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Seguro de inflación-Transado" sheetId="445" r:id="rId2"/>
    <sheet name="Seguro de inflación-Vigentes" sheetId="434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W8" i="445"/>
  <c r="O8" i="445"/>
  <c r="G8" i="445"/>
  <c r="S8" i="445"/>
  <c r="Q8" i="445"/>
  <c r="V8" i="445"/>
  <c r="N8" i="445"/>
  <c r="F8" i="445"/>
  <c r="U8" i="445"/>
  <c r="M8" i="445"/>
  <c r="E8" i="445"/>
  <c r="T8" i="445"/>
  <c r="L8" i="445"/>
  <c r="D8" i="445"/>
  <c r="K8" i="445"/>
  <c r="C8" i="445"/>
  <c r="X8" i="445"/>
  <c r="I8" i="445"/>
  <c r="H8" i="445"/>
  <c r="R8" i="445"/>
  <c r="J8" i="445"/>
  <c r="A8" i="445"/>
  <c r="P8" i="445"/>
  <c r="B2" i="434" l="1"/>
  <c r="Q8" i="434"/>
  <c r="C8" i="434"/>
  <c r="K8" i="434"/>
  <c r="S8" i="434"/>
  <c r="T8" i="434"/>
  <c r="A8" i="434"/>
  <c r="E8" i="434"/>
  <c r="M8" i="434"/>
  <c r="U8" i="434"/>
  <c r="J8" i="434"/>
  <c r="L8" i="434"/>
  <c r="F8" i="434"/>
  <c r="N8" i="434"/>
  <c r="V8" i="434"/>
  <c r="R8" i="434"/>
  <c r="D8" i="434"/>
  <c r="G8" i="434"/>
  <c r="O8" i="434"/>
  <c r="W8" i="434"/>
  <c r="I8" i="434"/>
  <c r="H8" i="434"/>
  <c r="P8" i="434"/>
  <c r="X8" i="434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<sst xmlns="http://schemas.openxmlformats.org/spreadsheetml/2006/main" count="4920" uniqueCount="195">
  <si>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</si>
  <si>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</si>
  <si>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</si>
  <si>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</si>
  <si>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</si>
  <si>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</si>
  <si>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</si>
  <si>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</si>
  <si>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</si>
  <si>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</si>
  <si>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</si>
  <si>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</si>
  <si>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</si>
  <si>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</si>
  <si>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</si>
  <si>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</si>
  <si>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</si>
  <si>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</si>
  <si>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</si>
  <si>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</si>
  <si>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</si>
  <si>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</si>
  <si>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</si>
  <si>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</si>
  <si>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</si>
  <si>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</si>
  <si>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</si>
  <si>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</si>
  <si>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</si>
  <si>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</si>
  <si>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</si>
  <si>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</si>
  <si>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</si>
  <si>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</si>
  <si>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</si>
  <si>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</si>
  <si>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</si>
  <si>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</si>
  <si>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</si>
  <si>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</si>
  <si>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</si>
  <si>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</si>
  <si>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</si>
  <si>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</si>
  <si>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</si>
  <si>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</si>
  <si>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</si>
  <si>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</si>
  <si>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</si>
  <si>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</si>
  <si>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</si>
  <si>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</si>
  <si>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</si>
  <si>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</si>
  <si>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</si>
  <si>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</si>
  <si>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</si>
  <si>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</si>
  <si>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</si>
  <si>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</si>
  <si>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</si>
  <si>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</si>
  <si>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</si>
  <si>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</si>
  <si>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</si>
  <si>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</si>
  <si>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</si>
  <si>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</si>
  <si>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</si>
  <si>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</si>
  <si>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</si>
  <si>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</si>
  <si>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</si>
  <si>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</si>
  <si>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</si>
  <si>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</si>
  <si>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</si>
  <si>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</si>
  <si>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</si>
  <si>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</si>
  <si>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</si>
  <si>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</si>
  <si>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</si>
  <si>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</si>
  <si>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</si>
  <si>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</si>
  <si>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</si>
  <si>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</si>
  <si>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</si>
  <si>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</si>
  <si>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</si>
  <si>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</si>
  <si>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</si>
  <si>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</si>
  <si>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Compra</t>
  </si>
  <si>
    <t>Venta</t>
  </si>
  <si>
    <t>Neto</t>
  </si>
  <si>
    <t>Bancos</t>
  </si>
  <si>
    <t>$R$8</t>
  </si>
  <si>
    <t>$J$8</t>
  </si>
  <si>
    <t>$A$8</t>
  </si>
  <si>
    <t>$Q$8</t>
  </si>
  <si>
    <t>$I$8</t>
  </si>
  <si>
    <t>$P$8</t>
  </si>
  <si>
    <t>$H$8</t>
  </si>
  <si>
    <t>$O$8</t>
  </si>
  <si>
    <t>$G$8</t>
  </si>
  <si>
    <t>$N$8</t>
  </si>
  <si>
    <t>$F$8</t>
  </si>
  <si>
    <t>$M$8</t>
  </si>
  <si>
    <t>$L$8</t>
  </si>
  <si>
    <t>$D$8</t>
  </si>
  <si>
    <t>$K$8</t>
  </si>
  <si>
    <t>$C$8</t>
  </si>
  <si>
    <t>$E$8</t>
  </si>
  <si>
    <t>No residentes</t>
  </si>
  <si>
    <t>$S$8</t>
  </si>
  <si>
    <t>$T$8</t>
  </si>
  <si>
    <t>$U$8</t>
  </si>
  <si>
    <t>$V$8</t>
  </si>
  <si>
    <t>$W$8</t>
  </si>
  <si>
    <t>$X$8</t>
  </si>
  <si>
    <t>F099.DER.STO.Z.42.Z.Z.NET.Z.MUF.MLML.Z.Z.0.M</t>
  </si>
  <si>
    <t>F099.DER.STO.Z.42.Z.Z.NET.Z.MUF.MLML.R.HD90.0.M</t>
  </si>
  <si>
    <t>F099.DER.STO.Z.42.Z.Z.NET.Z.MUF.MLML.R.P91180.0.M</t>
  </si>
  <si>
    <t>F099.DER.STO.Z.42.Z.Z.NET.Z.MUF.MLML.R.P181360.0.M</t>
  </si>
  <si>
    <t>F099.DER.STO.Z.42.Z.Z.NET.Z.MUF.MLML.R.P361720.0.M</t>
  </si>
  <si>
    <t>F099.DER.STO.Z.42.Z.Z.NET.Z.MUF.MLML.R.A2A5.0.M</t>
  </si>
  <si>
    <t>F099.DER.STO.Z.42.Z.Z.NET.Z.MUF.MLML.R.MA05.0.M</t>
  </si>
  <si>
    <t>F099.DER.STO.Z.42.Z.Z.TOT.Z.MUF.MLML.Z.Z.0.M</t>
  </si>
  <si>
    <t>F099.DER.STO.Z.42.Z.Z.TOT.Z.MUF.MLML.R.HD90.0.M</t>
  </si>
  <si>
    <t>F099.DER.STO.Z.42.Z.Z.TOT.Z.MUF.MLML.R.P91180.0.M</t>
  </si>
  <si>
    <t>F099.DER.STO.Z.42.Z.Z.TOT.Z.MUF.MLML.R.P181360.0.M</t>
  </si>
  <si>
    <t>F099.DER.STO.Z.42.Z.Z.TOT.Z.MUF.MLML.R.P361720.0.M</t>
  </si>
  <si>
    <t>F099.DER.STO.Z.42.Z.Z.TOT.Z.MUF.MLML.R.A2A5.0.M</t>
  </si>
  <si>
    <t>F099.DER.STO.Z.42.Z.Z.TOT.Z.MUF.MLML.R.MA05.0.M</t>
  </si>
  <si>
    <t>F099.DER.STO.Z.42.R.40.TOT.Z.MUF.MLML.Z.Z.0.M</t>
  </si>
  <si>
    <t>F099.DER.STO.Z.42.R.40.COM.Z.MUF.MLML.Z.Z.0.M</t>
  </si>
  <si>
    <t>F099.DER.STO.Z.42.R.40.VTA.Z.MUF.MLML.Z.Z.0.M</t>
  </si>
  <si>
    <t>F099.DER.STO.Z.42.R.40.NET.Z.MUF.MLML.Z.Z.0.M</t>
  </si>
  <si>
    <t>F099.DER.STO.Z.42.N.NR.TOT.Z.MUF.MLML.Z.Z.0.M</t>
  </si>
  <si>
    <t>F099.DER.STO.Z.42.N.NR.COM.Z.MUF.MLML.Z.Z.0.M</t>
  </si>
  <si>
    <t>F099.DER.STO.Z.42.N.NR.VTA.Z.MUF.MLML.Z.Z.0.M</t>
  </si>
  <si>
    <t>F099.DER.STO.Z.42.N.NR.NET.Z.MUF.MLML.Z.Z.0.M</t>
  </si>
  <si>
    <t>F099.DER.FLU.Z.42.Z.Z.NET.Z.MUF.MLML.Z.Z.0.M</t>
  </si>
  <si>
    <t>F099.DER.FLU.Z.42.Z.Z.NET.Z.MUF.MLML.C.HD90.0.M</t>
  </si>
  <si>
    <t>F099.DER.FLU.Z.42.Z.Z.NET.Z.MUF.MLML.C.P91180.0.M</t>
  </si>
  <si>
    <t>F099.DER.FLU.Z.42.Z.Z.NET.Z.MUF.MLML.C.P181360.0.M</t>
  </si>
  <si>
    <t>F099.DER.FLU.Z.42.Z.Z.NET.Z.MUF.MLML.C.P361720.0.M</t>
  </si>
  <si>
    <t>F099.DER.FLU.Z.42.Z.Z.NET.Z.MUF.MLML.C.A2A5.0.M</t>
  </si>
  <si>
    <t>F099.DER.FLU.Z.42.Z.Z.NET.Z.MUF.MLML.C.MA05.0.M</t>
  </si>
  <si>
    <t>F099.DER.FLU.Z.42.Z.Z.TOT.Z.MUF.MLML.Z.Z.0.M</t>
  </si>
  <si>
    <t>F099.DER.FLU.Z.42.Z.Z.TOT.Z.MUF.MLML.C.HD90.0.M</t>
  </si>
  <si>
    <t>F099.DER.FLU.Z.42.Z.Z.TOT.Z.MUF.MLML.C.P91180.0.M</t>
  </si>
  <si>
    <t>F099.DER.FLU.Z.42.Z.Z.TOT.Z.MUF.MLML.C.P181360.0.M</t>
  </si>
  <si>
    <t>F099.DER.FLU.Z.42.Z.Z.TOT.Z.MUF.MLML.C.P361720.0.M</t>
  </si>
  <si>
    <t>F099.DER.FLU.Z.42.Z.Z.TOT.Z.MUF.MLML.C.A2A5.0.M</t>
  </si>
  <si>
    <t>F099.DER.FLU.Z.42.Z.Z.TOT.Z.MUF.MLML.C.MA05.0.M</t>
  </si>
  <si>
    <t>F099.DER.FLU.Z.42.R.40.TOT.Z.MUF.MLML.Z.Z.0.M</t>
  </si>
  <si>
    <t>F099.DER.FLU.Z.42.R.40.COM.Z.MUF.MLML.Z.Z.0.M</t>
  </si>
  <si>
    <t>F099.DER.FLU.Z.42.R.40.VTA.Z.MUF.MLML.Z.Z.0.M</t>
  </si>
  <si>
    <t>F099.DER.FLU.Z.42.R.40.NET.Z.MUF.MLML.Z.Z.0.M</t>
  </si>
  <si>
    <t>F099.DER.FLU.Z.42.N.NR.TOT.Z.MUF.MLML.Z.Z.0.M</t>
  </si>
  <si>
    <t>F099.DER.FLU.Z.42.N.NR.COM.Z.MUF.MLML.Z.Z.0.M</t>
  </si>
  <si>
    <t>F099.DER.FLU.Z.42.N.NR.VTA.Z.MUF.MLML.Z.Z.0.M</t>
  </si>
  <si>
    <t>F099.DER.FLU.Z.42.N.NR.NET.Z.MUF.MLML.Z.Z.0.M</t>
  </si>
  <si>
    <t>1DEC2021</t>
  </si>
  <si>
    <t>Hasta 90 días</t>
  </si>
  <si>
    <t>Desde 91 a 180 días</t>
  </si>
  <si>
    <t>Desde 181 a 360 días</t>
  </si>
  <si>
    <t>Desde 361 a 720 días</t>
  </si>
  <si>
    <t>Entre 2 años y hasta 5 años</t>
  </si>
  <si>
    <t>Mayor a 5 años</t>
  </si>
  <si>
    <t>Fondos de pensiones. Montos transados en derivados UF-CLP
Miles de UF</t>
  </si>
  <si>
    <t>Neto total</t>
  </si>
  <si>
    <t>Neto hasta 90 días</t>
  </si>
  <si>
    <t>Neto desde 91 a 180 días</t>
  </si>
  <si>
    <t>Neto desde 181 a 360 días</t>
  </si>
  <si>
    <t>Neto desde 361 a 720 días</t>
  </si>
  <si>
    <t>Neto entre 2 años y hasta 5 años</t>
  </si>
  <si>
    <t>Neto mayor a 5 años</t>
  </si>
  <si>
    <t>Fondos de pensiones. Montos transados totales en derivados UF-CLP, por plazo contractual
Miles de UF</t>
  </si>
  <si>
    <t>Fondos de pensiones. Montos transados netos en derivados UF-CLP, por plazo contractual
Miles de UF</t>
  </si>
  <si>
    <t>Fondos de pensiones. Montos vigentes en derivados UF-CLP
Miles de UF</t>
  </si>
  <si>
    <t>Fondos de pensiones. Montos vigentes netos en derivados UF-CLP, por plazo residual
Miles de UF</t>
  </si>
  <si>
    <t>Fondos de pensiones. Montos vigentes totales en derivados UF-CLP, por plazo contractual
Miles de UF</t>
  </si>
  <si>
    <t>Fondos de pensiones con Bancos</t>
  </si>
  <si>
    <t>Fondos de pensiones con No residentes</t>
  </si>
  <si>
    <t>Fondos de pensiones con todas sus contrapartes</t>
  </si>
  <si>
    <t>Fondos de pensiones con bancos</t>
  </si>
  <si>
    <t>Fondos de pensiones con todos los sectores</t>
  </si>
  <si>
    <t>Seguro de inflación-Transado</t>
  </si>
  <si>
    <t>Seguro de inflación-Vigentes</t>
  </si>
  <si>
    <t>A1:A53</t>
  </si>
  <si>
    <t>20MAY2026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</si>
</sst>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9" borderId="16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39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4B183"/>
      <color rgb="FF00609C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46</v>
      </c>
      <c r="B1" t="s">
        <v>192</v>
      </c>
    </row>
    <row r="2" spans="1:14" x14ac:dyDescent="0.25">
      <c r="A2" s="13" t="s">
        <v>191</v>
      </c>
      <c r="B2" t="s">
        <v>100</v>
      </c>
      <c r="C2" t="s">
        <v>193</v>
      </c>
      <c r="D2" s="8">
        <v>44561</v>
      </c>
      <c r="E2" s="14">
        <v>46162.443865740737</v>
      </c>
      <c r="F2" t="b">
        <v>1</v>
      </c>
      <c r="G2" s="13" t="s">
        <v>85</v>
      </c>
      <c r="H2" s="13" t="s">
        <v>166</v>
      </c>
      <c r="I2" s="13" t="s">
        <v>194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191</v>
      </c>
      <c r="B3" t="s">
        <v>113</v>
      </c>
      <c r="C3" t="s">
        <v>193</v>
      </c>
      <c r="D3" s="8"/>
      <c r="E3" s="14">
        <v>46162.443865740737</v>
      </c>
      <c r="F3" t="b">
        <v>1</v>
      </c>
      <c r="G3" s="13" t="s">
        <v>158</v>
      </c>
      <c r="H3" s="13" t="s">
        <v>166</v>
      </c>
      <c r="I3" s="13" t="s">
        <v>194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191</v>
      </c>
      <c r="B4" t="s">
        <v>111</v>
      </c>
      <c r="C4" t="s">
        <v>193</v>
      </c>
      <c r="E4" s="14">
        <v>46162.443865740737</v>
      </c>
      <c r="F4" t="b">
        <v>1</v>
      </c>
      <c r="G4" s="13" t="s">
        <v>159</v>
      </c>
      <c r="H4" s="13" t="s">
        <v>166</v>
      </c>
      <c r="I4" s="13" t="s">
        <v>194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191</v>
      </c>
      <c r="B5" t="s">
        <v>114</v>
      </c>
      <c r="C5" t="s">
        <v>193</v>
      </c>
      <c r="E5" s="14">
        <v>46162.443865740737</v>
      </c>
      <c r="F5" t="b">
        <v>1</v>
      </c>
      <c r="G5" s="13" t="s">
        <v>160</v>
      </c>
      <c r="H5" s="13" t="s">
        <v>166</v>
      </c>
      <c r="I5" s="13" t="s">
        <v>194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191</v>
      </c>
      <c r="B6" t="s">
        <v>108</v>
      </c>
      <c r="C6" t="s">
        <v>193</v>
      </c>
      <c r="E6" s="14">
        <v>46162.443865740737</v>
      </c>
      <c r="F6" t="b">
        <v>1</v>
      </c>
      <c r="G6" s="13" t="s">
        <v>161</v>
      </c>
      <c r="H6" s="13" t="s">
        <v>166</v>
      </c>
      <c r="I6" s="13" t="s">
        <v>194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191</v>
      </c>
      <c r="B7" t="s">
        <v>106</v>
      </c>
      <c r="C7" t="s">
        <v>193</v>
      </c>
      <c r="D7" s="8"/>
      <c r="E7" s="14">
        <v>46162.443865740737</v>
      </c>
      <c r="F7" t="b">
        <v>1</v>
      </c>
      <c r="G7" s="13" t="s">
        <v>162</v>
      </c>
      <c r="H7" s="13" t="s">
        <v>166</v>
      </c>
      <c r="I7" s="13" t="s">
        <v>194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191</v>
      </c>
      <c r="B8" t="s">
        <v>104</v>
      </c>
      <c r="C8" t="s">
        <v>193</v>
      </c>
      <c r="E8" s="14">
        <v>46162.443865740737</v>
      </c>
      <c r="F8" t="b">
        <v>1</v>
      </c>
      <c r="G8" s="13" t="s">
        <v>163</v>
      </c>
      <c r="H8" s="13" t="s">
        <v>166</v>
      </c>
      <c r="I8" s="13" t="s">
        <v>194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191</v>
      </c>
      <c r="B9" t="s">
        <v>102</v>
      </c>
      <c r="C9" t="s">
        <v>193</v>
      </c>
      <c r="E9" s="14">
        <v>46162.443865740737</v>
      </c>
      <c r="F9" t="b">
        <v>1</v>
      </c>
      <c r="G9" s="13" t="s">
        <v>164</v>
      </c>
      <c r="H9" s="13" t="s">
        <v>166</v>
      </c>
      <c r="I9" s="13" t="s">
        <v>194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191</v>
      </c>
      <c r="B10" t="s">
        <v>99</v>
      </c>
      <c r="C10" t="s">
        <v>193</v>
      </c>
      <c r="D10" s="8"/>
      <c r="E10" s="14">
        <v>46162.443865740737</v>
      </c>
      <c r="F10" t="b">
        <v>1</v>
      </c>
      <c r="G10" s="13" t="s">
        <v>165</v>
      </c>
      <c r="H10" s="13" t="s">
        <v>166</v>
      </c>
      <c r="I10" s="13" t="s">
        <v>194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191</v>
      </c>
      <c r="B11" t="s">
        <v>112</v>
      </c>
      <c r="C11" t="s">
        <v>193</v>
      </c>
      <c r="E11" s="14">
        <v>46162.443865740737</v>
      </c>
      <c r="F11" t="b">
        <v>1</v>
      </c>
      <c r="G11" s="13" t="s">
        <v>144</v>
      </c>
      <c r="H11" s="13" t="s">
        <v>166</v>
      </c>
      <c r="I11" s="13" t="s">
        <v>194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191</v>
      </c>
      <c r="B12" t="s">
        <v>110</v>
      </c>
      <c r="C12" t="s">
        <v>193</v>
      </c>
      <c r="D12" s="14"/>
      <c r="E12" s="14">
        <v>46162.443865740737</v>
      </c>
      <c r="F12" t="b">
        <v>1</v>
      </c>
      <c r="G12" s="13" t="s">
        <v>145</v>
      </c>
      <c r="H12" s="13" t="s">
        <v>166</v>
      </c>
      <c r="I12" s="13" t="s">
        <v>194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191</v>
      </c>
      <c r="B13" t="s">
        <v>109</v>
      </c>
      <c r="C13" t="s">
        <v>193</v>
      </c>
      <c r="E13" s="14">
        <v>46162.443865740737</v>
      </c>
      <c r="F13" t="b">
        <v>1</v>
      </c>
      <c r="G13" s="13" t="s">
        <v>146</v>
      </c>
      <c r="H13" s="13" t="s">
        <v>166</v>
      </c>
      <c r="I13" s="13" t="s">
        <v>194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191</v>
      </c>
      <c r="B14" t="s">
        <v>107</v>
      </c>
      <c r="C14" t="s">
        <v>193</v>
      </c>
      <c r="D14" s="8"/>
      <c r="E14" s="14">
        <v>46162.443865740737</v>
      </c>
      <c r="F14" t="b">
        <v>1</v>
      </c>
      <c r="G14" s="13" t="s">
        <v>147</v>
      </c>
      <c r="H14" s="13" t="s">
        <v>166</v>
      </c>
      <c r="I14" s="13" t="s">
        <v>194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191</v>
      </c>
      <c r="B15" t="s">
        <v>105</v>
      </c>
      <c r="C15" t="s">
        <v>193</v>
      </c>
      <c r="E15" s="14">
        <v>46162.443865740737</v>
      </c>
      <c r="F15" t="b">
        <v>1</v>
      </c>
      <c r="G15" s="13" t="s">
        <v>148</v>
      </c>
      <c r="H15" s="13" t="s">
        <v>166</v>
      </c>
      <c r="I15" s="13" t="s">
        <v>194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191</v>
      </c>
      <c r="B16" t="s">
        <v>103</v>
      </c>
      <c r="C16" t="s">
        <v>193</v>
      </c>
      <c r="D16" s="14"/>
      <c r="E16" s="14">
        <v>46162.443865740737</v>
      </c>
      <c r="F16" t="b">
        <v>1</v>
      </c>
      <c r="G16" s="13" t="s">
        <v>149</v>
      </c>
      <c r="H16" s="13" t="s">
        <v>166</v>
      </c>
      <c r="I16" s="13" t="s">
        <v>194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191</v>
      </c>
      <c r="B17" t="s">
        <v>101</v>
      </c>
      <c r="C17" t="s">
        <v>193</v>
      </c>
      <c r="D17" s="14"/>
      <c r="E17" s="14">
        <v>46162.443865740737</v>
      </c>
      <c r="F17" t="b">
        <v>1</v>
      </c>
      <c r="G17" s="13" t="s">
        <v>150</v>
      </c>
      <c r="H17" s="13" t="s">
        <v>166</v>
      </c>
      <c r="I17" s="13" t="s">
        <v>194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191</v>
      </c>
      <c r="B18" t="s">
        <v>98</v>
      </c>
      <c r="C18" t="s">
        <v>193</v>
      </c>
      <c r="D18" s="8"/>
      <c r="E18" s="14">
        <v>46162.443865740737</v>
      </c>
      <c r="F18" t="b">
        <v>1</v>
      </c>
      <c r="G18" s="13" t="s">
        <v>151</v>
      </c>
      <c r="H18" s="13" t="s">
        <v>166</v>
      </c>
      <c r="I18" s="13" t="s">
        <v>194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191</v>
      </c>
      <c r="B19" t="s">
        <v>116</v>
      </c>
      <c r="C19" t="s">
        <v>193</v>
      </c>
      <c r="D19" s="8"/>
      <c r="E19" s="14">
        <v>46162.443865740737</v>
      </c>
      <c r="F19" t="b">
        <v>1</v>
      </c>
      <c r="G19" s="13" t="s">
        <v>152</v>
      </c>
      <c r="H19" s="13" t="s">
        <v>166</v>
      </c>
      <c r="I19" s="13" t="s">
        <v>194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191</v>
      </c>
      <c r="B20" t="s">
        <v>117</v>
      </c>
      <c r="C20" t="s">
        <v>193</v>
      </c>
      <c r="D20" s="8"/>
      <c r="E20" s="14">
        <v>46162.443865740737</v>
      </c>
      <c r="F20" t="b">
        <v>1</v>
      </c>
      <c r="G20" s="13" t="s">
        <v>153</v>
      </c>
      <c r="H20" s="13" t="s">
        <v>166</v>
      </c>
      <c r="I20" s="13" t="s">
        <v>194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191</v>
      </c>
      <c r="B21" t="s">
        <v>118</v>
      </c>
      <c r="C21" t="s">
        <v>193</v>
      </c>
      <c r="D21" s="8"/>
      <c r="E21" s="14">
        <v>46162.443865740737</v>
      </c>
      <c r="F21" t="b">
        <v>1</v>
      </c>
      <c r="G21" s="13" t="s">
        <v>154</v>
      </c>
      <c r="H21" s="13" t="s">
        <v>166</v>
      </c>
      <c r="I21" s="13" t="s">
        <v>194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191</v>
      </c>
      <c r="B22" t="s">
        <v>119</v>
      </c>
      <c r="C22" t="s">
        <v>193</v>
      </c>
      <c r="E22" s="14">
        <v>46162.443865740737</v>
      </c>
      <c r="F22" t="b">
        <v>1</v>
      </c>
      <c r="G22" s="13" t="s">
        <v>155</v>
      </c>
      <c r="H22" s="13" t="s">
        <v>166</v>
      </c>
      <c r="I22" s="13" t="s">
        <v>194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191</v>
      </c>
      <c r="B23" t="s">
        <v>120</v>
      </c>
      <c r="C23" t="s">
        <v>193</v>
      </c>
      <c r="E23" s="14">
        <v>46162.443865740737</v>
      </c>
      <c r="F23" t="b">
        <v>1</v>
      </c>
      <c r="G23" s="13" t="s">
        <v>156</v>
      </c>
      <c r="H23" s="13" t="s">
        <v>166</v>
      </c>
      <c r="I23" s="13" t="s">
        <v>194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191</v>
      </c>
      <c r="B24" t="s">
        <v>121</v>
      </c>
      <c r="C24" t="s">
        <v>193</v>
      </c>
      <c r="E24" s="14">
        <v>46162.443865740737</v>
      </c>
      <c r="F24" t="b">
        <v>1</v>
      </c>
      <c r="G24" s="13" t="s">
        <v>157</v>
      </c>
      <c r="H24" s="13" t="s">
        <v>166</v>
      </c>
      <c r="I24" s="13" t="s">
        <v>194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192</v>
      </c>
      <c r="B25" t="s">
        <v>100</v>
      </c>
      <c r="C25" t="s">
        <v>193</v>
      </c>
      <c r="D25">
        <v>44561</v>
      </c>
      <c r="E25" s="14">
        <v>46162.443865740737</v>
      </c>
      <c r="F25" t="b">
        <v>1</v>
      </c>
      <c r="G25" s="13" t="s">
        <v>85</v>
      </c>
      <c r="H25" s="13" t="s">
        <v>166</v>
      </c>
      <c r="I25" s="13" t="s">
        <v>194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192</v>
      </c>
      <c r="B26" t="s">
        <v>113</v>
      </c>
      <c r="C26" t="s">
        <v>193</v>
      </c>
      <c r="E26" s="14">
        <v>46162.443865740737</v>
      </c>
      <c r="F26" t="b">
        <v>1</v>
      </c>
      <c r="G26" s="13" t="s">
        <v>136</v>
      </c>
      <c r="H26" s="13" t="s">
        <v>166</v>
      </c>
      <c r="I26" s="13" t="s">
        <v>194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192</v>
      </c>
      <c r="B27" t="s">
        <v>111</v>
      </c>
      <c r="C27" t="s">
        <v>193</v>
      </c>
      <c r="D27" s="8"/>
      <c r="E27" s="14">
        <v>46162.443865740737</v>
      </c>
      <c r="F27" t="b">
        <v>1</v>
      </c>
      <c r="G27" s="13" t="s">
        <v>137</v>
      </c>
      <c r="H27" s="13" t="s">
        <v>166</v>
      </c>
      <c r="I27" s="13" t="s">
        <v>194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192</v>
      </c>
      <c r="B28" t="s">
        <v>114</v>
      </c>
      <c r="C28" t="s">
        <v>193</v>
      </c>
      <c r="E28" s="14">
        <v>46162.443865740737</v>
      </c>
      <c r="F28" t="b">
        <v>1</v>
      </c>
      <c r="G28" s="13" t="s">
        <v>138</v>
      </c>
      <c r="H28" s="13" t="s">
        <v>166</v>
      </c>
      <c r="I28" s="13" t="s">
        <v>194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192</v>
      </c>
      <c r="B29" t="s">
        <v>108</v>
      </c>
      <c r="C29" t="s">
        <v>193</v>
      </c>
      <c r="E29" s="14">
        <v>46162.443865740737</v>
      </c>
      <c r="F29" t="b">
        <v>1</v>
      </c>
      <c r="G29" s="13" t="s">
        <v>139</v>
      </c>
      <c r="H29" s="13" t="s">
        <v>166</v>
      </c>
      <c r="I29" s="13" t="s">
        <v>194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192</v>
      </c>
      <c r="B30" t="s">
        <v>106</v>
      </c>
      <c r="C30" t="s">
        <v>193</v>
      </c>
      <c r="E30" s="14">
        <v>46162.443865740737</v>
      </c>
      <c r="F30" t="b">
        <v>1</v>
      </c>
      <c r="G30" s="13" t="s">
        <v>140</v>
      </c>
      <c r="H30" s="13" t="s">
        <v>166</v>
      </c>
      <c r="I30" s="13" t="s">
        <v>194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192</v>
      </c>
      <c r="B31" t="s">
        <v>104</v>
      </c>
      <c r="C31" t="s">
        <v>193</v>
      </c>
      <c r="E31" s="14">
        <v>46162.443865740737</v>
      </c>
      <c r="F31" t="b">
        <v>1</v>
      </c>
      <c r="G31" s="13" t="s">
        <v>141</v>
      </c>
      <c r="H31" s="13" t="s">
        <v>166</v>
      </c>
      <c r="I31" s="13" t="s">
        <v>194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192</v>
      </c>
      <c r="B32" t="s">
        <v>102</v>
      </c>
      <c r="C32" t="s">
        <v>193</v>
      </c>
      <c r="E32" s="14">
        <v>46162.443865740737</v>
      </c>
      <c r="F32" t="b">
        <v>1</v>
      </c>
      <c r="G32" s="13" t="s">
        <v>142</v>
      </c>
      <c r="H32" s="13" t="s">
        <v>166</v>
      </c>
      <c r="I32" s="13" t="s">
        <v>194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192</v>
      </c>
      <c r="B33" t="s">
        <v>99</v>
      </c>
      <c r="C33" t="s">
        <v>193</v>
      </c>
      <c r="E33" s="14">
        <v>46162.443865740737</v>
      </c>
      <c r="F33" t="b">
        <v>1</v>
      </c>
      <c r="G33" s="13" t="s">
        <v>143</v>
      </c>
      <c r="H33" s="13" t="s">
        <v>166</v>
      </c>
      <c r="I33" s="13" t="s">
        <v>194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192</v>
      </c>
      <c r="B34" t="s">
        <v>112</v>
      </c>
      <c r="C34" t="s">
        <v>193</v>
      </c>
      <c r="E34" s="14">
        <v>46162.443865740737</v>
      </c>
      <c r="F34" t="b">
        <v>1</v>
      </c>
      <c r="G34" s="13" t="s">
        <v>122</v>
      </c>
      <c r="H34" s="13" t="s">
        <v>166</v>
      </c>
      <c r="I34" s="13" t="s">
        <v>194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192</v>
      </c>
      <c r="B35" t="s">
        <v>110</v>
      </c>
      <c r="C35" t="s">
        <v>193</v>
      </c>
      <c r="E35" s="14">
        <v>46162.443865740737</v>
      </c>
      <c r="F35" t="b">
        <v>1</v>
      </c>
      <c r="G35" s="13" t="s">
        <v>123</v>
      </c>
      <c r="H35" s="13" t="s">
        <v>166</v>
      </c>
      <c r="I35" s="13" t="s">
        <v>194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192</v>
      </c>
      <c r="B36" t="s">
        <v>109</v>
      </c>
      <c r="C36" t="s">
        <v>193</v>
      </c>
      <c r="E36" s="14">
        <v>46162.443865740737</v>
      </c>
      <c r="F36" t="b">
        <v>1</v>
      </c>
      <c r="G36" s="13" t="s">
        <v>124</v>
      </c>
      <c r="H36" s="13" t="s">
        <v>166</v>
      </c>
      <c r="I36" s="13" t="s">
        <v>194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192</v>
      </c>
      <c r="B37" t="s">
        <v>107</v>
      </c>
      <c r="C37" t="s">
        <v>193</v>
      </c>
      <c r="E37" s="14">
        <v>46162.443865740737</v>
      </c>
      <c r="F37" t="b">
        <v>1</v>
      </c>
      <c r="G37" s="13" t="s">
        <v>125</v>
      </c>
      <c r="H37" s="13" t="s">
        <v>166</v>
      </c>
      <c r="I37" s="13" t="s">
        <v>194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192</v>
      </c>
      <c r="B38" t="s">
        <v>105</v>
      </c>
      <c r="C38" t="s">
        <v>193</v>
      </c>
      <c r="E38" s="14">
        <v>46162.443865740737</v>
      </c>
      <c r="F38" t="b">
        <v>1</v>
      </c>
      <c r="G38" s="13" t="s">
        <v>126</v>
      </c>
      <c r="H38" s="13" t="s">
        <v>166</v>
      </c>
      <c r="I38" s="13" t="s">
        <v>194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192</v>
      </c>
      <c r="B39" t="s">
        <v>103</v>
      </c>
      <c r="C39" t="s">
        <v>193</v>
      </c>
      <c r="E39" s="14">
        <v>46162.443865740737</v>
      </c>
      <c r="F39" t="b">
        <v>1</v>
      </c>
      <c r="G39" s="13" t="s">
        <v>127</v>
      </c>
      <c r="H39" s="13" t="s">
        <v>166</v>
      </c>
      <c r="I39" s="13" t="s">
        <v>194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 t="s">
        <v>192</v>
      </c>
      <c r="B40" t="s">
        <v>101</v>
      </c>
      <c r="C40" t="s">
        <v>193</v>
      </c>
      <c r="E40" s="14">
        <v>46162.443865740737</v>
      </c>
      <c r="F40" t="b">
        <v>1</v>
      </c>
      <c r="G40" s="13" t="s">
        <v>128</v>
      </c>
      <c r="H40" s="13" t="s">
        <v>166</v>
      </c>
      <c r="I40" s="13" t="s">
        <v>194</v>
      </c>
      <c r="J40">
        <v>0</v>
      </c>
      <c r="K40" s="13" t="s">
        <v>92</v>
      </c>
      <c r="L40" t="b">
        <v>0</v>
      </c>
      <c r="M40" t="b">
        <v>0</v>
      </c>
      <c r="N40" t="b">
        <v>0</v>
      </c>
    </row>
    <row r="41" spans="1:14" x14ac:dyDescent="0.25">
      <c r="A41" s="13" t="s">
        <v>192</v>
      </c>
      <c r="B41" t="s">
        <v>98</v>
      </c>
      <c r="C41" t="s">
        <v>193</v>
      </c>
      <c r="E41" s="14">
        <v>46162.443865740737</v>
      </c>
      <c r="F41" t="b">
        <v>1</v>
      </c>
      <c r="G41" s="13" t="s">
        <v>129</v>
      </c>
      <c r="H41" s="13" t="s">
        <v>166</v>
      </c>
      <c r="I41" s="13" t="s">
        <v>194</v>
      </c>
      <c r="J41">
        <v>0</v>
      </c>
      <c r="K41" s="13" t="s">
        <v>92</v>
      </c>
      <c r="L41" t="b">
        <v>0</v>
      </c>
      <c r="M41" t="b">
        <v>0</v>
      </c>
      <c r="N41" t="b">
        <v>0</v>
      </c>
    </row>
    <row r="42" spans="1:14" x14ac:dyDescent="0.25">
      <c r="A42" s="13" t="s">
        <v>192</v>
      </c>
      <c r="B42" t="s">
        <v>116</v>
      </c>
      <c r="C42" t="s">
        <v>193</v>
      </c>
      <c r="E42" s="14">
        <v>46162.443865740737</v>
      </c>
      <c r="F42" t="b">
        <v>1</v>
      </c>
      <c r="G42" s="13" t="s">
        <v>130</v>
      </c>
      <c r="H42" s="13" t="s">
        <v>166</v>
      </c>
      <c r="I42" s="13" t="s">
        <v>194</v>
      </c>
      <c r="J42">
        <v>0</v>
      </c>
      <c r="K42" s="13" t="s">
        <v>92</v>
      </c>
      <c r="L42" t="b">
        <v>0</v>
      </c>
      <c r="M42" t="b">
        <v>0</v>
      </c>
      <c r="N42" t="b">
        <v>0</v>
      </c>
    </row>
    <row r="43" spans="1:14" x14ac:dyDescent="0.25">
      <c r="A43" s="13" t="s">
        <v>192</v>
      </c>
      <c r="B43" t="s">
        <v>117</v>
      </c>
      <c r="C43" t="s">
        <v>193</v>
      </c>
      <c r="E43" s="14">
        <v>46162.443865740737</v>
      </c>
      <c r="F43" t="b">
        <v>1</v>
      </c>
      <c r="G43" s="13" t="s">
        <v>131</v>
      </c>
      <c r="H43" s="13" t="s">
        <v>166</v>
      </c>
      <c r="I43" s="13" t="s">
        <v>194</v>
      </c>
      <c r="J43">
        <v>0</v>
      </c>
      <c r="K43" s="13" t="s">
        <v>92</v>
      </c>
      <c r="L43" t="b">
        <v>0</v>
      </c>
      <c r="M43" t="b">
        <v>0</v>
      </c>
      <c r="N43" t="b">
        <v>0</v>
      </c>
    </row>
    <row r="44" spans="1:14" x14ac:dyDescent="0.25">
      <c r="A44" s="13" t="s">
        <v>192</v>
      </c>
      <c r="B44" t="s">
        <v>118</v>
      </c>
      <c r="C44" t="s">
        <v>193</v>
      </c>
      <c r="D44" s="14"/>
      <c r="E44" s="14">
        <v>46162.443865740737</v>
      </c>
      <c r="F44" t="b">
        <v>1</v>
      </c>
      <c r="G44" s="13" t="s">
        <v>132</v>
      </c>
      <c r="H44" s="13" t="s">
        <v>166</v>
      </c>
      <c r="I44" s="13" t="s">
        <v>194</v>
      </c>
      <c r="J44">
        <v>0</v>
      </c>
      <c r="K44" s="13" t="s">
        <v>92</v>
      </c>
      <c r="L44" t="b">
        <v>0</v>
      </c>
      <c r="M44" t="b">
        <v>0</v>
      </c>
      <c r="N44" t="b">
        <v>0</v>
      </c>
    </row>
    <row r="45" spans="1:14" x14ac:dyDescent="0.25">
      <c r="A45" s="13" t="s">
        <v>192</v>
      </c>
      <c r="B45" t="s">
        <v>119</v>
      </c>
      <c r="C45" t="s">
        <v>193</v>
      </c>
      <c r="E45" s="14">
        <v>46162.443865740737</v>
      </c>
      <c r="F45" t="b">
        <v>1</v>
      </c>
      <c r="G45" s="13" t="s">
        <v>133</v>
      </c>
      <c r="H45" s="13" t="s">
        <v>166</v>
      </c>
      <c r="I45" s="13" t="s">
        <v>194</v>
      </c>
      <c r="J45">
        <v>0</v>
      </c>
      <c r="K45" s="13" t="s">
        <v>92</v>
      </c>
      <c r="L45" t="b">
        <v>0</v>
      </c>
      <c r="M45" t="b">
        <v>0</v>
      </c>
      <c r="N45" t="b">
        <v>0</v>
      </c>
    </row>
    <row r="46" spans="1:14" x14ac:dyDescent="0.25">
      <c r="A46" s="13" t="s">
        <v>192</v>
      </c>
      <c r="B46" t="s">
        <v>120</v>
      </c>
      <c r="C46" t="s">
        <v>193</v>
      </c>
      <c r="E46" s="14">
        <v>46162.443865740737</v>
      </c>
      <c r="F46" t="b">
        <v>1</v>
      </c>
      <c r="G46" s="13" t="s">
        <v>134</v>
      </c>
      <c r="H46" s="13" t="s">
        <v>166</v>
      </c>
      <c r="I46" s="13" t="s">
        <v>194</v>
      </c>
      <c r="J46">
        <v>0</v>
      </c>
      <c r="K46" s="13" t="s">
        <v>92</v>
      </c>
      <c r="L46" t="b">
        <v>0</v>
      </c>
      <c r="M46" t="b">
        <v>0</v>
      </c>
      <c r="N46" t="b">
        <v>0</v>
      </c>
    </row>
    <row r="47" spans="1:14" x14ac:dyDescent="0.25">
      <c r="A47" s="13" t="s">
        <v>192</v>
      </c>
      <c r="B47" t="s">
        <v>121</v>
      </c>
      <c r="C47" t="s">
        <v>193</v>
      </c>
      <c r="E47" s="14">
        <v>46162.443865740737</v>
      </c>
      <c r="F47" t="b">
        <v>1</v>
      </c>
      <c r="G47" s="13" t="s">
        <v>135</v>
      </c>
      <c r="H47" s="13" t="s">
        <v>166</v>
      </c>
      <c r="I47" s="13" t="s">
        <v>194</v>
      </c>
      <c r="J47">
        <v>0</v>
      </c>
      <c r="K47" s="13" t="s">
        <v>92</v>
      </c>
      <c r="L47" t="b">
        <v>0</v>
      </c>
      <c r="M47" t="b">
        <v>0</v>
      </c>
      <c r="N47" t="b">
        <v>0</v>
      </c>
    </row>
    <row r="48" spans="1:14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topLeftCell="A4" zoomScale="55" zoomScaleNormal="55" workbookViewId="0">
      <pane xSplit="1" topLeftCell="C1" activePane="topRight" state="frozen"/>
      <selection pane="topRight" activeCell="A60" sqref="A60:XFD60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0" width="17.42578125" style="28" customWidth="1"/>
    <col min="11" max="17" width="20.5703125" style="28" customWidth="1"/>
    <col min="18" max="24" width="19.85546875" style="28" customWidth="1"/>
    <col min="25" max="16384" width="11.42578125" style="28"/>
  </cols>
  <sheetData>
    <row r="1" spans="1:24" customFormat="1" x14ac:dyDescent="0.25">
      <c r="A1" s="15" t="s">
        <v>86</v>
      </c>
      <c r="B1" s="16">
        <v>44531</v>
      </c>
      <c r="C1" s="25"/>
    </row>
    <row r="2" spans="1:24" customFormat="1" x14ac:dyDescent="0.25">
      <c r="A2" s="15" t="s">
        <v>87</v>
      </c>
      <c r="B2" s="16">
        <f ca="1">TODAY()</f>
        <v>46162</v>
      </c>
      <c r="C2" s="25"/>
    </row>
    <row r="3" spans="1:24" customFormat="1" x14ac:dyDescent="0.25">
      <c r="A3" s="31"/>
      <c r="B3" s="25"/>
      <c r="C3" s="25"/>
    </row>
    <row r="4" spans="1:24" customFormat="1" ht="51.75" customHeight="1" x14ac:dyDescent="0.25">
      <c r="A4" s="31"/>
      <c r="B4" s="25"/>
      <c r="C4" s="32" t="s">
        <v>173</v>
      </c>
      <c r="D4" s="33"/>
      <c r="E4" s="33"/>
      <c r="F4" s="33"/>
      <c r="G4" s="33"/>
      <c r="H4" s="33"/>
      <c r="I4" s="33"/>
      <c r="J4" s="33"/>
      <c r="K4" s="34" t="s">
        <v>182</v>
      </c>
      <c r="L4" s="35"/>
      <c r="M4" s="35"/>
      <c r="N4" s="35"/>
      <c r="O4" s="35"/>
      <c r="P4" s="35"/>
      <c r="Q4" s="36"/>
      <c r="R4" s="32" t="s">
        <v>181</v>
      </c>
      <c r="S4" s="37"/>
      <c r="T4" s="37"/>
      <c r="U4" s="37"/>
      <c r="V4" s="37"/>
      <c r="W4" s="37"/>
      <c r="X4" s="37"/>
    </row>
    <row r="5" spans="1:24" customFormat="1" ht="37.5" customHeight="1" x14ac:dyDescent="0.25">
      <c r="A5" s="8"/>
      <c r="C5" s="32" t="s">
        <v>189</v>
      </c>
      <c r="D5" s="33"/>
      <c r="E5" s="33"/>
      <c r="F5" s="33"/>
      <c r="G5" s="32" t="s">
        <v>187</v>
      </c>
      <c r="H5" s="33"/>
      <c r="I5" s="33"/>
      <c r="J5" s="33"/>
      <c r="K5" s="34" t="s">
        <v>190</v>
      </c>
      <c r="L5" s="35"/>
      <c r="M5" s="35"/>
      <c r="N5" s="35"/>
      <c r="O5" s="35"/>
      <c r="P5" s="35"/>
      <c r="Q5" s="36"/>
      <c r="R5" s="32" t="s">
        <v>190</v>
      </c>
      <c r="S5" s="37"/>
      <c r="T5" s="37"/>
      <c r="U5" s="37"/>
      <c r="V5" s="37"/>
      <c r="W5" s="37"/>
      <c r="X5" s="37"/>
    </row>
    <row r="6" spans="1:24" ht="45" customHeight="1" thickBot="1" x14ac:dyDescent="0.3">
      <c r="A6" s="26"/>
      <c r="B6" s="27"/>
      <c r="C6" s="30" t="s">
        <v>93</v>
      </c>
      <c r="D6" s="30" t="s">
        <v>94</v>
      </c>
      <c r="E6" s="30" t="s">
        <v>95</v>
      </c>
      <c r="F6" s="30" t="s">
        <v>96</v>
      </c>
      <c r="G6" s="30" t="s">
        <v>93</v>
      </c>
      <c r="H6" s="30" t="s">
        <v>94</v>
      </c>
      <c r="I6" s="30" t="s">
        <v>95</v>
      </c>
      <c r="J6" s="30" t="s">
        <v>96</v>
      </c>
      <c r="K6" s="29" t="s">
        <v>174</v>
      </c>
      <c r="L6" s="30" t="s">
        <v>175</v>
      </c>
      <c r="M6" s="30" t="s">
        <v>176</v>
      </c>
      <c r="N6" s="30" t="s">
        <v>177</v>
      </c>
      <c r="O6" s="30" t="s">
        <v>178</v>
      </c>
      <c r="P6" s="30" t="s">
        <v>179</v>
      </c>
      <c r="Q6" s="30" t="s">
        <v>180</v>
      </c>
      <c r="R6" s="29" t="s">
        <v>93</v>
      </c>
      <c r="S6" s="30" t="s">
        <v>167</v>
      </c>
      <c r="T6" s="30" t="s">
        <v>168</v>
      </c>
      <c r="U6" s="30" t="s">
        <v>169</v>
      </c>
      <c r="V6" s="30" t="s">
        <v>170</v>
      </c>
      <c r="W6" s="30" t="s">
        <v>171</v>
      </c>
      <c r="X6" s="30" t="s">
        <v>172</v>
      </c>
    </row>
    <row r="7" spans="1:24" x14ac:dyDescent="0.25">
      <c r="A7" s="26" t="s">
        <v>0</v>
      </c>
      <c r="B7" s="27"/>
      <c r="C7" s="28" t="s">
        <v>158</v>
      </c>
      <c r="D7" s="28" t="s">
        <v>159</v>
      </c>
      <c r="E7" s="28" t="s">
        <v>160</v>
      </c>
      <c r="F7" s="28" t="s">
        <v>161</v>
      </c>
      <c r="G7" s="28" t="s">
        <v>162</v>
      </c>
      <c r="H7" s="28" t="s">
        <v>163</v>
      </c>
      <c r="I7" s="28" t="s">
        <v>164</v>
      </c>
      <c r="J7" s="28" t="s">
        <v>165</v>
      </c>
      <c r="K7" s="28" t="s">
        <v>144</v>
      </c>
      <c r="L7" s="28" t="s">
        <v>145</v>
      </c>
      <c r="M7" s="28" t="s">
        <v>146</v>
      </c>
      <c r="N7" s="28" t="s">
        <v>147</v>
      </c>
      <c r="O7" s="28" t="s">
        <v>148</v>
      </c>
      <c r="P7" s="28" t="s">
        <v>149</v>
      </c>
      <c r="Q7" s="28" t="s">
        <v>150</v>
      </c>
      <c r="R7" s="28" t="s">
        <v>151</v>
      </c>
      <c r="S7" s="28" t="s">
        <v>152</v>
      </c>
      <c r="T7" s="28" t="s">
        <v>153</v>
      </c>
      <c r="U7" s="28" t="s">
        <v>154</v>
      </c>
      <c r="V7" s="28" t="s">
        <v>155</v>
      </c>
      <c r="W7" s="28" t="s">
        <v>156</v>
      </c>
      <c r="X7" s="28" t="s">
        <v>157</v>
      </c>
    </row>
    <row r="8" spans="1:24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  <c r="U8" s="28" t="str">
        <f ca="1">[1]!FAMEData(U7,$B$1,$B$2, 0,"Monthly", "Down", "No Heading", "Normal")</f>
        <v/>
      </c>
      <c r="V8" s="28" t="str">
        <f ca="1">[1]!FAMEData(V7,$B$1,$B$2, 0,"Monthly", "Down", "No Heading", "Normal")</f>
        <v/>
      </c>
      <c r="W8" s="28" t="str">
        <f ca="1">[1]!FAMEData(W7,$B$1,$B$2, 0,"Monthly", "Down", "No Heading", "Normal")</f>
        <v/>
      </c>
      <c r="X8" s="28" t="str">
        <f ca="1">[1]!FAMEData(X7,$B$1,$B$2, 0,"Monthly", "Down", "No Heading", "Normal")</f>
        <v/>
      </c>
    </row>
    <row r="9" spans="1:24" x14ac:dyDescent="0.25">
      <c r="A9" s="8">
        <v>44592</v>
      </c>
      <c r="C9" s="28">
        <v>60350</v>
      </c>
      <c r="D9" s="28">
        <v>33653</v>
      </c>
      <c r="E9" s="28">
        <v>26697</v>
      </c>
      <c r="F9" s="28">
        <v>6956</v>
      </c>
      <c r="G9" s="28">
        <v>0</v>
      </c>
      <c r="H9" s="28">
        <v>0</v>
      </c>
      <c r="I9" s="28">
        <v>0</v>
      </c>
      <c r="J9" s="28">
        <v>0</v>
      </c>
      <c r="K9" s="28">
        <v>6956</v>
      </c>
      <c r="L9" s="28">
        <v>-969</v>
      </c>
      <c r="M9" s="28">
        <v>3140.5</v>
      </c>
      <c r="N9" s="28">
        <v>3428.5</v>
      </c>
      <c r="O9" s="28">
        <v>8214</v>
      </c>
      <c r="P9" s="28">
        <v>-7228</v>
      </c>
      <c r="Q9" s="28">
        <v>370</v>
      </c>
      <c r="R9" s="28">
        <v>60350</v>
      </c>
      <c r="S9" s="28">
        <v>3369</v>
      </c>
      <c r="T9" s="28">
        <v>3451.5</v>
      </c>
      <c r="U9" s="28">
        <v>3739.5</v>
      </c>
      <c r="V9" s="28">
        <v>16448</v>
      </c>
      <c r="W9" s="28">
        <v>16472</v>
      </c>
      <c r="X9" s="28">
        <v>16870</v>
      </c>
    </row>
    <row r="10" spans="1:24" x14ac:dyDescent="0.25">
      <c r="A10" s="8">
        <v>44620</v>
      </c>
      <c r="C10" s="28">
        <v>67862</v>
      </c>
      <c r="D10" s="28">
        <v>53065</v>
      </c>
      <c r="E10" s="28">
        <v>14797</v>
      </c>
      <c r="F10" s="28">
        <v>38268</v>
      </c>
      <c r="G10" s="28">
        <v>5560</v>
      </c>
      <c r="H10" s="28">
        <v>0</v>
      </c>
      <c r="I10" s="28">
        <v>5560</v>
      </c>
      <c r="J10" s="28">
        <v>-5560</v>
      </c>
      <c r="K10" s="28">
        <v>32708</v>
      </c>
      <c r="L10" s="28">
        <v>18580</v>
      </c>
      <c r="M10" s="28">
        <v>16630</v>
      </c>
      <c r="N10" s="28">
        <v>2431</v>
      </c>
      <c r="O10" s="28">
        <v>1184</v>
      </c>
      <c r="P10" s="28">
        <v>-407</v>
      </c>
      <c r="Q10" s="28">
        <v>-5710</v>
      </c>
      <c r="R10" s="28">
        <v>73422</v>
      </c>
      <c r="S10" s="28">
        <v>21758</v>
      </c>
      <c r="T10" s="28">
        <v>20064</v>
      </c>
      <c r="U10" s="28">
        <v>9351</v>
      </c>
      <c r="V10" s="28">
        <v>1246</v>
      </c>
      <c r="W10" s="28">
        <v>13593</v>
      </c>
      <c r="X10" s="28">
        <v>7410</v>
      </c>
    </row>
    <row r="11" spans="1:24" x14ac:dyDescent="0.25">
      <c r="A11" s="8">
        <v>44651</v>
      </c>
      <c r="C11" s="28">
        <v>134843</v>
      </c>
      <c r="D11" s="28">
        <v>118598</v>
      </c>
      <c r="E11" s="28">
        <v>16245</v>
      </c>
      <c r="F11" s="28">
        <v>102353</v>
      </c>
      <c r="G11" s="28">
        <v>639.57934</v>
      </c>
      <c r="H11" s="28">
        <v>639.57934</v>
      </c>
      <c r="I11" s="28">
        <v>0</v>
      </c>
      <c r="J11" s="28">
        <v>639.57934</v>
      </c>
      <c r="K11" s="28">
        <v>102992.57934</v>
      </c>
      <c r="L11" s="28">
        <v>15470</v>
      </c>
      <c r="M11" s="28">
        <v>12650</v>
      </c>
      <c r="N11" s="28">
        <v>44850</v>
      </c>
      <c r="O11" s="28">
        <v>3345</v>
      </c>
      <c r="P11" s="28">
        <v>23238</v>
      </c>
      <c r="Q11" s="28">
        <v>3439.5793399999998</v>
      </c>
      <c r="R11" s="28">
        <v>135482.57934</v>
      </c>
      <c r="S11" s="28">
        <v>19530</v>
      </c>
      <c r="T11" s="28">
        <v>12650</v>
      </c>
      <c r="U11" s="28">
        <v>46170</v>
      </c>
      <c r="V11" s="28">
        <v>14455</v>
      </c>
      <c r="W11" s="28">
        <v>27238</v>
      </c>
      <c r="X11" s="28">
        <v>15439.57934</v>
      </c>
    </row>
    <row r="12" spans="1:24" x14ac:dyDescent="0.25">
      <c r="A12" s="8">
        <v>44681</v>
      </c>
      <c r="C12" s="28">
        <v>89549</v>
      </c>
      <c r="D12" s="28">
        <v>75481</v>
      </c>
      <c r="E12" s="28">
        <v>14068</v>
      </c>
      <c r="F12" s="28">
        <v>61413</v>
      </c>
      <c r="G12" s="28">
        <v>397.87272999999999</v>
      </c>
      <c r="H12" s="28">
        <v>297.87272999999999</v>
      </c>
      <c r="I12" s="28">
        <v>100</v>
      </c>
      <c r="J12" s="28">
        <v>197.87272999999999</v>
      </c>
      <c r="K12" s="28">
        <v>61610.872730000003</v>
      </c>
      <c r="L12" s="28">
        <v>4083</v>
      </c>
      <c r="M12" s="28">
        <v>11800</v>
      </c>
      <c r="N12" s="28">
        <v>27960</v>
      </c>
      <c r="O12" s="28">
        <v>7700</v>
      </c>
      <c r="P12" s="28">
        <v>8950</v>
      </c>
      <c r="Q12" s="28">
        <v>1117.87273</v>
      </c>
      <c r="R12" s="28">
        <v>89946.872730000003</v>
      </c>
      <c r="S12" s="28">
        <v>7117</v>
      </c>
      <c r="T12" s="28">
        <v>12300</v>
      </c>
      <c r="U12" s="28">
        <v>34462</v>
      </c>
      <c r="V12" s="28">
        <v>11700</v>
      </c>
      <c r="W12" s="28">
        <v>11350</v>
      </c>
      <c r="X12" s="28">
        <v>13017.872729999999</v>
      </c>
    </row>
    <row r="13" spans="1:24" x14ac:dyDescent="0.25">
      <c r="A13" s="8">
        <v>44712</v>
      </c>
      <c r="C13" s="28">
        <v>43519</v>
      </c>
      <c r="D13" s="28">
        <v>32907</v>
      </c>
      <c r="E13" s="28">
        <v>10612</v>
      </c>
      <c r="F13" s="28">
        <v>22295</v>
      </c>
      <c r="G13" s="28">
        <v>5130</v>
      </c>
      <c r="H13" s="28">
        <v>5130</v>
      </c>
      <c r="I13" s="28">
        <v>0</v>
      </c>
      <c r="J13" s="28">
        <v>5130</v>
      </c>
      <c r="K13" s="28">
        <v>27425</v>
      </c>
      <c r="L13" s="28">
        <v>4100</v>
      </c>
      <c r="M13" s="28">
        <v>1375</v>
      </c>
      <c r="N13" s="28">
        <v>8820</v>
      </c>
      <c r="O13" s="28">
        <v>8970</v>
      </c>
      <c r="P13" s="28">
        <v>3600</v>
      </c>
      <c r="Q13" s="28">
        <v>560</v>
      </c>
      <c r="R13" s="28">
        <v>48649</v>
      </c>
      <c r="S13" s="28">
        <v>4100</v>
      </c>
      <c r="T13" s="28">
        <v>1441</v>
      </c>
      <c r="U13" s="28">
        <v>8892</v>
      </c>
      <c r="V13" s="28">
        <v>13056</v>
      </c>
      <c r="W13" s="28">
        <v>5600</v>
      </c>
      <c r="X13" s="28">
        <v>15560</v>
      </c>
    </row>
    <row r="14" spans="1:24" x14ac:dyDescent="0.25">
      <c r="A14" s="8">
        <v>44742</v>
      </c>
      <c r="C14" s="28">
        <v>87901</v>
      </c>
      <c r="D14" s="28">
        <v>62209</v>
      </c>
      <c r="E14" s="28">
        <v>25692</v>
      </c>
      <c r="F14" s="28">
        <v>36517</v>
      </c>
      <c r="G14" s="28">
        <v>1000</v>
      </c>
      <c r="H14" s="28">
        <v>1000</v>
      </c>
      <c r="I14" s="28">
        <v>0</v>
      </c>
      <c r="J14" s="28">
        <v>1000</v>
      </c>
      <c r="K14" s="28">
        <v>37517</v>
      </c>
      <c r="L14" s="28">
        <v>21300</v>
      </c>
      <c r="M14" s="28">
        <v>9030</v>
      </c>
      <c r="N14" s="28">
        <v>12737</v>
      </c>
      <c r="O14" s="28">
        <v>-11000</v>
      </c>
      <c r="P14" s="28">
        <v>7950</v>
      </c>
      <c r="Q14" s="28">
        <v>-2500</v>
      </c>
      <c r="R14" s="28">
        <v>88901</v>
      </c>
      <c r="S14" s="28">
        <v>21700</v>
      </c>
      <c r="T14" s="28">
        <v>9030</v>
      </c>
      <c r="U14" s="28">
        <v>15863</v>
      </c>
      <c r="V14" s="28">
        <v>18920</v>
      </c>
      <c r="W14" s="28">
        <v>18888</v>
      </c>
      <c r="X14" s="28">
        <v>4500</v>
      </c>
    </row>
    <row r="15" spans="1:24" x14ac:dyDescent="0.25">
      <c r="A15" s="8">
        <v>44773</v>
      </c>
      <c r="C15" s="28">
        <v>48533</v>
      </c>
      <c r="D15" s="28">
        <v>38860</v>
      </c>
      <c r="E15" s="28">
        <v>9673</v>
      </c>
      <c r="F15" s="28">
        <v>29187</v>
      </c>
      <c r="G15" s="28">
        <v>2000</v>
      </c>
      <c r="H15" s="28">
        <v>2000</v>
      </c>
      <c r="I15" s="28">
        <v>0</v>
      </c>
      <c r="J15" s="28">
        <v>2000</v>
      </c>
      <c r="K15" s="28">
        <v>31187</v>
      </c>
      <c r="L15" s="28">
        <v>660</v>
      </c>
      <c r="M15" s="28">
        <v>5360</v>
      </c>
      <c r="N15" s="28">
        <v>-1363</v>
      </c>
      <c r="O15" s="28">
        <v>12300</v>
      </c>
      <c r="P15" s="28">
        <v>11090</v>
      </c>
      <c r="Q15" s="28">
        <v>3140</v>
      </c>
      <c r="R15" s="28">
        <v>50533</v>
      </c>
      <c r="S15" s="28">
        <v>1540</v>
      </c>
      <c r="T15" s="28">
        <v>7760</v>
      </c>
      <c r="U15" s="28">
        <v>1963</v>
      </c>
      <c r="V15" s="28">
        <v>12300</v>
      </c>
      <c r="W15" s="28">
        <v>22830</v>
      </c>
      <c r="X15" s="28">
        <v>4140</v>
      </c>
    </row>
    <row r="16" spans="1:24" x14ac:dyDescent="0.25">
      <c r="A16" s="8">
        <v>44804</v>
      </c>
      <c r="C16" s="28">
        <v>44541</v>
      </c>
      <c r="D16" s="28">
        <v>31891</v>
      </c>
      <c r="E16" s="28">
        <v>12650</v>
      </c>
      <c r="F16" s="28">
        <v>19241</v>
      </c>
      <c r="G16" s="28">
        <v>1350</v>
      </c>
      <c r="H16" s="28">
        <v>750</v>
      </c>
      <c r="I16" s="28">
        <v>600</v>
      </c>
      <c r="J16" s="28">
        <v>150</v>
      </c>
      <c r="K16" s="28">
        <v>19391</v>
      </c>
      <c r="L16" s="28">
        <v>-6595</v>
      </c>
      <c r="M16" s="28">
        <v>473</v>
      </c>
      <c r="N16" s="28">
        <v>2520</v>
      </c>
      <c r="O16" s="28">
        <v>5660</v>
      </c>
      <c r="P16" s="28">
        <v>15850</v>
      </c>
      <c r="Q16" s="28">
        <v>1483</v>
      </c>
      <c r="R16" s="28">
        <v>45891</v>
      </c>
      <c r="S16" s="28">
        <v>7795</v>
      </c>
      <c r="T16" s="28">
        <v>2473</v>
      </c>
      <c r="U16" s="28">
        <v>2520</v>
      </c>
      <c r="V16" s="28">
        <v>6570</v>
      </c>
      <c r="W16" s="28">
        <v>19250</v>
      </c>
      <c r="X16" s="28">
        <v>7283</v>
      </c>
    </row>
    <row r="17" spans="1:24" x14ac:dyDescent="0.25">
      <c r="A17" s="8">
        <v>44834</v>
      </c>
      <c r="C17" s="28">
        <v>78320</v>
      </c>
      <c r="D17" s="28">
        <v>47940</v>
      </c>
      <c r="E17" s="28">
        <v>30380</v>
      </c>
      <c r="F17" s="28">
        <v>17560</v>
      </c>
      <c r="G17" s="28">
        <v>7000</v>
      </c>
      <c r="H17" s="28">
        <v>7000</v>
      </c>
      <c r="I17" s="28">
        <v>0</v>
      </c>
      <c r="J17" s="28">
        <v>7000</v>
      </c>
      <c r="K17" s="28">
        <v>24560</v>
      </c>
      <c r="L17" s="28">
        <v>1350</v>
      </c>
      <c r="M17" s="28">
        <v>8240</v>
      </c>
      <c r="N17" s="28">
        <v>2600</v>
      </c>
      <c r="O17" s="28">
        <v>10090</v>
      </c>
      <c r="P17" s="28">
        <v>10580</v>
      </c>
      <c r="Q17" s="28">
        <v>-8300</v>
      </c>
      <c r="R17" s="28">
        <v>85320</v>
      </c>
      <c r="S17" s="28">
        <v>1350</v>
      </c>
      <c r="T17" s="28">
        <v>8240</v>
      </c>
      <c r="U17" s="28">
        <v>10600</v>
      </c>
      <c r="V17" s="28">
        <v>28250</v>
      </c>
      <c r="W17" s="28">
        <v>18580</v>
      </c>
      <c r="X17" s="28">
        <v>18300</v>
      </c>
    </row>
    <row r="18" spans="1:24" x14ac:dyDescent="0.25">
      <c r="A18" s="8">
        <v>44865</v>
      </c>
      <c r="C18" s="28">
        <v>72810</v>
      </c>
      <c r="D18" s="28">
        <v>28880</v>
      </c>
      <c r="E18" s="28">
        <v>43930</v>
      </c>
      <c r="F18" s="28">
        <v>-15050</v>
      </c>
      <c r="G18" s="28">
        <v>7840</v>
      </c>
      <c r="H18" s="28">
        <v>4660</v>
      </c>
      <c r="I18" s="28">
        <v>3180</v>
      </c>
      <c r="J18" s="28">
        <v>1480</v>
      </c>
      <c r="K18" s="28">
        <v>-13570</v>
      </c>
      <c r="L18" s="28">
        <v>-500</v>
      </c>
      <c r="M18" s="28">
        <v>2000</v>
      </c>
      <c r="N18" s="28">
        <v>1800</v>
      </c>
      <c r="O18" s="28">
        <v>-17220</v>
      </c>
      <c r="P18" s="28">
        <v>-8350</v>
      </c>
      <c r="Q18" s="28">
        <v>8700</v>
      </c>
      <c r="R18" s="28">
        <v>80650</v>
      </c>
      <c r="S18" s="28">
        <v>1500</v>
      </c>
      <c r="T18" s="28">
        <v>2000</v>
      </c>
      <c r="U18" s="28">
        <v>13800</v>
      </c>
      <c r="V18" s="28">
        <v>29180</v>
      </c>
      <c r="W18" s="28">
        <v>15550</v>
      </c>
      <c r="X18" s="28">
        <v>18620</v>
      </c>
    </row>
    <row r="19" spans="1:24" x14ac:dyDescent="0.25">
      <c r="A19" s="8">
        <v>44895</v>
      </c>
      <c r="C19" s="28">
        <v>48203</v>
      </c>
      <c r="D19" s="28">
        <v>41993</v>
      </c>
      <c r="E19" s="28">
        <v>6210</v>
      </c>
      <c r="F19" s="28">
        <v>35783</v>
      </c>
      <c r="G19" s="28">
        <v>1617</v>
      </c>
      <c r="H19" s="28">
        <v>1000</v>
      </c>
      <c r="I19" s="28">
        <v>617</v>
      </c>
      <c r="J19" s="28">
        <v>383</v>
      </c>
      <c r="K19" s="28">
        <v>36166</v>
      </c>
      <c r="L19" s="28">
        <v>-220</v>
      </c>
      <c r="M19" s="28">
        <v>1100</v>
      </c>
      <c r="N19" s="28">
        <v>-1407</v>
      </c>
      <c r="O19" s="28">
        <v>23400</v>
      </c>
      <c r="P19" s="28">
        <v>500</v>
      </c>
      <c r="Q19" s="28">
        <v>12793</v>
      </c>
      <c r="R19" s="28">
        <v>49820</v>
      </c>
      <c r="S19" s="28">
        <v>720</v>
      </c>
      <c r="T19" s="28">
        <v>1100</v>
      </c>
      <c r="U19" s="28">
        <v>2893</v>
      </c>
      <c r="V19" s="28">
        <v>26400</v>
      </c>
      <c r="W19" s="28">
        <v>500</v>
      </c>
      <c r="X19" s="28">
        <v>18207</v>
      </c>
    </row>
    <row r="20" spans="1:24" x14ac:dyDescent="0.25">
      <c r="A20" s="8">
        <v>44926</v>
      </c>
      <c r="C20" s="28">
        <v>15650</v>
      </c>
      <c r="D20" s="28">
        <v>9400</v>
      </c>
      <c r="E20" s="28">
        <v>6250</v>
      </c>
      <c r="F20" s="28">
        <v>3150</v>
      </c>
      <c r="G20" s="28">
        <v>2950</v>
      </c>
      <c r="H20" s="28">
        <v>2050</v>
      </c>
      <c r="I20" s="28">
        <v>900</v>
      </c>
      <c r="J20" s="28">
        <v>1150</v>
      </c>
      <c r="K20" s="28">
        <v>4300</v>
      </c>
      <c r="L20" s="28">
        <v>-700</v>
      </c>
      <c r="M20" s="28">
        <v>1810</v>
      </c>
      <c r="N20" s="28">
        <v>-1720</v>
      </c>
      <c r="O20" s="28">
        <v>180</v>
      </c>
      <c r="P20" s="28">
        <v>1700</v>
      </c>
      <c r="Q20" s="28">
        <v>3030</v>
      </c>
      <c r="R20" s="28">
        <v>18600</v>
      </c>
      <c r="S20" s="28">
        <v>1200</v>
      </c>
      <c r="T20" s="28">
        <v>1810</v>
      </c>
      <c r="U20" s="28">
        <v>3580</v>
      </c>
      <c r="V20" s="28">
        <v>180</v>
      </c>
      <c r="W20" s="28">
        <v>4800</v>
      </c>
      <c r="X20" s="28">
        <v>7030</v>
      </c>
    </row>
    <row r="21" spans="1:24" x14ac:dyDescent="0.25">
      <c r="A21" s="8">
        <v>44957</v>
      </c>
      <c r="C21" s="28">
        <v>125700</v>
      </c>
      <c r="D21" s="28">
        <v>84480</v>
      </c>
      <c r="E21" s="28">
        <v>41220</v>
      </c>
      <c r="F21" s="28">
        <v>43260</v>
      </c>
      <c r="G21" s="28">
        <v>10180</v>
      </c>
      <c r="H21" s="28">
        <v>5810</v>
      </c>
      <c r="I21" s="28">
        <v>4370</v>
      </c>
      <c r="J21" s="28">
        <v>1440</v>
      </c>
      <c r="K21" s="28">
        <v>44700</v>
      </c>
      <c r="L21" s="28">
        <v>8300</v>
      </c>
      <c r="M21" s="28">
        <v>980</v>
      </c>
      <c r="N21" s="28">
        <v>22970</v>
      </c>
      <c r="O21" s="28">
        <v>18660</v>
      </c>
      <c r="P21" s="28">
        <v>5060</v>
      </c>
      <c r="Q21" s="28">
        <v>-11270</v>
      </c>
      <c r="R21" s="28">
        <v>135880</v>
      </c>
      <c r="S21" s="28">
        <v>17300</v>
      </c>
      <c r="T21" s="28">
        <v>7420</v>
      </c>
      <c r="U21" s="28">
        <v>28970</v>
      </c>
      <c r="V21" s="28">
        <v>28660</v>
      </c>
      <c r="W21" s="28">
        <v>11060</v>
      </c>
      <c r="X21" s="28">
        <v>42470</v>
      </c>
    </row>
    <row r="22" spans="1:24" x14ac:dyDescent="0.25">
      <c r="A22" s="8">
        <v>44985</v>
      </c>
      <c r="C22" s="28">
        <v>88000</v>
      </c>
      <c r="D22" s="28">
        <v>69330</v>
      </c>
      <c r="E22" s="28">
        <v>18670</v>
      </c>
      <c r="F22" s="28">
        <v>50660</v>
      </c>
      <c r="G22" s="28">
        <v>5055</v>
      </c>
      <c r="H22" s="28">
        <v>3895</v>
      </c>
      <c r="I22" s="28">
        <v>1160</v>
      </c>
      <c r="J22" s="28">
        <v>2735</v>
      </c>
      <c r="K22" s="28">
        <v>53395</v>
      </c>
      <c r="L22" s="28">
        <v>10500</v>
      </c>
      <c r="M22" s="28">
        <v>3000</v>
      </c>
      <c r="N22" s="28">
        <v>11390</v>
      </c>
      <c r="O22" s="28">
        <v>17835</v>
      </c>
      <c r="P22" s="28">
        <v>10830</v>
      </c>
      <c r="Q22" s="28">
        <v>-160</v>
      </c>
      <c r="R22" s="28">
        <v>93055</v>
      </c>
      <c r="S22" s="28">
        <v>11500</v>
      </c>
      <c r="T22" s="28">
        <v>3000</v>
      </c>
      <c r="U22" s="28">
        <v>28710</v>
      </c>
      <c r="V22" s="28">
        <v>18175</v>
      </c>
      <c r="W22" s="28">
        <v>10830</v>
      </c>
      <c r="X22" s="28">
        <v>20840</v>
      </c>
    </row>
    <row r="23" spans="1:24" x14ac:dyDescent="0.25">
      <c r="A23" s="8">
        <v>45016</v>
      </c>
      <c r="C23" s="28">
        <v>59750</v>
      </c>
      <c r="D23" s="28">
        <v>49933</v>
      </c>
      <c r="E23" s="28">
        <v>9817</v>
      </c>
      <c r="F23" s="28">
        <v>40116</v>
      </c>
      <c r="G23" s="28">
        <v>4830</v>
      </c>
      <c r="H23" s="28">
        <v>3230</v>
      </c>
      <c r="I23" s="28">
        <v>1600</v>
      </c>
      <c r="J23" s="28">
        <v>1630</v>
      </c>
      <c r="K23" s="28">
        <v>41746</v>
      </c>
      <c r="L23" s="28">
        <v>1337</v>
      </c>
      <c r="M23" s="28">
        <v>2000</v>
      </c>
      <c r="N23" s="28">
        <v>22660</v>
      </c>
      <c r="O23" s="28">
        <v>6068</v>
      </c>
      <c r="P23" s="28">
        <v>6911</v>
      </c>
      <c r="Q23" s="28">
        <v>2770</v>
      </c>
      <c r="R23" s="28">
        <v>64580</v>
      </c>
      <c r="S23" s="28">
        <v>2663</v>
      </c>
      <c r="T23" s="28">
        <v>2000</v>
      </c>
      <c r="U23" s="28">
        <v>34660</v>
      </c>
      <c r="V23" s="28">
        <v>10476</v>
      </c>
      <c r="W23" s="28">
        <v>10011</v>
      </c>
      <c r="X23" s="28">
        <v>4770</v>
      </c>
    </row>
    <row r="24" spans="1:24" x14ac:dyDescent="0.25">
      <c r="A24" s="8">
        <v>45046</v>
      </c>
      <c r="C24" s="28">
        <v>40850</v>
      </c>
      <c r="D24" s="28">
        <v>28850</v>
      </c>
      <c r="E24" s="28">
        <v>12000</v>
      </c>
      <c r="F24" s="28">
        <v>16850</v>
      </c>
      <c r="G24" s="28">
        <v>1000</v>
      </c>
      <c r="H24" s="28">
        <v>0</v>
      </c>
      <c r="I24" s="28">
        <v>1000</v>
      </c>
      <c r="J24" s="28">
        <v>-1000</v>
      </c>
      <c r="K24" s="28">
        <v>15850</v>
      </c>
      <c r="L24" s="28">
        <v>-500</v>
      </c>
      <c r="M24" s="28">
        <v>8000</v>
      </c>
      <c r="N24" s="28">
        <v>10200</v>
      </c>
      <c r="O24" s="28">
        <v>6150</v>
      </c>
      <c r="P24" s="28">
        <v>850</v>
      </c>
      <c r="Q24" s="28">
        <v>-8850</v>
      </c>
      <c r="R24" s="28">
        <v>41850</v>
      </c>
      <c r="S24" s="28">
        <v>500</v>
      </c>
      <c r="T24" s="28">
        <v>8000</v>
      </c>
      <c r="U24" s="28">
        <v>10500</v>
      </c>
      <c r="V24" s="28">
        <v>6150</v>
      </c>
      <c r="W24" s="28">
        <v>1550</v>
      </c>
      <c r="X24" s="28">
        <v>15150</v>
      </c>
    </row>
    <row r="25" spans="1:24" x14ac:dyDescent="0.25">
      <c r="A25" s="8">
        <v>45077</v>
      </c>
      <c r="C25" s="28">
        <v>42520</v>
      </c>
      <c r="D25" s="28">
        <v>25170</v>
      </c>
      <c r="E25" s="28">
        <v>17350</v>
      </c>
      <c r="F25" s="28">
        <v>7820</v>
      </c>
      <c r="G25" s="28">
        <v>7818.9</v>
      </c>
      <c r="H25" s="28">
        <v>5000</v>
      </c>
      <c r="I25" s="28">
        <v>2818.9</v>
      </c>
      <c r="J25" s="28">
        <v>2181.1</v>
      </c>
      <c r="K25" s="28">
        <v>10001.1</v>
      </c>
      <c r="L25" s="28">
        <v>-1150</v>
      </c>
      <c r="M25" s="28">
        <v>3000</v>
      </c>
      <c r="N25" s="28">
        <v>8090</v>
      </c>
      <c r="O25" s="28">
        <v>5480</v>
      </c>
      <c r="P25" s="28">
        <v>500</v>
      </c>
      <c r="Q25" s="28">
        <v>-5918.9</v>
      </c>
      <c r="R25" s="28">
        <v>50338.9</v>
      </c>
      <c r="S25" s="28">
        <v>1150</v>
      </c>
      <c r="T25" s="28">
        <v>3000</v>
      </c>
      <c r="U25" s="28">
        <v>8090</v>
      </c>
      <c r="V25" s="28">
        <v>5480</v>
      </c>
      <c r="W25" s="28">
        <v>12500</v>
      </c>
      <c r="X25" s="28">
        <v>20118.900000000001</v>
      </c>
    </row>
    <row r="26" spans="1:24" x14ac:dyDescent="0.25">
      <c r="A26" s="8">
        <v>45107</v>
      </c>
      <c r="C26" s="28">
        <v>33090</v>
      </c>
      <c r="D26" s="28">
        <v>26150</v>
      </c>
      <c r="E26" s="28">
        <v>6940</v>
      </c>
      <c r="F26" s="28">
        <v>19210</v>
      </c>
      <c r="G26" s="28">
        <v>2800</v>
      </c>
      <c r="H26" s="28">
        <v>1400</v>
      </c>
      <c r="I26" s="28">
        <v>1400</v>
      </c>
      <c r="J26" s="28">
        <v>0</v>
      </c>
      <c r="K26" s="28">
        <v>19210</v>
      </c>
      <c r="L26" s="28">
        <v>-1900</v>
      </c>
      <c r="M26" s="28">
        <v>0</v>
      </c>
      <c r="N26" s="28">
        <v>3000</v>
      </c>
      <c r="O26" s="28">
        <v>-950</v>
      </c>
      <c r="P26" s="28">
        <v>14560</v>
      </c>
      <c r="Q26" s="28">
        <v>4500</v>
      </c>
      <c r="R26" s="28">
        <v>35890</v>
      </c>
      <c r="S26" s="28">
        <v>2900</v>
      </c>
      <c r="T26" s="28">
        <v>1800</v>
      </c>
      <c r="U26" s="28">
        <v>3000</v>
      </c>
      <c r="V26" s="28">
        <v>6950</v>
      </c>
      <c r="W26" s="28">
        <v>14740</v>
      </c>
      <c r="X26" s="28">
        <v>6500</v>
      </c>
    </row>
    <row r="27" spans="1:24" x14ac:dyDescent="0.25">
      <c r="A27" s="8">
        <v>45138</v>
      </c>
      <c r="C27" s="28">
        <v>38200</v>
      </c>
      <c r="D27" s="28">
        <v>33200</v>
      </c>
      <c r="E27" s="28">
        <v>5000</v>
      </c>
      <c r="F27" s="28">
        <v>28200</v>
      </c>
      <c r="G27" s="28">
        <v>5433</v>
      </c>
      <c r="H27" s="28">
        <v>3550</v>
      </c>
      <c r="I27" s="28">
        <v>1883</v>
      </c>
      <c r="J27" s="28">
        <v>1667</v>
      </c>
      <c r="K27" s="28">
        <v>29867</v>
      </c>
      <c r="L27" s="28">
        <v>1117</v>
      </c>
      <c r="M27" s="28">
        <v>0</v>
      </c>
      <c r="N27" s="28">
        <v>3000</v>
      </c>
      <c r="O27" s="28">
        <v>0</v>
      </c>
      <c r="P27" s="28">
        <v>19550</v>
      </c>
      <c r="Q27" s="28">
        <v>6200</v>
      </c>
      <c r="R27" s="28">
        <v>43633</v>
      </c>
      <c r="S27" s="28">
        <v>6883</v>
      </c>
      <c r="T27" s="28">
        <v>0</v>
      </c>
      <c r="U27" s="28">
        <v>3000</v>
      </c>
      <c r="V27" s="28">
        <v>0</v>
      </c>
      <c r="W27" s="28">
        <v>19550</v>
      </c>
      <c r="X27" s="28">
        <v>14200</v>
      </c>
    </row>
    <row r="28" spans="1:24" x14ac:dyDescent="0.25">
      <c r="A28" s="8">
        <v>45169</v>
      </c>
      <c r="C28" s="28">
        <v>32780</v>
      </c>
      <c r="D28" s="28">
        <v>24400</v>
      </c>
      <c r="E28" s="28">
        <v>8380</v>
      </c>
      <c r="F28" s="28">
        <v>16020</v>
      </c>
      <c r="G28" s="28">
        <v>5827</v>
      </c>
      <c r="H28" s="28">
        <v>4030</v>
      </c>
      <c r="I28" s="28">
        <v>1797</v>
      </c>
      <c r="J28" s="28">
        <v>2233</v>
      </c>
      <c r="K28" s="28">
        <v>18253</v>
      </c>
      <c r="L28" s="28">
        <v>-250</v>
      </c>
      <c r="M28" s="28">
        <v>0</v>
      </c>
      <c r="N28" s="28">
        <v>-1000</v>
      </c>
      <c r="O28" s="28">
        <v>16000</v>
      </c>
      <c r="P28" s="28">
        <v>6930</v>
      </c>
      <c r="Q28" s="28">
        <v>-3427</v>
      </c>
      <c r="R28" s="28">
        <v>38607</v>
      </c>
      <c r="S28" s="28">
        <v>250</v>
      </c>
      <c r="T28" s="28">
        <v>0</v>
      </c>
      <c r="U28" s="28">
        <v>3000</v>
      </c>
      <c r="V28" s="28">
        <v>16000</v>
      </c>
      <c r="W28" s="28">
        <v>9930</v>
      </c>
      <c r="X28" s="28">
        <v>9427</v>
      </c>
    </row>
    <row r="29" spans="1:24" x14ac:dyDescent="0.25">
      <c r="A29" s="8">
        <v>45199</v>
      </c>
      <c r="C29" s="28">
        <v>14750</v>
      </c>
      <c r="D29" s="28">
        <v>11750</v>
      </c>
      <c r="E29" s="28">
        <v>3000</v>
      </c>
      <c r="F29" s="28">
        <v>8750</v>
      </c>
      <c r="G29" s="28">
        <v>0</v>
      </c>
      <c r="H29" s="28">
        <v>0</v>
      </c>
      <c r="I29" s="28">
        <v>0</v>
      </c>
      <c r="J29" s="28">
        <v>0</v>
      </c>
      <c r="K29" s="28">
        <v>8750</v>
      </c>
      <c r="L29" s="28">
        <v>1250</v>
      </c>
      <c r="M29" s="28">
        <v>1000</v>
      </c>
      <c r="N29" s="28">
        <v>0</v>
      </c>
      <c r="O29" s="28">
        <v>4000</v>
      </c>
      <c r="P29" s="28">
        <v>4500</v>
      </c>
      <c r="Q29" s="28">
        <v>-2000</v>
      </c>
      <c r="R29" s="28">
        <v>14750</v>
      </c>
      <c r="S29" s="28">
        <v>2250</v>
      </c>
      <c r="T29" s="28">
        <v>1000</v>
      </c>
      <c r="U29" s="28">
        <v>0</v>
      </c>
      <c r="V29" s="28">
        <v>5000</v>
      </c>
      <c r="W29" s="28">
        <v>4500</v>
      </c>
      <c r="X29" s="28">
        <v>2000</v>
      </c>
    </row>
    <row r="30" spans="1:24" x14ac:dyDescent="0.25">
      <c r="A30" s="8">
        <v>45230</v>
      </c>
      <c r="C30" s="28">
        <v>9389</v>
      </c>
      <c r="D30" s="28">
        <v>8339</v>
      </c>
      <c r="E30" s="28">
        <v>1050</v>
      </c>
      <c r="F30" s="28">
        <v>7289</v>
      </c>
      <c r="G30" s="28">
        <v>2450</v>
      </c>
      <c r="H30" s="28">
        <v>1723</v>
      </c>
      <c r="I30" s="28">
        <v>727</v>
      </c>
      <c r="J30" s="28">
        <v>996</v>
      </c>
      <c r="K30" s="28">
        <v>8285</v>
      </c>
      <c r="L30" s="28">
        <v>130</v>
      </c>
      <c r="M30" s="28">
        <v>0</v>
      </c>
      <c r="N30" s="28">
        <v>0</v>
      </c>
      <c r="O30" s="28">
        <v>-1000</v>
      </c>
      <c r="P30" s="28">
        <v>3001</v>
      </c>
      <c r="Q30" s="28">
        <v>6154</v>
      </c>
      <c r="R30" s="28">
        <v>11839</v>
      </c>
      <c r="S30" s="28">
        <v>130</v>
      </c>
      <c r="T30" s="28">
        <v>0</v>
      </c>
      <c r="U30" s="28">
        <v>0</v>
      </c>
      <c r="V30" s="28">
        <v>1000</v>
      </c>
      <c r="W30" s="28">
        <v>3001</v>
      </c>
      <c r="X30" s="28">
        <v>7708</v>
      </c>
    </row>
    <row r="31" spans="1:24" x14ac:dyDescent="0.25">
      <c r="A31" s="8">
        <v>45260</v>
      </c>
      <c r="C31" s="28">
        <v>23220</v>
      </c>
      <c r="D31" s="28">
        <v>18413</v>
      </c>
      <c r="E31" s="28">
        <v>4807</v>
      </c>
      <c r="F31" s="28">
        <v>13606</v>
      </c>
      <c r="G31" s="28">
        <v>12950</v>
      </c>
      <c r="H31" s="28">
        <v>12950</v>
      </c>
      <c r="I31" s="28">
        <v>0</v>
      </c>
      <c r="J31" s="28">
        <v>12950</v>
      </c>
      <c r="K31" s="28">
        <v>26556</v>
      </c>
      <c r="L31" s="28">
        <v>-947.5</v>
      </c>
      <c r="M31" s="28">
        <v>-56.5</v>
      </c>
      <c r="N31" s="28">
        <v>-17</v>
      </c>
      <c r="O31" s="28">
        <v>1602</v>
      </c>
      <c r="P31" s="28">
        <v>7825</v>
      </c>
      <c r="Q31" s="28">
        <v>18150</v>
      </c>
      <c r="R31" s="28">
        <v>36170</v>
      </c>
      <c r="S31" s="28">
        <v>1294.5</v>
      </c>
      <c r="T31" s="28">
        <v>1943.5</v>
      </c>
      <c r="U31" s="28">
        <v>2113</v>
      </c>
      <c r="V31" s="28">
        <v>4244</v>
      </c>
      <c r="W31" s="28">
        <v>8425</v>
      </c>
      <c r="X31" s="28">
        <v>18150</v>
      </c>
    </row>
    <row r="32" spans="1:24" x14ac:dyDescent="0.25">
      <c r="A32" s="8">
        <v>45291</v>
      </c>
      <c r="C32" s="28">
        <v>12995</v>
      </c>
      <c r="D32" s="28">
        <v>10595</v>
      </c>
      <c r="E32" s="28">
        <v>2400</v>
      </c>
      <c r="F32" s="28">
        <v>8195</v>
      </c>
      <c r="G32" s="28">
        <v>14900</v>
      </c>
      <c r="H32" s="28">
        <v>9900</v>
      </c>
      <c r="I32" s="28">
        <v>5000</v>
      </c>
      <c r="J32" s="28">
        <v>4900</v>
      </c>
      <c r="K32" s="28">
        <v>13095</v>
      </c>
      <c r="L32" s="28">
        <v>0</v>
      </c>
      <c r="M32" s="28">
        <v>1000</v>
      </c>
      <c r="N32" s="28">
        <v>195</v>
      </c>
      <c r="O32" s="28">
        <v>6000</v>
      </c>
      <c r="P32" s="28">
        <v>1000</v>
      </c>
      <c r="Q32" s="28">
        <v>4900</v>
      </c>
      <c r="R32" s="28">
        <v>27895</v>
      </c>
      <c r="S32" s="28">
        <v>0</v>
      </c>
      <c r="T32" s="28">
        <v>1000</v>
      </c>
      <c r="U32" s="28">
        <v>195</v>
      </c>
      <c r="V32" s="28">
        <v>6800</v>
      </c>
      <c r="W32" s="28">
        <v>5000</v>
      </c>
      <c r="X32" s="28">
        <v>14900</v>
      </c>
    </row>
    <row r="33" spans="1:24" x14ac:dyDescent="0.25">
      <c r="A33" s="8">
        <v>45322</v>
      </c>
      <c r="C33" s="28">
        <v>51350</v>
      </c>
      <c r="D33" s="28">
        <v>30700</v>
      </c>
      <c r="E33" s="28">
        <v>20650</v>
      </c>
      <c r="F33" s="28">
        <v>10050</v>
      </c>
      <c r="G33" s="28">
        <v>7524</v>
      </c>
      <c r="H33" s="28">
        <v>1800</v>
      </c>
      <c r="I33" s="28">
        <v>5724</v>
      </c>
      <c r="J33" s="28">
        <v>-3924</v>
      </c>
      <c r="K33" s="28">
        <v>6126</v>
      </c>
      <c r="L33" s="28">
        <v>-150</v>
      </c>
      <c r="M33" s="28">
        <v>0</v>
      </c>
      <c r="N33" s="28">
        <v>-1200</v>
      </c>
      <c r="O33" s="28">
        <v>-7700</v>
      </c>
      <c r="P33" s="28">
        <v>18450</v>
      </c>
      <c r="Q33" s="28">
        <v>-3274</v>
      </c>
      <c r="R33" s="28">
        <v>58874</v>
      </c>
      <c r="S33" s="28">
        <v>150</v>
      </c>
      <c r="T33" s="28">
        <v>0</v>
      </c>
      <c r="U33" s="28">
        <v>1200</v>
      </c>
      <c r="V33" s="28">
        <v>26300</v>
      </c>
      <c r="W33" s="28">
        <v>23050</v>
      </c>
      <c r="X33" s="28">
        <v>8174</v>
      </c>
    </row>
    <row r="34" spans="1:24" x14ac:dyDescent="0.25">
      <c r="A34" s="8">
        <v>45351</v>
      </c>
      <c r="C34" s="28">
        <v>37285</v>
      </c>
      <c r="D34" s="28">
        <v>29795</v>
      </c>
      <c r="E34" s="28">
        <v>7490</v>
      </c>
      <c r="F34" s="28">
        <v>22305</v>
      </c>
      <c r="G34" s="28">
        <v>6256</v>
      </c>
      <c r="H34" s="28">
        <v>0</v>
      </c>
      <c r="I34" s="28">
        <v>6256</v>
      </c>
      <c r="J34" s="28">
        <v>-6256</v>
      </c>
      <c r="K34" s="28">
        <v>16049</v>
      </c>
      <c r="L34" s="28">
        <v>0</v>
      </c>
      <c r="M34" s="28">
        <v>230</v>
      </c>
      <c r="N34" s="28">
        <v>-620</v>
      </c>
      <c r="O34" s="28">
        <v>14195</v>
      </c>
      <c r="P34" s="28">
        <v>1700</v>
      </c>
      <c r="Q34" s="28">
        <v>544</v>
      </c>
      <c r="R34" s="28">
        <v>43541</v>
      </c>
      <c r="S34" s="28">
        <v>0</v>
      </c>
      <c r="T34" s="28">
        <v>770</v>
      </c>
      <c r="U34" s="28">
        <v>1620</v>
      </c>
      <c r="V34" s="28">
        <v>22395</v>
      </c>
      <c r="W34" s="28">
        <v>1700</v>
      </c>
      <c r="X34" s="28">
        <v>17056</v>
      </c>
    </row>
    <row r="35" spans="1:24" x14ac:dyDescent="0.25">
      <c r="A35" s="8">
        <v>45382</v>
      </c>
      <c r="C35" s="28">
        <v>56092</v>
      </c>
      <c r="D35" s="28">
        <v>46635</v>
      </c>
      <c r="E35" s="28">
        <v>9457</v>
      </c>
      <c r="F35" s="28">
        <v>37178</v>
      </c>
      <c r="G35" s="28">
        <v>2200</v>
      </c>
      <c r="H35" s="28">
        <v>0</v>
      </c>
      <c r="I35" s="28">
        <v>2200</v>
      </c>
      <c r="J35" s="28">
        <v>-2200</v>
      </c>
      <c r="K35" s="28">
        <v>34978</v>
      </c>
      <c r="L35" s="28">
        <v>-300</v>
      </c>
      <c r="M35" s="28">
        <v>-2537</v>
      </c>
      <c r="N35" s="28">
        <v>5940</v>
      </c>
      <c r="O35" s="28">
        <v>29705</v>
      </c>
      <c r="P35" s="28">
        <v>7370</v>
      </c>
      <c r="Q35" s="28">
        <v>-5200</v>
      </c>
      <c r="R35" s="28">
        <v>58292</v>
      </c>
      <c r="S35" s="28">
        <v>300</v>
      </c>
      <c r="T35" s="28">
        <v>2577</v>
      </c>
      <c r="U35" s="28">
        <v>7140</v>
      </c>
      <c r="V35" s="28">
        <v>29705</v>
      </c>
      <c r="W35" s="28">
        <v>7370</v>
      </c>
      <c r="X35" s="28">
        <v>11200</v>
      </c>
    </row>
    <row r="36" spans="1:24" x14ac:dyDescent="0.25">
      <c r="A36" s="8">
        <v>45412</v>
      </c>
      <c r="C36" s="28">
        <v>30192</v>
      </c>
      <c r="D36" s="28">
        <v>23942</v>
      </c>
      <c r="E36" s="28">
        <v>6250</v>
      </c>
      <c r="F36" s="28">
        <v>17692</v>
      </c>
      <c r="G36" s="28">
        <v>1500</v>
      </c>
      <c r="H36" s="28">
        <v>750</v>
      </c>
      <c r="I36" s="28">
        <v>750</v>
      </c>
      <c r="J36" s="28">
        <v>0</v>
      </c>
      <c r="K36" s="28">
        <v>17692</v>
      </c>
      <c r="L36" s="28">
        <v>0</v>
      </c>
      <c r="M36" s="28">
        <v>0</v>
      </c>
      <c r="N36" s="28">
        <v>600</v>
      </c>
      <c r="O36" s="28">
        <v>16722</v>
      </c>
      <c r="P36" s="28">
        <v>5100</v>
      </c>
      <c r="Q36" s="28">
        <v>-4730</v>
      </c>
      <c r="R36" s="28">
        <v>31692</v>
      </c>
      <c r="S36" s="28">
        <v>0</v>
      </c>
      <c r="T36" s="28">
        <v>0</v>
      </c>
      <c r="U36" s="28">
        <v>600</v>
      </c>
      <c r="V36" s="28">
        <v>17322</v>
      </c>
      <c r="W36" s="28">
        <v>7400</v>
      </c>
      <c r="X36" s="28">
        <v>6370</v>
      </c>
    </row>
    <row r="37" spans="1:24" x14ac:dyDescent="0.25">
      <c r="A37" s="8">
        <v>45443</v>
      </c>
      <c r="C37" s="28">
        <v>48337</v>
      </c>
      <c r="D37" s="28">
        <v>42887</v>
      </c>
      <c r="E37" s="28">
        <v>5450</v>
      </c>
      <c r="F37" s="28">
        <v>37437</v>
      </c>
      <c r="G37" s="28">
        <v>0</v>
      </c>
      <c r="H37" s="28">
        <v>0</v>
      </c>
      <c r="I37" s="28">
        <v>0</v>
      </c>
      <c r="J37" s="28">
        <v>0</v>
      </c>
      <c r="K37" s="28">
        <v>37437</v>
      </c>
      <c r="L37" s="28">
        <v>3585</v>
      </c>
      <c r="M37" s="28">
        <v>880</v>
      </c>
      <c r="N37" s="28">
        <v>1520</v>
      </c>
      <c r="O37" s="28">
        <v>10252</v>
      </c>
      <c r="P37" s="28">
        <v>9900</v>
      </c>
      <c r="Q37" s="28">
        <v>11300</v>
      </c>
      <c r="R37" s="28">
        <v>48337</v>
      </c>
      <c r="S37" s="28">
        <v>3585</v>
      </c>
      <c r="T37" s="28">
        <v>3180</v>
      </c>
      <c r="U37" s="28">
        <v>7320</v>
      </c>
      <c r="V37" s="28">
        <v>11652</v>
      </c>
      <c r="W37" s="28">
        <v>9900</v>
      </c>
      <c r="X37" s="28">
        <v>12700</v>
      </c>
    </row>
    <row r="38" spans="1:24" x14ac:dyDescent="0.25">
      <c r="A38" s="8">
        <v>45473</v>
      </c>
      <c r="C38" s="28">
        <v>29623</v>
      </c>
      <c r="D38" s="28">
        <v>16963</v>
      </c>
      <c r="E38" s="28">
        <v>12660</v>
      </c>
      <c r="F38" s="28">
        <v>4303</v>
      </c>
      <c r="G38" s="28">
        <v>12300</v>
      </c>
      <c r="H38" s="28">
        <v>12300</v>
      </c>
      <c r="I38" s="28">
        <v>0</v>
      </c>
      <c r="J38" s="28">
        <v>12300</v>
      </c>
      <c r="K38" s="28">
        <v>16603</v>
      </c>
      <c r="L38" s="28">
        <v>163</v>
      </c>
      <c r="M38" s="28">
        <v>-160</v>
      </c>
      <c r="N38" s="28">
        <v>5300</v>
      </c>
      <c r="O38" s="28">
        <v>5300</v>
      </c>
      <c r="P38" s="28">
        <v>11300</v>
      </c>
      <c r="Q38" s="28">
        <v>-5300</v>
      </c>
      <c r="R38" s="28">
        <v>41923</v>
      </c>
      <c r="S38" s="28">
        <v>163</v>
      </c>
      <c r="T38" s="28">
        <v>160</v>
      </c>
      <c r="U38" s="28">
        <v>5300</v>
      </c>
      <c r="V38" s="28">
        <v>11300</v>
      </c>
      <c r="W38" s="28">
        <v>19300</v>
      </c>
      <c r="X38" s="28">
        <v>5700</v>
      </c>
    </row>
    <row r="39" spans="1:24" x14ac:dyDescent="0.25">
      <c r="A39" s="8">
        <v>45504</v>
      </c>
      <c r="C39" s="28">
        <v>68390</v>
      </c>
      <c r="D39" s="28">
        <v>54040</v>
      </c>
      <c r="E39" s="28">
        <v>14350</v>
      </c>
      <c r="F39" s="28">
        <v>39690</v>
      </c>
      <c r="G39" s="28">
        <v>5000</v>
      </c>
      <c r="H39" s="28">
        <v>2000</v>
      </c>
      <c r="I39" s="28">
        <v>3000</v>
      </c>
      <c r="J39" s="28">
        <v>-1000</v>
      </c>
      <c r="K39" s="28">
        <v>38690</v>
      </c>
      <c r="L39" s="28">
        <v>0</v>
      </c>
      <c r="M39" s="28">
        <v>250</v>
      </c>
      <c r="N39" s="28">
        <v>400</v>
      </c>
      <c r="O39" s="28">
        <v>8450</v>
      </c>
      <c r="P39" s="28">
        <v>32720</v>
      </c>
      <c r="Q39" s="28">
        <v>-3430</v>
      </c>
      <c r="R39" s="28">
        <v>73390</v>
      </c>
      <c r="S39" s="28">
        <v>0</v>
      </c>
      <c r="T39" s="28">
        <v>1950</v>
      </c>
      <c r="U39" s="28">
        <v>7200</v>
      </c>
      <c r="V39" s="28">
        <v>24650</v>
      </c>
      <c r="W39" s="28">
        <v>34720</v>
      </c>
      <c r="X39" s="28">
        <v>4570</v>
      </c>
    </row>
    <row r="40" spans="1:24" x14ac:dyDescent="0.25">
      <c r="A40" s="8">
        <v>45535</v>
      </c>
      <c r="C40" s="28">
        <v>42501.5</v>
      </c>
      <c r="D40" s="28">
        <v>40162.5</v>
      </c>
      <c r="E40" s="28">
        <v>2339</v>
      </c>
      <c r="F40" s="28">
        <v>37823.5</v>
      </c>
      <c r="G40" s="28">
        <v>2900</v>
      </c>
      <c r="H40" s="28">
        <v>2900</v>
      </c>
      <c r="I40" s="28">
        <v>0</v>
      </c>
      <c r="J40" s="28">
        <v>2900</v>
      </c>
      <c r="K40" s="28">
        <v>40723.5</v>
      </c>
      <c r="L40" s="28">
        <v>1800</v>
      </c>
      <c r="M40" s="28">
        <v>611</v>
      </c>
      <c r="N40" s="28">
        <v>12750</v>
      </c>
      <c r="O40" s="28">
        <v>15900.5</v>
      </c>
      <c r="P40" s="28">
        <v>6962</v>
      </c>
      <c r="Q40" s="28">
        <v>2700</v>
      </c>
      <c r="R40" s="28">
        <v>45401.5</v>
      </c>
      <c r="S40" s="28">
        <v>4600</v>
      </c>
      <c r="T40" s="28">
        <v>689</v>
      </c>
      <c r="U40" s="28">
        <v>14150</v>
      </c>
      <c r="V40" s="28">
        <v>15900.5</v>
      </c>
      <c r="W40" s="28">
        <v>6962</v>
      </c>
      <c r="X40" s="28">
        <v>3100</v>
      </c>
    </row>
    <row r="41" spans="1:24" x14ac:dyDescent="0.25">
      <c r="A41" s="8">
        <v>45565</v>
      </c>
      <c r="C41" s="28">
        <v>24075</v>
      </c>
      <c r="D41" s="28">
        <v>22675</v>
      </c>
      <c r="E41" s="28">
        <v>1400</v>
      </c>
      <c r="F41" s="28">
        <v>21275</v>
      </c>
      <c r="G41" s="28">
        <v>12600</v>
      </c>
      <c r="H41" s="28">
        <v>500</v>
      </c>
      <c r="I41" s="28">
        <v>12100</v>
      </c>
      <c r="J41" s="28">
        <v>-11600</v>
      </c>
      <c r="K41" s="28">
        <v>9675</v>
      </c>
      <c r="L41" s="28">
        <v>195.5</v>
      </c>
      <c r="M41" s="28">
        <v>400</v>
      </c>
      <c r="N41" s="28">
        <v>-700</v>
      </c>
      <c r="O41" s="28">
        <v>14100</v>
      </c>
      <c r="P41" s="28">
        <v>-2809</v>
      </c>
      <c r="Q41" s="28">
        <v>-1511.5</v>
      </c>
      <c r="R41" s="28">
        <v>36675</v>
      </c>
      <c r="S41" s="28">
        <v>195.5</v>
      </c>
      <c r="T41" s="28">
        <v>400</v>
      </c>
      <c r="U41" s="28">
        <v>700</v>
      </c>
      <c r="V41" s="28">
        <v>15500</v>
      </c>
      <c r="W41" s="28">
        <v>14191</v>
      </c>
      <c r="X41" s="28">
        <v>5688.5</v>
      </c>
    </row>
    <row r="42" spans="1:24" x14ac:dyDescent="0.25">
      <c r="A42" s="8">
        <v>45596</v>
      </c>
      <c r="C42" s="28">
        <v>46889</v>
      </c>
      <c r="D42" s="28">
        <v>42174</v>
      </c>
      <c r="E42" s="28">
        <v>4715</v>
      </c>
      <c r="F42" s="28">
        <v>37459</v>
      </c>
      <c r="G42" s="28">
        <v>0</v>
      </c>
      <c r="H42" s="28">
        <v>0</v>
      </c>
      <c r="I42" s="28">
        <v>0</v>
      </c>
      <c r="J42" s="28">
        <v>0</v>
      </c>
      <c r="K42" s="28">
        <v>37459</v>
      </c>
      <c r="L42" s="28">
        <v>-950</v>
      </c>
      <c r="M42" s="28">
        <v>-1426</v>
      </c>
      <c r="N42" s="28">
        <v>2000</v>
      </c>
      <c r="O42" s="28">
        <v>12900</v>
      </c>
      <c r="P42" s="28">
        <v>26000</v>
      </c>
      <c r="Q42" s="28">
        <v>-1065</v>
      </c>
      <c r="R42" s="28">
        <v>46889</v>
      </c>
      <c r="S42" s="28">
        <v>950</v>
      </c>
      <c r="T42" s="28">
        <v>1774</v>
      </c>
      <c r="U42" s="28">
        <v>2000</v>
      </c>
      <c r="V42" s="28">
        <v>15100</v>
      </c>
      <c r="W42" s="28">
        <v>26000</v>
      </c>
      <c r="X42" s="28">
        <v>1065</v>
      </c>
    </row>
    <row r="43" spans="1:24" x14ac:dyDescent="0.25">
      <c r="A43" s="8">
        <v>45626</v>
      </c>
      <c r="C43" s="28">
        <v>18401</v>
      </c>
      <c r="D43" s="28">
        <v>13871</v>
      </c>
      <c r="E43" s="28">
        <v>4530</v>
      </c>
      <c r="F43" s="28">
        <v>9341</v>
      </c>
      <c r="G43" s="28">
        <v>2000</v>
      </c>
      <c r="H43" s="28">
        <v>0</v>
      </c>
      <c r="I43" s="28">
        <v>2000</v>
      </c>
      <c r="J43" s="28">
        <v>-2000</v>
      </c>
      <c r="K43" s="28">
        <v>7341</v>
      </c>
      <c r="L43" s="28">
        <v>-530</v>
      </c>
      <c r="M43" s="28">
        <v>112</v>
      </c>
      <c r="N43" s="28">
        <v>4446</v>
      </c>
      <c r="O43" s="28">
        <v>5313</v>
      </c>
      <c r="P43" s="28">
        <v>0</v>
      </c>
      <c r="Q43" s="28">
        <v>-2000</v>
      </c>
      <c r="R43" s="28">
        <v>20401</v>
      </c>
      <c r="S43" s="28">
        <v>530</v>
      </c>
      <c r="T43" s="28">
        <v>112</v>
      </c>
      <c r="U43" s="28">
        <v>4446</v>
      </c>
      <c r="V43" s="28">
        <v>13313</v>
      </c>
      <c r="W43" s="28">
        <v>0</v>
      </c>
      <c r="X43" s="28">
        <v>2000</v>
      </c>
    </row>
    <row r="44" spans="1:24" x14ac:dyDescent="0.25">
      <c r="A44" s="8">
        <v>45657</v>
      </c>
      <c r="C44" s="28">
        <v>48706</v>
      </c>
      <c r="D44" s="28">
        <v>38141</v>
      </c>
      <c r="E44" s="28">
        <v>10565</v>
      </c>
      <c r="F44" s="28">
        <v>27576</v>
      </c>
      <c r="G44" s="28">
        <v>7100</v>
      </c>
      <c r="H44" s="28">
        <v>7100</v>
      </c>
      <c r="I44" s="28">
        <v>0</v>
      </c>
      <c r="J44" s="28">
        <v>7100</v>
      </c>
      <c r="K44" s="28">
        <v>34676</v>
      </c>
      <c r="L44" s="28">
        <v>-4624</v>
      </c>
      <c r="M44" s="28">
        <v>-3000</v>
      </c>
      <c r="N44" s="28">
        <v>8000</v>
      </c>
      <c r="O44" s="28">
        <v>11500</v>
      </c>
      <c r="P44" s="28">
        <v>5700</v>
      </c>
      <c r="Q44" s="28">
        <v>17100</v>
      </c>
      <c r="R44" s="28">
        <v>55806</v>
      </c>
      <c r="S44" s="28">
        <v>5506</v>
      </c>
      <c r="T44" s="28">
        <v>3000</v>
      </c>
      <c r="U44" s="28">
        <v>8000</v>
      </c>
      <c r="V44" s="28">
        <v>11500</v>
      </c>
      <c r="W44" s="28">
        <v>10700</v>
      </c>
      <c r="X44" s="28">
        <v>17100</v>
      </c>
    </row>
    <row r="45" spans="1:24" x14ac:dyDescent="0.25">
      <c r="A45" s="8">
        <v>45688</v>
      </c>
      <c r="C45" s="28">
        <v>61850</v>
      </c>
      <c r="D45" s="28">
        <v>44650</v>
      </c>
      <c r="E45" s="28">
        <v>17200</v>
      </c>
      <c r="F45" s="28">
        <v>27450</v>
      </c>
      <c r="G45" s="28">
        <v>21090</v>
      </c>
      <c r="H45" s="28">
        <v>17200</v>
      </c>
      <c r="I45" s="28">
        <v>3890</v>
      </c>
      <c r="J45" s="28">
        <v>13310</v>
      </c>
      <c r="K45" s="28">
        <v>40760</v>
      </c>
      <c r="L45" s="28">
        <v>-100</v>
      </c>
      <c r="M45" s="28">
        <v>3000</v>
      </c>
      <c r="N45" s="28">
        <v>10500</v>
      </c>
      <c r="O45" s="28">
        <v>4750</v>
      </c>
      <c r="P45" s="28">
        <v>15910</v>
      </c>
      <c r="Q45" s="28">
        <v>6700</v>
      </c>
      <c r="R45" s="28">
        <v>82940</v>
      </c>
      <c r="S45" s="28">
        <v>100</v>
      </c>
      <c r="T45" s="28">
        <v>3000</v>
      </c>
      <c r="U45" s="28">
        <v>12400</v>
      </c>
      <c r="V45" s="28">
        <v>40750</v>
      </c>
      <c r="W45" s="28">
        <v>16390</v>
      </c>
      <c r="X45" s="28">
        <v>10300</v>
      </c>
    </row>
    <row r="46" spans="1:24" x14ac:dyDescent="0.25">
      <c r="A46" s="8">
        <v>45716</v>
      </c>
      <c r="C46" s="28">
        <v>8400</v>
      </c>
      <c r="D46" s="28">
        <v>8400</v>
      </c>
      <c r="E46" s="28">
        <v>0</v>
      </c>
      <c r="F46" s="28">
        <v>8400</v>
      </c>
      <c r="G46" s="28">
        <v>3900</v>
      </c>
      <c r="H46" s="28">
        <v>1000</v>
      </c>
      <c r="I46" s="28">
        <v>2900</v>
      </c>
      <c r="J46" s="28">
        <v>-1900</v>
      </c>
      <c r="K46" s="28">
        <v>6500</v>
      </c>
      <c r="L46" s="28">
        <v>-300</v>
      </c>
      <c r="M46" s="28">
        <v>900</v>
      </c>
      <c r="N46" s="28">
        <v>3700</v>
      </c>
      <c r="O46" s="28">
        <v>0</v>
      </c>
      <c r="P46" s="28">
        <v>4800</v>
      </c>
      <c r="Q46" s="28">
        <v>-2600</v>
      </c>
      <c r="R46" s="28">
        <v>12300</v>
      </c>
      <c r="S46" s="28">
        <v>300</v>
      </c>
      <c r="T46" s="28">
        <v>900</v>
      </c>
      <c r="U46" s="28">
        <v>3700</v>
      </c>
      <c r="V46" s="28">
        <v>0</v>
      </c>
      <c r="W46" s="28">
        <v>4800</v>
      </c>
      <c r="X46" s="28">
        <v>2600</v>
      </c>
    </row>
    <row r="47" spans="1:24" x14ac:dyDescent="0.25">
      <c r="A47" s="8">
        <v>45747</v>
      </c>
      <c r="C47" s="28">
        <v>44724</v>
      </c>
      <c r="D47" s="28">
        <v>32324</v>
      </c>
      <c r="E47" s="28">
        <v>12400</v>
      </c>
      <c r="F47" s="28">
        <v>19924</v>
      </c>
      <c r="G47" s="28">
        <v>5800</v>
      </c>
      <c r="H47" s="28">
        <v>5400</v>
      </c>
      <c r="I47" s="28">
        <v>400</v>
      </c>
      <c r="J47" s="28">
        <v>5000</v>
      </c>
      <c r="K47" s="28">
        <v>24924</v>
      </c>
      <c r="L47" s="28">
        <v>-2200</v>
      </c>
      <c r="M47" s="28">
        <v>-4594</v>
      </c>
      <c r="N47" s="28">
        <v>100</v>
      </c>
      <c r="O47" s="28">
        <v>1013</v>
      </c>
      <c r="P47" s="28">
        <v>7305</v>
      </c>
      <c r="Q47" s="28">
        <v>23300</v>
      </c>
      <c r="R47" s="28">
        <v>50524</v>
      </c>
      <c r="S47" s="28">
        <v>3800</v>
      </c>
      <c r="T47" s="28">
        <v>5406</v>
      </c>
      <c r="U47" s="28">
        <v>4000</v>
      </c>
      <c r="V47" s="28">
        <v>5913</v>
      </c>
      <c r="W47" s="28">
        <v>7305</v>
      </c>
      <c r="X47" s="28">
        <v>24100</v>
      </c>
    </row>
    <row r="48" spans="1:24" x14ac:dyDescent="0.25">
      <c r="A48" s="8">
        <v>45777</v>
      </c>
      <c r="C48" s="28">
        <v>55833</v>
      </c>
      <c r="D48" s="28">
        <v>54983</v>
      </c>
      <c r="E48" s="28">
        <v>850</v>
      </c>
      <c r="F48" s="28">
        <v>54133</v>
      </c>
      <c r="G48" s="28">
        <v>9665</v>
      </c>
      <c r="H48" s="28">
        <v>9665</v>
      </c>
      <c r="I48" s="28">
        <v>0</v>
      </c>
      <c r="J48" s="28">
        <v>9665</v>
      </c>
      <c r="K48" s="28">
        <v>63798</v>
      </c>
      <c r="L48" s="28">
        <v>0</v>
      </c>
      <c r="M48" s="28">
        <v>334</v>
      </c>
      <c r="N48" s="28">
        <v>2854</v>
      </c>
      <c r="O48" s="28">
        <v>19000</v>
      </c>
      <c r="P48" s="28">
        <v>10185</v>
      </c>
      <c r="Q48" s="28">
        <v>31425</v>
      </c>
      <c r="R48" s="28">
        <v>65498</v>
      </c>
      <c r="S48" s="28">
        <v>0</v>
      </c>
      <c r="T48" s="28">
        <v>334</v>
      </c>
      <c r="U48" s="28">
        <v>4554</v>
      </c>
      <c r="V48" s="28">
        <v>19000</v>
      </c>
      <c r="W48" s="28">
        <v>10185</v>
      </c>
      <c r="X48" s="28">
        <v>31425</v>
      </c>
    </row>
    <row r="49" spans="1:24" x14ac:dyDescent="0.25">
      <c r="A49" s="8">
        <v>45808</v>
      </c>
      <c r="C49" s="28">
        <v>48620</v>
      </c>
      <c r="D49" s="28">
        <v>46120</v>
      </c>
      <c r="E49" s="28">
        <v>2500</v>
      </c>
      <c r="F49" s="28">
        <v>43620</v>
      </c>
      <c r="G49" s="28">
        <v>11400</v>
      </c>
      <c r="H49" s="28">
        <v>11400</v>
      </c>
      <c r="I49" s="28">
        <v>0</v>
      </c>
      <c r="J49" s="28">
        <v>11400</v>
      </c>
      <c r="K49" s="28">
        <v>55020</v>
      </c>
      <c r="L49" s="28">
        <v>-500</v>
      </c>
      <c r="M49" s="28">
        <v>3000</v>
      </c>
      <c r="N49" s="28">
        <v>200</v>
      </c>
      <c r="O49" s="28">
        <v>7660</v>
      </c>
      <c r="P49" s="28">
        <v>35400</v>
      </c>
      <c r="Q49" s="28">
        <v>9260</v>
      </c>
      <c r="R49" s="28">
        <v>60020</v>
      </c>
      <c r="S49" s="28">
        <v>500</v>
      </c>
      <c r="T49" s="28">
        <v>3000</v>
      </c>
      <c r="U49" s="28">
        <v>1800</v>
      </c>
      <c r="V49" s="28">
        <v>10060</v>
      </c>
      <c r="W49" s="28">
        <v>35400</v>
      </c>
      <c r="X49" s="28">
        <v>9260</v>
      </c>
    </row>
    <row r="50" spans="1:24" x14ac:dyDescent="0.25">
      <c r="A50" s="8">
        <v>45838</v>
      </c>
      <c r="C50" s="28">
        <v>44448</v>
      </c>
      <c r="D50" s="28">
        <v>37648</v>
      </c>
      <c r="E50" s="28">
        <v>6800</v>
      </c>
      <c r="F50" s="28">
        <v>30848</v>
      </c>
      <c r="G50" s="28">
        <v>5500</v>
      </c>
      <c r="H50" s="28">
        <v>5500</v>
      </c>
      <c r="I50" s="28">
        <v>0</v>
      </c>
      <c r="J50" s="28">
        <v>5500</v>
      </c>
      <c r="K50" s="28">
        <v>36348</v>
      </c>
      <c r="L50" s="28">
        <v>100</v>
      </c>
      <c r="M50" s="28">
        <v>1000</v>
      </c>
      <c r="N50" s="28">
        <v>1000</v>
      </c>
      <c r="O50" s="28">
        <v>-2</v>
      </c>
      <c r="P50" s="28">
        <v>18250</v>
      </c>
      <c r="Q50" s="28">
        <v>16000</v>
      </c>
      <c r="R50" s="28">
        <v>49948</v>
      </c>
      <c r="S50" s="28">
        <v>300</v>
      </c>
      <c r="T50" s="28">
        <v>1000</v>
      </c>
      <c r="U50" s="28">
        <v>3000</v>
      </c>
      <c r="V50" s="28">
        <v>5398</v>
      </c>
      <c r="W50" s="28">
        <v>18250</v>
      </c>
      <c r="X50" s="28">
        <v>22000</v>
      </c>
    </row>
    <row r="51" spans="1:24" x14ac:dyDescent="0.25">
      <c r="A51" s="8">
        <v>45869</v>
      </c>
      <c r="C51" s="28">
        <v>48998</v>
      </c>
      <c r="D51" s="28">
        <v>48598</v>
      </c>
      <c r="E51" s="28">
        <v>400</v>
      </c>
      <c r="F51" s="28">
        <v>48198</v>
      </c>
      <c r="G51" s="28">
        <v>6850</v>
      </c>
      <c r="H51" s="28">
        <v>6840</v>
      </c>
      <c r="I51" s="28">
        <v>10</v>
      </c>
      <c r="J51" s="28">
        <v>6830</v>
      </c>
      <c r="K51" s="28">
        <v>55028</v>
      </c>
      <c r="L51" s="28">
        <v>-400</v>
      </c>
      <c r="M51" s="28">
        <v>99</v>
      </c>
      <c r="N51" s="28">
        <v>3650</v>
      </c>
      <c r="O51" s="28">
        <v>9530</v>
      </c>
      <c r="P51" s="28">
        <v>29349</v>
      </c>
      <c r="Q51" s="28">
        <v>12800</v>
      </c>
      <c r="R51" s="28">
        <v>55848</v>
      </c>
      <c r="S51" s="28">
        <v>420</v>
      </c>
      <c r="T51" s="28">
        <v>99</v>
      </c>
      <c r="U51" s="28">
        <v>3650</v>
      </c>
      <c r="V51" s="28">
        <v>9530</v>
      </c>
      <c r="W51" s="28">
        <v>29349</v>
      </c>
      <c r="X51" s="28">
        <v>12800</v>
      </c>
    </row>
    <row r="52" spans="1:24" x14ac:dyDescent="0.25">
      <c r="A52" s="8">
        <v>45900</v>
      </c>
      <c r="C52" s="28">
        <v>58803</v>
      </c>
      <c r="D52" s="28">
        <v>45803</v>
      </c>
      <c r="E52" s="28">
        <v>13000</v>
      </c>
      <c r="F52" s="28">
        <v>32803</v>
      </c>
      <c r="G52" s="28">
        <v>1000</v>
      </c>
      <c r="H52" s="28">
        <v>1000</v>
      </c>
      <c r="I52" s="28">
        <v>0</v>
      </c>
      <c r="J52" s="28">
        <v>1000</v>
      </c>
      <c r="K52" s="28">
        <v>33803</v>
      </c>
      <c r="L52" s="28">
        <v>1812</v>
      </c>
      <c r="M52" s="28">
        <v>647</v>
      </c>
      <c r="N52" s="28">
        <v>7969</v>
      </c>
      <c r="O52" s="28">
        <v>5375</v>
      </c>
      <c r="P52" s="28">
        <v>9500</v>
      </c>
      <c r="Q52" s="28">
        <v>8500</v>
      </c>
      <c r="R52" s="28">
        <v>59803</v>
      </c>
      <c r="S52" s="28">
        <v>1812</v>
      </c>
      <c r="T52" s="28">
        <v>647</v>
      </c>
      <c r="U52" s="28">
        <v>7969</v>
      </c>
      <c r="V52" s="28">
        <v>5375</v>
      </c>
      <c r="W52" s="28">
        <v>35500</v>
      </c>
      <c r="X52" s="28">
        <v>8500</v>
      </c>
    </row>
    <row r="53" spans="1:24" x14ac:dyDescent="0.25">
      <c r="A53" s="8">
        <v>45930</v>
      </c>
      <c r="C53" s="28">
        <v>50659</v>
      </c>
      <c r="D53" s="28">
        <v>45839</v>
      </c>
      <c r="E53" s="28">
        <v>4820</v>
      </c>
      <c r="F53" s="28">
        <v>41019</v>
      </c>
      <c r="G53" s="28">
        <v>0</v>
      </c>
      <c r="H53" s="28">
        <v>0</v>
      </c>
      <c r="I53" s="28">
        <v>0</v>
      </c>
      <c r="J53" s="28">
        <v>0</v>
      </c>
      <c r="K53" s="28">
        <v>41019</v>
      </c>
      <c r="L53" s="28">
        <v>-4470</v>
      </c>
      <c r="M53" s="28">
        <v>1400</v>
      </c>
      <c r="N53" s="28">
        <v>9495</v>
      </c>
      <c r="O53" s="28">
        <v>26800</v>
      </c>
      <c r="P53" s="28">
        <v>5375</v>
      </c>
      <c r="Q53" s="28">
        <v>2419</v>
      </c>
      <c r="R53" s="28">
        <v>50659</v>
      </c>
      <c r="S53" s="28">
        <v>4470</v>
      </c>
      <c r="T53" s="28">
        <v>1600</v>
      </c>
      <c r="U53" s="28">
        <v>9495</v>
      </c>
      <c r="V53" s="28">
        <v>27300</v>
      </c>
      <c r="W53" s="28">
        <v>5375</v>
      </c>
      <c r="X53" s="28">
        <v>2419</v>
      </c>
    </row>
    <row r="54" spans="1:24" x14ac:dyDescent="0.25">
      <c r="A54" s="8">
        <v>45961</v>
      </c>
      <c r="C54" s="28">
        <v>40557</v>
      </c>
      <c r="D54" s="28">
        <v>32907</v>
      </c>
      <c r="E54" s="28">
        <v>7650</v>
      </c>
      <c r="F54" s="28">
        <v>25257</v>
      </c>
      <c r="G54" s="28">
        <v>400</v>
      </c>
      <c r="H54" s="28">
        <v>400</v>
      </c>
      <c r="I54" s="28">
        <v>0</v>
      </c>
      <c r="J54" s="28">
        <v>400</v>
      </c>
      <c r="K54" s="28">
        <v>25657</v>
      </c>
      <c r="L54" s="28">
        <v>655</v>
      </c>
      <c r="M54" s="28">
        <v>1660</v>
      </c>
      <c r="N54" s="28">
        <v>5609</v>
      </c>
      <c r="O54" s="28">
        <v>7356</v>
      </c>
      <c r="P54" s="28">
        <v>16177</v>
      </c>
      <c r="Q54" s="28">
        <v>-5800</v>
      </c>
      <c r="R54" s="28">
        <v>40957</v>
      </c>
      <c r="S54" s="28">
        <v>1155</v>
      </c>
      <c r="T54" s="28">
        <v>2060</v>
      </c>
      <c r="U54" s="28">
        <v>5609</v>
      </c>
      <c r="V54" s="28">
        <v>7356</v>
      </c>
      <c r="W54" s="28">
        <v>18177</v>
      </c>
      <c r="X54" s="28">
        <v>6600</v>
      </c>
    </row>
    <row r="55" spans="1:24" x14ac:dyDescent="0.25">
      <c r="A55" s="8">
        <v>45991</v>
      </c>
      <c r="C55" s="28">
        <v>90514.5</v>
      </c>
      <c r="D55" s="28">
        <v>78934.5</v>
      </c>
      <c r="E55" s="28">
        <v>11580</v>
      </c>
      <c r="F55" s="28">
        <v>67354.5</v>
      </c>
      <c r="G55" s="28">
        <v>2470</v>
      </c>
      <c r="H55" s="28">
        <v>2470</v>
      </c>
      <c r="I55" s="28">
        <v>0</v>
      </c>
      <c r="J55" s="28">
        <v>2470</v>
      </c>
      <c r="K55" s="28">
        <v>69824.5</v>
      </c>
      <c r="L55" s="28">
        <v>-130</v>
      </c>
      <c r="M55" s="28">
        <v>14899</v>
      </c>
      <c r="N55" s="28">
        <v>7500</v>
      </c>
      <c r="O55" s="28">
        <v>-5548.5</v>
      </c>
      <c r="P55" s="28">
        <v>44019</v>
      </c>
      <c r="Q55" s="28">
        <v>9085</v>
      </c>
      <c r="R55" s="28">
        <v>92984.5</v>
      </c>
      <c r="S55" s="28">
        <v>3330</v>
      </c>
      <c r="T55" s="28">
        <v>14899</v>
      </c>
      <c r="U55" s="28">
        <v>7500</v>
      </c>
      <c r="V55" s="28">
        <v>14151.5</v>
      </c>
      <c r="W55" s="28">
        <v>44019</v>
      </c>
      <c r="X55" s="28">
        <v>9085</v>
      </c>
    </row>
    <row r="56" spans="1:24" x14ac:dyDescent="0.25">
      <c r="A56" s="8">
        <v>46022</v>
      </c>
      <c r="C56" s="28">
        <v>41995</v>
      </c>
      <c r="D56" s="28">
        <v>34995</v>
      </c>
      <c r="E56" s="28">
        <v>7000</v>
      </c>
      <c r="F56" s="28">
        <v>27995</v>
      </c>
      <c r="G56" s="28">
        <v>0</v>
      </c>
      <c r="H56" s="28">
        <v>0</v>
      </c>
      <c r="I56" s="28">
        <v>0</v>
      </c>
      <c r="J56" s="28">
        <v>0</v>
      </c>
      <c r="K56" s="28">
        <v>27995</v>
      </c>
      <c r="L56" s="28">
        <v>-2609</v>
      </c>
      <c r="M56" s="28">
        <v>1600</v>
      </c>
      <c r="N56" s="28">
        <v>2917</v>
      </c>
      <c r="O56" s="28">
        <v>4739</v>
      </c>
      <c r="P56" s="28">
        <v>15048</v>
      </c>
      <c r="Q56" s="28">
        <v>6300</v>
      </c>
      <c r="R56" s="28">
        <v>41995</v>
      </c>
      <c r="S56" s="28">
        <v>3391</v>
      </c>
      <c r="T56" s="28">
        <v>1600</v>
      </c>
      <c r="U56" s="28">
        <v>8917</v>
      </c>
      <c r="V56" s="28">
        <v>4739</v>
      </c>
      <c r="W56" s="28">
        <v>17048</v>
      </c>
      <c r="X56" s="28">
        <v>6300</v>
      </c>
    </row>
    <row r="57" spans="1:24" x14ac:dyDescent="0.25">
      <c r="A57" s="8">
        <v>46053</v>
      </c>
      <c r="C57" s="28">
        <v>117881</v>
      </c>
      <c r="D57" s="28">
        <v>90081</v>
      </c>
      <c r="E57" s="28">
        <v>27800</v>
      </c>
      <c r="F57" s="28">
        <v>62281</v>
      </c>
      <c r="G57" s="28">
        <v>6150</v>
      </c>
      <c r="H57" s="28">
        <v>6150</v>
      </c>
      <c r="I57" s="28">
        <v>0</v>
      </c>
      <c r="J57" s="28">
        <v>6150</v>
      </c>
      <c r="K57" s="28">
        <v>68431</v>
      </c>
      <c r="L57" s="28">
        <v>-5150</v>
      </c>
      <c r="M57" s="28">
        <v>2103</v>
      </c>
      <c r="N57" s="28">
        <v>-300</v>
      </c>
      <c r="O57" s="28">
        <v>-2006</v>
      </c>
      <c r="P57" s="28">
        <v>59698</v>
      </c>
      <c r="Q57" s="28">
        <v>13086</v>
      </c>
      <c r="R57" s="28">
        <v>124031</v>
      </c>
      <c r="S57" s="28">
        <v>9450</v>
      </c>
      <c r="T57" s="28">
        <v>2103</v>
      </c>
      <c r="U57" s="28">
        <v>6700</v>
      </c>
      <c r="V57" s="28">
        <v>31994</v>
      </c>
      <c r="W57" s="28">
        <v>59698</v>
      </c>
      <c r="X57" s="28">
        <v>13086</v>
      </c>
    </row>
    <row r="58" spans="1:24" x14ac:dyDescent="0.25">
      <c r="A58" s="8">
        <v>46081</v>
      </c>
      <c r="C58" s="28">
        <v>21839</v>
      </c>
      <c r="D58" s="28">
        <v>16289</v>
      </c>
      <c r="E58" s="28">
        <v>5550</v>
      </c>
      <c r="F58" s="28">
        <v>10739</v>
      </c>
      <c r="G58" s="28">
        <v>2000</v>
      </c>
      <c r="H58" s="28">
        <v>2000</v>
      </c>
      <c r="I58" s="28">
        <v>0</v>
      </c>
      <c r="J58" s="28">
        <v>2000</v>
      </c>
      <c r="K58" s="28">
        <v>12739</v>
      </c>
      <c r="L58" s="28">
        <v>-4383</v>
      </c>
      <c r="M58" s="28">
        <v>600</v>
      </c>
      <c r="N58" s="28">
        <v>1100</v>
      </c>
      <c r="O58" s="28">
        <v>3489</v>
      </c>
      <c r="P58" s="28">
        <v>11795</v>
      </c>
      <c r="Q58" s="28">
        <v>138</v>
      </c>
      <c r="R58" s="28">
        <v>23839</v>
      </c>
      <c r="S58" s="28">
        <v>4617</v>
      </c>
      <c r="T58" s="28">
        <v>900</v>
      </c>
      <c r="U58" s="28">
        <v>2500</v>
      </c>
      <c r="V58" s="28">
        <v>3489</v>
      </c>
      <c r="W58" s="28">
        <v>12195</v>
      </c>
      <c r="X58" s="28">
        <v>138</v>
      </c>
    </row>
    <row r="59" spans="1:24" x14ac:dyDescent="0.25">
      <c r="A59" s="8">
        <v>46112</v>
      </c>
      <c r="C59" s="28">
        <v>97721</v>
      </c>
      <c r="D59" s="28">
        <v>62032</v>
      </c>
      <c r="E59" s="28">
        <v>35689</v>
      </c>
      <c r="F59" s="28">
        <v>26343</v>
      </c>
      <c r="G59" s="28">
        <v>1000</v>
      </c>
      <c r="H59" s="28">
        <v>1000</v>
      </c>
      <c r="I59" s="28">
        <v>0</v>
      </c>
      <c r="J59" s="28">
        <v>1000</v>
      </c>
      <c r="K59" s="28">
        <v>27343</v>
      </c>
      <c r="L59" s="28">
        <v>4800</v>
      </c>
      <c r="M59" s="28">
        <v>14500</v>
      </c>
      <c r="N59" s="28">
        <v>8960</v>
      </c>
      <c r="O59" s="28">
        <v>-1356</v>
      </c>
      <c r="P59" s="28">
        <v>4058</v>
      </c>
      <c r="Q59" s="28">
        <v>-3619</v>
      </c>
      <c r="R59" s="28">
        <v>98721</v>
      </c>
      <c r="S59" s="28">
        <v>13200</v>
      </c>
      <c r="T59" s="28">
        <v>14800</v>
      </c>
      <c r="U59" s="28">
        <v>18780</v>
      </c>
      <c r="V59" s="28">
        <v>7844</v>
      </c>
      <c r="W59" s="28">
        <v>40478</v>
      </c>
      <c r="X59" s="28">
        <v>3619</v>
      </c>
    </row>
  </sheetData>
  <mergeCells count="7">
    <mergeCell ref="C4:J4"/>
    <mergeCell ref="K4:Q4"/>
    <mergeCell ref="R4:X4"/>
    <mergeCell ref="C5:F5"/>
    <mergeCell ref="G5:J5"/>
    <mergeCell ref="K5:Q5"/>
    <mergeCell ref="R5:X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tabSelected="1" topLeftCell="A21" zoomScale="70" zoomScaleNormal="70" workbookViewId="0">
      <pane xSplit="1" topLeftCell="B1" activePane="topRight" state="frozen"/>
      <selection pane="topRight" activeCell="A60" sqref="A60:XFD60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0" width="17.140625" style="28" customWidth="1"/>
    <col min="11" max="17" width="17.85546875" style="28" customWidth="1"/>
    <col min="18" max="24" width="23.5703125" style="28" customWidth="1"/>
    <col min="25" max="16384" width="11.42578125" style="28"/>
  </cols>
  <sheetData>
    <row r="1" spans="1:24" customFormat="1" x14ac:dyDescent="0.25">
      <c r="A1" s="15" t="s">
        <v>86</v>
      </c>
      <c r="B1" s="16">
        <v>44531</v>
      </c>
    </row>
    <row r="2" spans="1:24" customFormat="1" x14ac:dyDescent="0.25">
      <c r="A2" s="15" t="s">
        <v>87</v>
      </c>
      <c r="B2" s="16">
        <f ca="1">TODAY()</f>
        <v>46162</v>
      </c>
      <c r="K2" s="8"/>
    </row>
    <row r="3" spans="1:24" customFormat="1" x14ac:dyDescent="0.25">
      <c r="A3" s="31"/>
      <c r="B3" s="25"/>
    </row>
    <row r="4" spans="1:24" customFormat="1" ht="51.75" customHeight="1" x14ac:dyDescent="0.25">
      <c r="A4" s="31"/>
      <c r="B4" s="25"/>
      <c r="C4" s="32" t="s">
        <v>183</v>
      </c>
      <c r="D4" s="33"/>
      <c r="E4" s="33"/>
      <c r="F4" s="33"/>
      <c r="G4" s="33"/>
      <c r="H4" s="33"/>
      <c r="I4" s="33"/>
      <c r="J4" s="33"/>
      <c r="K4" s="34" t="s">
        <v>184</v>
      </c>
      <c r="L4" s="35"/>
      <c r="M4" s="35"/>
      <c r="N4" s="35"/>
      <c r="O4" s="35"/>
      <c r="P4" s="35"/>
      <c r="Q4" s="36"/>
      <c r="R4" s="32" t="s">
        <v>185</v>
      </c>
      <c r="S4" s="33"/>
      <c r="T4" s="33"/>
      <c r="U4" s="33"/>
      <c r="V4" s="33"/>
      <c r="W4" s="33"/>
      <c r="X4" s="33"/>
    </row>
    <row r="5" spans="1:24" customFormat="1" ht="37.5" customHeight="1" x14ac:dyDescent="0.25">
      <c r="A5" s="8"/>
      <c r="C5" s="32" t="s">
        <v>186</v>
      </c>
      <c r="D5" s="33"/>
      <c r="E5" s="33"/>
      <c r="F5" s="33"/>
      <c r="G5" s="32" t="s">
        <v>187</v>
      </c>
      <c r="H5" s="33"/>
      <c r="I5" s="33"/>
      <c r="J5" s="33"/>
      <c r="K5" s="34" t="s">
        <v>188</v>
      </c>
      <c r="L5" s="35"/>
      <c r="M5" s="35"/>
      <c r="N5" s="35"/>
      <c r="O5" s="35"/>
      <c r="P5" s="35"/>
      <c r="Q5" s="36"/>
      <c r="R5" s="32" t="s">
        <v>188</v>
      </c>
      <c r="S5" s="33"/>
      <c r="T5" s="33"/>
      <c r="U5" s="33"/>
      <c r="V5" s="33"/>
      <c r="W5" s="33"/>
      <c r="X5" s="33"/>
    </row>
    <row r="6" spans="1:24" ht="38.450000000000003" customHeight="1" thickBot="1" x14ac:dyDescent="0.3">
      <c r="A6" s="26"/>
      <c r="B6" s="27"/>
      <c r="C6" s="30" t="s">
        <v>93</v>
      </c>
      <c r="D6" s="30" t="s">
        <v>94</v>
      </c>
      <c r="E6" s="30" t="s">
        <v>95</v>
      </c>
      <c r="F6" s="30" t="s">
        <v>97</v>
      </c>
      <c r="G6" s="30" t="s">
        <v>115</v>
      </c>
      <c r="H6" s="30" t="s">
        <v>94</v>
      </c>
      <c r="I6" s="30" t="s">
        <v>95</v>
      </c>
      <c r="J6" s="30" t="s">
        <v>115</v>
      </c>
      <c r="K6" s="29" t="s">
        <v>96</v>
      </c>
      <c r="L6" s="30" t="s">
        <v>167</v>
      </c>
      <c r="M6" s="30" t="s">
        <v>168</v>
      </c>
      <c r="N6" s="30" t="s">
        <v>169</v>
      </c>
      <c r="O6" s="30" t="s">
        <v>170</v>
      </c>
      <c r="P6" s="30" t="s">
        <v>171</v>
      </c>
      <c r="Q6" s="30" t="s">
        <v>172</v>
      </c>
      <c r="R6" s="29" t="s">
        <v>93</v>
      </c>
      <c r="S6" s="30" t="s">
        <v>167</v>
      </c>
      <c r="T6" s="30" t="s">
        <v>168</v>
      </c>
      <c r="U6" s="30" t="s">
        <v>169</v>
      </c>
      <c r="V6" s="30" t="s">
        <v>170</v>
      </c>
      <c r="W6" s="30" t="s">
        <v>171</v>
      </c>
      <c r="X6" s="30" t="s">
        <v>172</v>
      </c>
    </row>
    <row r="7" spans="1:24" x14ac:dyDescent="0.25">
      <c r="A7" s="26" t="s">
        <v>0</v>
      </c>
      <c r="B7" s="27"/>
      <c r="C7" s="28" t="s">
        <v>136</v>
      </c>
      <c r="D7" s="28" t="s">
        <v>137</v>
      </c>
      <c r="E7" s="28" t="s">
        <v>138</v>
      </c>
      <c r="F7" s="28" t="s">
        <v>139</v>
      </c>
      <c r="G7" s="28" t="s">
        <v>140</v>
      </c>
      <c r="H7" s="28" t="s">
        <v>141</v>
      </c>
      <c r="I7" s="28" t="s">
        <v>142</v>
      </c>
      <c r="J7" s="28" t="s">
        <v>143</v>
      </c>
      <c r="K7" s="28" t="s">
        <v>122</v>
      </c>
      <c r="L7" s="28" t="s">
        <v>123</v>
      </c>
      <c r="M7" s="28" t="s">
        <v>124</v>
      </c>
      <c r="N7" s="28" t="s">
        <v>125</v>
      </c>
      <c r="O7" s="28" t="s">
        <v>126</v>
      </c>
      <c r="P7" s="28" t="s">
        <v>127</v>
      </c>
      <c r="Q7" s="28" t="s">
        <v>128</v>
      </c>
      <c r="R7" s="28" t="s">
        <v>129</v>
      </c>
      <c r="S7" s="28" t="s">
        <v>130</v>
      </c>
      <c r="T7" s="28" t="s">
        <v>131</v>
      </c>
      <c r="U7" s="28" t="s">
        <v>132</v>
      </c>
      <c r="V7" s="28" t="s">
        <v>133</v>
      </c>
      <c r="W7" s="28" t="s">
        <v>134</v>
      </c>
      <c r="X7" s="28" t="s">
        <v>135</v>
      </c>
    </row>
    <row r="8" spans="1:24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  <c r="U8" s="28" t="str">
        <f ca="1">[1]!FAMEData(U7,$B$1,$B$2, 0,"Monthly", "Down", "No Heading", "Normal")</f>
        <v/>
      </c>
      <c r="V8" s="28" t="str">
        <f ca="1">[1]!FAMEData(V7,$B$1,$B$2, 0,"Monthly", "Down", "No Heading", "Normal")</f>
        <v/>
      </c>
      <c r="W8" s="28" t="str">
        <f ca="1">[1]!FAMEData(W7,$B$1,$B$2, 0,"Monthly", "Down", "No Heading", "Normal")</f>
        <v/>
      </c>
      <c r="X8" s="28" t="str">
        <f ca="1">[1]!FAMEData(X7,$B$1,$B$2, 0,"Monthly", "Down", "No Heading", "Normal")</f>
        <v/>
      </c>
    </row>
    <row r="9" spans="1:24" x14ac:dyDescent="0.25">
      <c r="A9" s="8">
        <v>44592</v>
      </c>
      <c r="C9" s="28">
        <v>896865</v>
      </c>
      <c r="D9" s="28">
        <v>711923</v>
      </c>
      <c r="E9" s="28">
        <v>184942</v>
      </c>
      <c r="F9" s="28">
        <v>526981</v>
      </c>
      <c r="G9" s="28">
        <v>4835</v>
      </c>
      <c r="H9" s="28">
        <v>4835</v>
      </c>
      <c r="I9" s="28">
        <v>0</v>
      </c>
      <c r="J9" s="28">
        <v>4835</v>
      </c>
      <c r="K9" s="28">
        <v>531816</v>
      </c>
      <c r="L9" s="28">
        <v>168965.65641314999</v>
      </c>
      <c r="M9" s="28">
        <v>55973.413886531998</v>
      </c>
      <c r="N9" s="28">
        <v>48977.482455910002</v>
      </c>
      <c r="O9" s="28">
        <v>119938.48694423</v>
      </c>
      <c r="P9" s="28">
        <v>56719.712821816</v>
      </c>
      <c r="Q9" s="28">
        <v>81241.247478352001</v>
      </c>
      <c r="R9" s="28">
        <v>901700</v>
      </c>
      <c r="S9" s="28">
        <v>257891.87890171001</v>
      </c>
      <c r="T9" s="28">
        <v>91589.725429533995</v>
      </c>
      <c r="U9" s="28">
        <v>126942.38307275</v>
      </c>
      <c r="V9" s="28">
        <v>152581.12988232</v>
      </c>
      <c r="W9" s="28">
        <v>109898.70382851</v>
      </c>
      <c r="X9" s="28">
        <v>162796.17888513999</v>
      </c>
    </row>
    <row r="10" spans="1:24" x14ac:dyDescent="0.25">
      <c r="A10" s="8">
        <v>44620</v>
      </c>
      <c r="C10" s="28">
        <v>870437</v>
      </c>
      <c r="D10" s="28">
        <v>686783</v>
      </c>
      <c r="E10" s="28">
        <v>183654</v>
      </c>
      <c r="F10" s="28">
        <v>503129</v>
      </c>
      <c r="G10" s="28">
        <v>7615</v>
      </c>
      <c r="H10" s="28">
        <v>4835</v>
      </c>
      <c r="I10" s="28">
        <v>2780</v>
      </c>
      <c r="J10" s="28">
        <v>2055</v>
      </c>
      <c r="K10" s="28">
        <v>505184</v>
      </c>
      <c r="L10" s="28">
        <v>141591.07457908001</v>
      </c>
      <c r="M10" s="28">
        <v>72230.024847895998</v>
      </c>
      <c r="N10" s="28">
        <v>67992.127393645002</v>
      </c>
      <c r="O10" s="28">
        <v>90379.670063358004</v>
      </c>
      <c r="P10" s="28">
        <v>52770.068628645997</v>
      </c>
      <c r="Q10" s="28">
        <v>80221.034487369005</v>
      </c>
      <c r="R10" s="28">
        <v>878052</v>
      </c>
      <c r="S10" s="28">
        <v>218167.63293026001</v>
      </c>
      <c r="T10" s="28">
        <v>97010.877910419993</v>
      </c>
      <c r="U10" s="28">
        <v>168804.96453150001</v>
      </c>
      <c r="V10" s="28">
        <v>117074.3305461</v>
      </c>
      <c r="W10" s="28">
        <v>113218.04329919</v>
      </c>
      <c r="X10" s="28">
        <v>163776.15078249999</v>
      </c>
    </row>
    <row r="11" spans="1:24" x14ac:dyDescent="0.25">
      <c r="A11" s="8">
        <v>44651</v>
      </c>
      <c r="C11" s="28">
        <v>906670</v>
      </c>
      <c r="D11" s="28">
        <v>715396</v>
      </c>
      <c r="E11" s="28">
        <v>191274</v>
      </c>
      <c r="F11" s="28">
        <v>524122</v>
      </c>
      <c r="G11" s="28">
        <v>8254.5793400000002</v>
      </c>
      <c r="H11" s="28">
        <v>5474.5793400000002</v>
      </c>
      <c r="I11" s="28">
        <v>2780</v>
      </c>
      <c r="J11" s="28">
        <v>2694.5793399999998</v>
      </c>
      <c r="K11" s="28">
        <v>526816.57934000005</v>
      </c>
      <c r="L11" s="28">
        <v>120923.05639644001</v>
      </c>
      <c r="M11" s="28">
        <v>60653.308675859997</v>
      </c>
      <c r="N11" s="28">
        <v>96964.408229150999</v>
      </c>
      <c r="O11" s="28">
        <v>84367.511260264</v>
      </c>
      <c r="P11" s="28">
        <v>80843.917614159</v>
      </c>
      <c r="Q11" s="28">
        <v>83064.377164114005</v>
      </c>
      <c r="R11" s="28">
        <v>914924.57934000005</v>
      </c>
      <c r="S11" s="28">
        <v>197176.03914546</v>
      </c>
      <c r="T11" s="28">
        <v>83648.719878206</v>
      </c>
      <c r="U11" s="28">
        <v>188048.45981361999</v>
      </c>
      <c r="V11" s="28">
        <v>134264.39039851</v>
      </c>
      <c r="W11" s="28">
        <v>133200.28661874999</v>
      </c>
      <c r="X11" s="28">
        <v>178586.68348542001</v>
      </c>
    </row>
    <row r="12" spans="1:24" x14ac:dyDescent="0.25">
      <c r="A12" s="8">
        <v>44681</v>
      </c>
      <c r="C12" s="28">
        <v>895860</v>
      </c>
      <c r="D12" s="28">
        <v>712937</v>
      </c>
      <c r="E12" s="28">
        <v>182923</v>
      </c>
      <c r="F12" s="28">
        <v>530014</v>
      </c>
      <c r="G12" s="28">
        <v>8652.4520699999994</v>
      </c>
      <c r="H12" s="28">
        <v>5772.4520700000003</v>
      </c>
      <c r="I12" s="28">
        <v>2880</v>
      </c>
      <c r="J12" s="28">
        <v>2892.4520699999998</v>
      </c>
      <c r="K12" s="28">
        <v>532906.45207</v>
      </c>
      <c r="L12" s="28">
        <v>94888.504146634994</v>
      </c>
      <c r="M12" s="28">
        <v>67757.060043253005</v>
      </c>
      <c r="N12" s="28">
        <v>122730.48163708999</v>
      </c>
      <c r="O12" s="28">
        <v>69630.284427359002</v>
      </c>
      <c r="P12" s="28">
        <v>94712.609867595995</v>
      </c>
      <c r="Q12" s="28">
        <v>83187.511948062995</v>
      </c>
      <c r="R12" s="28">
        <v>904512.45207</v>
      </c>
      <c r="S12" s="28">
        <v>137613.32802387001</v>
      </c>
      <c r="T12" s="28">
        <v>129266.24272898999</v>
      </c>
      <c r="U12" s="28">
        <v>185489.01311274001</v>
      </c>
      <c r="V12" s="28">
        <v>120077.27547253</v>
      </c>
      <c r="W12" s="28">
        <v>143506.50175497</v>
      </c>
      <c r="X12" s="28">
        <v>188560.09097687001</v>
      </c>
    </row>
    <row r="13" spans="1:24" x14ac:dyDescent="0.25">
      <c r="A13" s="8">
        <v>44712</v>
      </c>
      <c r="C13" s="28">
        <v>899818</v>
      </c>
      <c r="D13" s="28">
        <v>715504</v>
      </c>
      <c r="E13" s="28">
        <v>184314</v>
      </c>
      <c r="F13" s="28">
        <v>531190</v>
      </c>
      <c r="G13" s="28">
        <v>13682.452069999999</v>
      </c>
      <c r="H13" s="28">
        <v>10902.452069999999</v>
      </c>
      <c r="I13" s="28">
        <v>2780</v>
      </c>
      <c r="J13" s="28">
        <v>8122.4520700000003</v>
      </c>
      <c r="K13" s="28">
        <v>539312.45207</v>
      </c>
      <c r="L13" s="28">
        <v>92368.244254025005</v>
      </c>
      <c r="M13" s="28">
        <v>70099.568639125995</v>
      </c>
      <c r="N13" s="28">
        <v>133747.21412513001</v>
      </c>
      <c r="O13" s="28">
        <v>67509.656171930998</v>
      </c>
      <c r="P13" s="28">
        <v>98645.253902067998</v>
      </c>
      <c r="Q13" s="28">
        <v>76942.514977715007</v>
      </c>
      <c r="R13" s="28">
        <v>913500.45207</v>
      </c>
      <c r="S13" s="28">
        <v>122000.59791924</v>
      </c>
      <c r="T13" s="28">
        <v>131223.77457330999</v>
      </c>
      <c r="U13" s="28">
        <v>196612.97848716</v>
      </c>
      <c r="V13" s="28">
        <v>116978.01679002</v>
      </c>
      <c r="W13" s="28">
        <v>149439.97191225001</v>
      </c>
      <c r="X13" s="28">
        <v>197245.11238800001</v>
      </c>
    </row>
    <row r="14" spans="1:24" x14ac:dyDescent="0.25">
      <c r="A14" s="8">
        <v>44742</v>
      </c>
      <c r="C14" s="28">
        <v>919093</v>
      </c>
      <c r="D14" s="28">
        <v>716898</v>
      </c>
      <c r="E14" s="28">
        <v>202195</v>
      </c>
      <c r="F14" s="28">
        <v>514703</v>
      </c>
      <c r="G14" s="28">
        <v>14582.452069999999</v>
      </c>
      <c r="H14" s="28">
        <v>11802.452069999999</v>
      </c>
      <c r="I14" s="28">
        <v>2780</v>
      </c>
      <c r="J14" s="28">
        <v>9022.4520699999994</v>
      </c>
      <c r="K14" s="28">
        <v>523725.45207</v>
      </c>
      <c r="L14" s="28">
        <v>100238.82424674999</v>
      </c>
      <c r="M14" s="28">
        <v>40019.019097322001</v>
      </c>
      <c r="N14" s="28">
        <v>153262.65828996</v>
      </c>
      <c r="O14" s="28">
        <v>69092.053976740004</v>
      </c>
      <c r="P14" s="28">
        <v>88725.469205640999</v>
      </c>
      <c r="Q14" s="28">
        <v>72387.427253578993</v>
      </c>
      <c r="R14" s="28">
        <v>933675.45207</v>
      </c>
      <c r="S14" s="28">
        <v>124168.4871283</v>
      </c>
      <c r="T14" s="28">
        <v>107668.68792149</v>
      </c>
      <c r="U14" s="28">
        <v>206962.42492003</v>
      </c>
      <c r="V14" s="28">
        <v>147221.7726195</v>
      </c>
      <c r="W14" s="28">
        <v>157936.32910666001</v>
      </c>
      <c r="X14" s="28">
        <v>189717.75037398</v>
      </c>
    </row>
    <row r="15" spans="1:24" x14ac:dyDescent="0.25">
      <c r="A15" s="8">
        <v>44773</v>
      </c>
      <c r="C15" s="28">
        <v>922790</v>
      </c>
      <c r="D15" s="28">
        <v>715309</v>
      </c>
      <c r="E15" s="28">
        <v>207481</v>
      </c>
      <c r="F15" s="28">
        <v>507828</v>
      </c>
      <c r="G15" s="28">
        <v>16582.452069999999</v>
      </c>
      <c r="H15" s="28">
        <v>13802.452069999999</v>
      </c>
      <c r="I15" s="28">
        <v>2780</v>
      </c>
      <c r="J15" s="28">
        <v>11022.452069999999</v>
      </c>
      <c r="K15" s="28">
        <v>518850.45207</v>
      </c>
      <c r="L15" s="28">
        <v>89370.969093944994</v>
      </c>
      <c r="M15" s="28">
        <v>49865.042312423</v>
      </c>
      <c r="N15" s="28">
        <v>151251.4328638</v>
      </c>
      <c r="O15" s="28">
        <v>55475.815897977998</v>
      </c>
      <c r="P15" s="28">
        <v>97384.230820083001</v>
      </c>
      <c r="Q15" s="28">
        <v>75502.961081767993</v>
      </c>
      <c r="R15" s="28">
        <v>939372.45207</v>
      </c>
      <c r="S15" s="28">
        <v>151914.24181986999</v>
      </c>
      <c r="T15" s="28">
        <v>85137.382164897004</v>
      </c>
      <c r="U15" s="28">
        <v>198844.87728998001</v>
      </c>
      <c r="V15" s="28">
        <v>131560.82638581999</v>
      </c>
      <c r="W15" s="28">
        <v>178067.97210956001</v>
      </c>
      <c r="X15" s="28">
        <v>193847.15229984</v>
      </c>
    </row>
    <row r="16" spans="1:24" x14ac:dyDescent="0.25">
      <c r="A16" s="8">
        <v>44804</v>
      </c>
      <c r="C16" s="28">
        <v>939445</v>
      </c>
      <c r="D16" s="28">
        <v>722069</v>
      </c>
      <c r="E16" s="28">
        <v>217376</v>
      </c>
      <c r="F16" s="28">
        <v>504693</v>
      </c>
      <c r="G16" s="28">
        <v>17932.452069999999</v>
      </c>
      <c r="H16" s="28">
        <v>14552.452069999999</v>
      </c>
      <c r="I16" s="28">
        <v>3380</v>
      </c>
      <c r="J16" s="28">
        <v>11172.452069999999</v>
      </c>
      <c r="K16" s="28">
        <v>515865.45207</v>
      </c>
      <c r="L16" s="28">
        <v>75325.838421723005</v>
      </c>
      <c r="M16" s="28">
        <v>106171.52832004</v>
      </c>
      <c r="N16" s="28">
        <v>89775.999920180999</v>
      </c>
      <c r="O16" s="28">
        <v>61721.186235366004</v>
      </c>
      <c r="P16" s="28">
        <v>110865.04887275001</v>
      </c>
      <c r="Q16" s="28">
        <v>72005.850299932004</v>
      </c>
      <c r="R16" s="28">
        <v>957377.45207</v>
      </c>
      <c r="S16" s="28">
        <v>153149.1094632</v>
      </c>
      <c r="T16" s="28">
        <v>159309.55319357</v>
      </c>
      <c r="U16" s="28">
        <v>115048.42916769</v>
      </c>
      <c r="V16" s="28">
        <v>141134.15151155999</v>
      </c>
      <c r="W16" s="28">
        <v>196587.11370240001</v>
      </c>
      <c r="X16" s="28">
        <v>192149.09503154</v>
      </c>
    </row>
    <row r="17" spans="1:24" x14ac:dyDescent="0.25">
      <c r="A17" s="8">
        <v>44834</v>
      </c>
      <c r="C17" s="28">
        <v>961073</v>
      </c>
      <c r="D17" s="28">
        <v>722392</v>
      </c>
      <c r="E17" s="28">
        <v>238681</v>
      </c>
      <c r="F17" s="28">
        <v>483711</v>
      </c>
      <c r="G17" s="28">
        <v>24932.452069999999</v>
      </c>
      <c r="H17" s="28">
        <v>21552.452069999999</v>
      </c>
      <c r="I17" s="28">
        <v>3380</v>
      </c>
      <c r="J17" s="28">
        <v>18172.452069999999</v>
      </c>
      <c r="K17" s="28">
        <v>501883.45207</v>
      </c>
      <c r="L17" s="28">
        <v>44834.469996860003</v>
      </c>
      <c r="M17" s="28">
        <v>118790.25100506999</v>
      </c>
      <c r="N17" s="28">
        <v>85634.681473467004</v>
      </c>
      <c r="O17" s="28">
        <v>74647.680168801002</v>
      </c>
      <c r="P17" s="28">
        <v>114272.55648596</v>
      </c>
      <c r="Q17" s="28">
        <v>63703.812939828997</v>
      </c>
      <c r="R17" s="28">
        <v>986005.45207</v>
      </c>
      <c r="S17" s="28">
        <v>122545.14752667</v>
      </c>
      <c r="T17" s="28">
        <v>154697.49536723</v>
      </c>
      <c r="U17" s="28">
        <v>119266.45088417</v>
      </c>
      <c r="V17" s="28">
        <v>179109.88750571001</v>
      </c>
      <c r="W17" s="28">
        <v>200054.29331404</v>
      </c>
      <c r="X17" s="28">
        <v>210332.17747215999</v>
      </c>
    </row>
    <row r="18" spans="1:24" x14ac:dyDescent="0.25">
      <c r="A18" s="8">
        <v>44865</v>
      </c>
      <c r="C18" s="28">
        <v>957860</v>
      </c>
      <c r="D18" s="28">
        <v>701868</v>
      </c>
      <c r="E18" s="28">
        <v>255992</v>
      </c>
      <c r="F18" s="28">
        <v>445876</v>
      </c>
      <c r="G18" s="28">
        <v>32772.452069999999</v>
      </c>
      <c r="H18" s="28">
        <v>26212.452069999999</v>
      </c>
      <c r="I18" s="28">
        <v>6560</v>
      </c>
      <c r="J18" s="28">
        <v>19652.452069999999</v>
      </c>
      <c r="K18" s="28">
        <v>465528.45207</v>
      </c>
      <c r="L18" s="28">
        <v>56302.510085282003</v>
      </c>
      <c r="M18" s="28">
        <v>112422.47106297</v>
      </c>
      <c r="N18" s="28">
        <v>62682.799818469997</v>
      </c>
      <c r="O18" s="28">
        <v>65671.049340529993</v>
      </c>
      <c r="P18" s="28">
        <v>99127.141765127002</v>
      </c>
      <c r="Q18" s="28">
        <v>69322.479997614995</v>
      </c>
      <c r="R18" s="28">
        <v>990632.45207</v>
      </c>
      <c r="S18" s="28">
        <v>95646.760528169994</v>
      </c>
      <c r="T18" s="28">
        <v>150643.34894818999</v>
      </c>
      <c r="U18" s="28">
        <v>113530.9632514</v>
      </c>
      <c r="V18" s="28">
        <v>200173.35498604001</v>
      </c>
      <c r="W18" s="28">
        <v>208725.41315417999</v>
      </c>
      <c r="X18" s="28">
        <v>221912.61120198999</v>
      </c>
    </row>
    <row r="19" spans="1:24" x14ac:dyDescent="0.25">
      <c r="A19" s="8">
        <v>44895</v>
      </c>
      <c r="C19" s="28">
        <v>983143</v>
      </c>
      <c r="D19" s="28">
        <v>725182</v>
      </c>
      <c r="E19" s="28">
        <v>257961</v>
      </c>
      <c r="F19" s="28">
        <v>467221</v>
      </c>
      <c r="G19" s="28">
        <v>34389.452069999999</v>
      </c>
      <c r="H19" s="28">
        <v>27212.452069999999</v>
      </c>
      <c r="I19" s="28">
        <v>7177</v>
      </c>
      <c r="J19" s="28">
        <v>20035.452069999999</v>
      </c>
      <c r="K19" s="28">
        <v>487256.45207</v>
      </c>
      <c r="L19" s="28">
        <v>117736.96001305</v>
      </c>
      <c r="M19" s="28">
        <v>57800.092844199004</v>
      </c>
      <c r="N19" s="28">
        <v>47203.558025648999</v>
      </c>
      <c r="O19" s="28">
        <v>83806.611377989</v>
      </c>
      <c r="P19" s="28">
        <v>110575.34202573</v>
      </c>
      <c r="Q19" s="28">
        <v>70133.887783377999</v>
      </c>
      <c r="R19" s="28">
        <v>1017532.45207</v>
      </c>
      <c r="S19" s="28">
        <v>171951.74087914999</v>
      </c>
      <c r="T19" s="28">
        <v>84742.853992785997</v>
      </c>
      <c r="U19" s="28">
        <v>126619.57984506999</v>
      </c>
      <c r="V19" s="28">
        <v>185895.03959140001</v>
      </c>
      <c r="W19" s="28">
        <v>220204.28268539</v>
      </c>
      <c r="X19" s="28">
        <v>228118.95504629001</v>
      </c>
    </row>
    <row r="20" spans="1:24" x14ac:dyDescent="0.25">
      <c r="A20" s="8">
        <v>44926</v>
      </c>
      <c r="C20" s="28">
        <v>972511</v>
      </c>
      <c r="D20" s="28">
        <v>717830</v>
      </c>
      <c r="E20" s="28">
        <v>254681</v>
      </c>
      <c r="F20" s="28">
        <v>463149</v>
      </c>
      <c r="G20" s="28">
        <v>37339.452069999999</v>
      </c>
      <c r="H20" s="28">
        <v>29262.452069999999</v>
      </c>
      <c r="I20" s="28">
        <v>8077</v>
      </c>
      <c r="J20" s="28">
        <v>21185.452069999999</v>
      </c>
      <c r="K20" s="28">
        <v>484334.45207</v>
      </c>
      <c r="L20" s="28">
        <v>123085.70531782</v>
      </c>
      <c r="M20" s="28">
        <v>52679.562427883997</v>
      </c>
      <c r="N20" s="28">
        <v>47777.014701842003</v>
      </c>
      <c r="O20" s="28">
        <v>78771.238999819005</v>
      </c>
      <c r="P20" s="28">
        <v>113944.53788774001</v>
      </c>
      <c r="Q20" s="28">
        <v>68076.392734880006</v>
      </c>
      <c r="R20" s="28">
        <v>1009850.45207</v>
      </c>
      <c r="S20" s="28">
        <v>160948.30009546</v>
      </c>
      <c r="T20" s="28">
        <v>84558.186510305997</v>
      </c>
      <c r="U20" s="28">
        <v>139548.70625716</v>
      </c>
      <c r="V20" s="28">
        <v>168085.15132293</v>
      </c>
      <c r="W20" s="28">
        <v>226674.48534226001</v>
      </c>
      <c r="X20" s="28">
        <v>230035.62251196001</v>
      </c>
    </row>
    <row r="21" spans="1:24" x14ac:dyDescent="0.25">
      <c r="A21" s="8">
        <v>44957</v>
      </c>
      <c r="C21" s="28">
        <v>1043689</v>
      </c>
      <c r="D21" s="28">
        <v>758064</v>
      </c>
      <c r="E21" s="28">
        <v>285625</v>
      </c>
      <c r="F21" s="28">
        <v>472439</v>
      </c>
      <c r="G21" s="28">
        <v>46769.452069999999</v>
      </c>
      <c r="H21" s="28">
        <v>34322.452069999999</v>
      </c>
      <c r="I21" s="28">
        <v>12447</v>
      </c>
      <c r="J21" s="28">
        <v>21875.452069999999</v>
      </c>
      <c r="K21" s="28">
        <v>494314.45207</v>
      </c>
      <c r="L21" s="28">
        <v>119233.52349022</v>
      </c>
      <c r="M21" s="28">
        <v>59112.535932774001</v>
      </c>
      <c r="N21" s="28">
        <v>44069.137484329003</v>
      </c>
      <c r="O21" s="28">
        <v>95061.454183352995</v>
      </c>
      <c r="P21" s="28">
        <v>113371.40213653</v>
      </c>
      <c r="Q21" s="28">
        <v>63466.398842777999</v>
      </c>
      <c r="R21" s="28">
        <v>1090458.4520700001</v>
      </c>
      <c r="S21" s="28">
        <v>166451.21963951</v>
      </c>
      <c r="T21" s="28">
        <v>84843.121492139006</v>
      </c>
      <c r="U21" s="28">
        <v>154014.41855529</v>
      </c>
      <c r="V21" s="28">
        <v>179990.28068038</v>
      </c>
      <c r="W21" s="28">
        <v>244081.81372989001</v>
      </c>
      <c r="X21" s="28">
        <v>261077.59794286999</v>
      </c>
    </row>
    <row r="22" spans="1:24" x14ac:dyDescent="0.25">
      <c r="A22" s="8">
        <v>44985</v>
      </c>
      <c r="C22" s="28">
        <v>1028216</v>
      </c>
      <c r="D22" s="28">
        <v>735038</v>
      </c>
      <c r="E22" s="28">
        <v>293178</v>
      </c>
      <c r="F22" s="28">
        <v>441860</v>
      </c>
      <c r="G22" s="28">
        <v>51324.452069999999</v>
      </c>
      <c r="H22" s="28">
        <v>38217.452069999999</v>
      </c>
      <c r="I22" s="28">
        <v>13107</v>
      </c>
      <c r="J22" s="28">
        <v>25110.452069999999</v>
      </c>
      <c r="K22" s="28">
        <v>466970.45207</v>
      </c>
      <c r="L22" s="28">
        <v>70887.330367165006</v>
      </c>
      <c r="M22" s="28">
        <v>46941.066518239</v>
      </c>
      <c r="N22" s="28">
        <v>90744.989918716994</v>
      </c>
      <c r="O22" s="28">
        <v>79235.186848142999</v>
      </c>
      <c r="P22" s="28">
        <v>115484.96486638</v>
      </c>
      <c r="Q22" s="28">
        <v>63676.913551350997</v>
      </c>
      <c r="R22" s="28">
        <v>1079540.4520700001</v>
      </c>
      <c r="S22" s="28">
        <v>108887.79966161</v>
      </c>
      <c r="T22" s="28">
        <v>62219.749007179998</v>
      </c>
      <c r="U22" s="28">
        <v>243148.63617429</v>
      </c>
      <c r="V22" s="28">
        <v>140489.48852836</v>
      </c>
      <c r="W22" s="28">
        <v>256510.83877048999</v>
      </c>
      <c r="X22" s="28">
        <v>268283.93989816</v>
      </c>
    </row>
    <row r="23" spans="1:24" x14ac:dyDescent="0.25">
      <c r="A23" s="8">
        <v>45016</v>
      </c>
      <c r="C23" s="28">
        <v>1056873</v>
      </c>
      <c r="D23" s="28">
        <v>756741</v>
      </c>
      <c r="E23" s="28">
        <v>300132</v>
      </c>
      <c r="F23" s="28">
        <v>456609</v>
      </c>
      <c r="G23" s="28">
        <v>56154.452069999999</v>
      </c>
      <c r="H23" s="28">
        <v>41447.452069999999</v>
      </c>
      <c r="I23" s="28">
        <v>14707</v>
      </c>
      <c r="J23" s="28">
        <v>26740.452069999999</v>
      </c>
      <c r="K23" s="28">
        <v>483349.45207</v>
      </c>
      <c r="L23" s="28">
        <v>56188.87878929</v>
      </c>
      <c r="M23" s="28">
        <v>45836.128236826997</v>
      </c>
      <c r="N23" s="28">
        <v>108360.50928138</v>
      </c>
      <c r="O23" s="28">
        <v>86627.870827741004</v>
      </c>
      <c r="P23" s="28">
        <v>118900.82404534001</v>
      </c>
      <c r="Q23" s="28">
        <v>67435.240889409004</v>
      </c>
      <c r="R23" s="28">
        <v>1113027.4520700001</v>
      </c>
      <c r="S23" s="28">
        <v>95413.819024277997</v>
      </c>
      <c r="T23" s="28">
        <v>77730.602750252001</v>
      </c>
      <c r="U23" s="28">
        <v>267975.17905152001</v>
      </c>
      <c r="V23" s="28">
        <v>134818.82627317001</v>
      </c>
      <c r="W23" s="28">
        <v>265020.00284520001</v>
      </c>
      <c r="X23" s="28">
        <v>272069.02209565003</v>
      </c>
    </row>
    <row r="24" spans="1:24" x14ac:dyDescent="0.25">
      <c r="A24" s="8">
        <v>45046</v>
      </c>
      <c r="C24" s="28">
        <v>1054273</v>
      </c>
      <c r="D24" s="28">
        <v>751606</v>
      </c>
      <c r="E24" s="28">
        <v>302667</v>
      </c>
      <c r="F24" s="28">
        <v>448939</v>
      </c>
      <c r="G24" s="28">
        <v>56854.452069999999</v>
      </c>
      <c r="H24" s="28">
        <v>41447.452069999999</v>
      </c>
      <c r="I24" s="28">
        <v>15407</v>
      </c>
      <c r="J24" s="28">
        <v>26040.452069999999</v>
      </c>
      <c r="K24" s="28">
        <v>474979.45207</v>
      </c>
      <c r="L24" s="28">
        <v>65184.227211865997</v>
      </c>
      <c r="M24" s="28">
        <v>25381.284598615999</v>
      </c>
      <c r="N24" s="28">
        <v>114810.64679944</v>
      </c>
      <c r="O24" s="28">
        <v>104625.98339898</v>
      </c>
      <c r="P24" s="28">
        <v>106332.68848947001</v>
      </c>
      <c r="Q24" s="28">
        <v>58644.621571607997</v>
      </c>
      <c r="R24" s="28">
        <v>1111127.4520700001</v>
      </c>
      <c r="S24" s="28">
        <v>92685.362280197005</v>
      </c>
      <c r="T24" s="28">
        <v>79552.095416031996</v>
      </c>
      <c r="U24" s="28">
        <v>253680.25716032</v>
      </c>
      <c r="V24" s="28">
        <v>146927.73782457999</v>
      </c>
      <c r="W24" s="28">
        <v>251114.80000707001</v>
      </c>
      <c r="X24" s="28">
        <v>287167.19935188</v>
      </c>
    </row>
    <row r="25" spans="1:24" x14ac:dyDescent="0.25">
      <c r="A25" s="8">
        <v>45077</v>
      </c>
      <c r="C25" s="28">
        <v>1059212</v>
      </c>
      <c r="D25" s="28">
        <v>746636</v>
      </c>
      <c r="E25" s="28">
        <v>312576</v>
      </c>
      <c r="F25" s="28">
        <v>434060</v>
      </c>
      <c r="G25" s="28">
        <v>62673.352070000001</v>
      </c>
      <c r="H25" s="28">
        <v>45447.452069999999</v>
      </c>
      <c r="I25" s="28">
        <v>17225.900000000001</v>
      </c>
      <c r="J25" s="28">
        <v>28221.552070000002</v>
      </c>
      <c r="K25" s="28">
        <v>462281.55206999998</v>
      </c>
      <c r="L25" s="28">
        <v>53732.93340378</v>
      </c>
      <c r="M25" s="28">
        <v>30157.624993842001</v>
      </c>
      <c r="N25" s="28">
        <v>131899.30691983999</v>
      </c>
      <c r="O25" s="28">
        <v>99690.102318538993</v>
      </c>
      <c r="P25" s="28">
        <v>97811.141111317003</v>
      </c>
      <c r="Q25" s="28">
        <v>48990.443322674</v>
      </c>
      <c r="R25" s="28">
        <v>1121885.35207</v>
      </c>
      <c r="S25" s="28">
        <v>71347.693897575999</v>
      </c>
      <c r="T25" s="28">
        <v>117150.63489431</v>
      </c>
      <c r="U25" s="28">
        <v>243372.35317660001</v>
      </c>
      <c r="V25" s="28">
        <v>145982.54668028001</v>
      </c>
      <c r="W25" s="28">
        <v>242583.95333483</v>
      </c>
      <c r="X25" s="28">
        <v>301448.17005647998</v>
      </c>
    </row>
    <row r="26" spans="1:24" x14ac:dyDescent="0.25">
      <c r="A26" s="8">
        <v>45107</v>
      </c>
      <c r="C26" s="28">
        <v>1076752</v>
      </c>
      <c r="D26" s="28">
        <v>761236</v>
      </c>
      <c r="E26" s="28">
        <v>315516</v>
      </c>
      <c r="F26" s="28">
        <v>445720</v>
      </c>
      <c r="G26" s="28">
        <v>64973.352070000001</v>
      </c>
      <c r="H26" s="28">
        <v>46347.452069999999</v>
      </c>
      <c r="I26" s="28">
        <v>18625.900000000001</v>
      </c>
      <c r="J26" s="28">
        <v>27721.552070000002</v>
      </c>
      <c r="K26" s="28">
        <v>473441.55206999998</v>
      </c>
      <c r="L26" s="28">
        <v>54858.276282452003</v>
      </c>
      <c r="M26" s="28">
        <v>43028.725577234</v>
      </c>
      <c r="N26" s="28">
        <v>134394.69009128</v>
      </c>
      <c r="O26" s="28">
        <v>83118.420019686993</v>
      </c>
      <c r="P26" s="28">
        <v>114628.16772937</v>
      </c>
      <c r="Q26" s="28">
        <v>43413.272369967999</v>
      </c>
      <c r="R26" s="28">
        <v>1141725.35207</v>
      </c>
      <c r="S26" s="28">
        <v>91592.176377113006</v>
      </c>
      <c r="T26" s="28">
        <v>122324.58158403001</v>
      </c>
      <c r="U26" s="28">
        <v>237951.86715790999</v>
      </c>
      <c r="V26" s="28">
        <v>134948.67058072001</v>
      </c>
      <c r="W26" s="28">
        <v>264636.39037386997</v>
      </c>
      <c r="X26" s="28">
        <v>290271.66596642998</v>
      </c>
    </row>
    <row r="27" spans="1:24" x14ac:dyDescent="0.25">
      <c r="A27" s="8">
        <v>45138</v>
      </c>
      <c r="C27" s="28">
        <v>1076439</v>
      </c>
      <c r="D27" s="28">
        <v>759783</v>
      </c>
      <c r="E27" s="28">
        <v>316656</v>
      </c>
      <c r="F27" s="28">
        <v>443127</v>
      </c>
      <c r="G27" s="28">
        <v>70006.352069999994</v>
      </c>
      <c r="H27" s="28">
        <v>49897.452069999999</v>
      </c>
      <c r="I27" s="28">
        <v>20108.900000000001</v>
      </c>
      <c r="J27" s="28">
        <v>29788.552070000002</v>
      </c>
      <c r="K27" s="28">
        <v>472915.55206999998</v>
      </c>
      <c r="L27" s="28">
        <v>28992.43312406</v>
      </c>
      <c r="M27" s="28">
        <v>59209.758145057</v>
      </c>
      <c r="N27" s="28">
        <v>114225.15926518</v>
      </c>
      <c r="O27" s="28">
        <v>97759.938953517005</v>
      </c>
      <c r="P27" s="28">
        <v>125395.81427641</v>
      </c>
      <c r="Q27" s="28">
        <v>47332.448305769001</v>
      </c>
      <c r="R27" s="28">
        <v>1146445.35207</v>
      </c>
      <c r="S27" s="28">
        <v>91973.729839047999</v>
      </c>
      <c r="T27" s="28">
        <v>123930.28048042</v>
      </c>
      <c r="U27" s="28">
        <v>214328.65926096</v>
      </c>
      <c r="V27" s="28">
        <v>138221.32185194999</v>
      </c>
      <c r="W27" s="28">
        <v>275395.73951285001</v>
      </c>
      <c r="X27" s="28">
        <v>302595.62109477998</v>
      </c>
    </row>
    <row r="28" spans="1:24" x14ac:dyDescent="0.25">
      <c r="A28" s="8">
        <v>45169</v>
      </c>
      <c r="C28" s="28">
        <v>1092819</v>
      </c>
      <c r="D28" s="28">
        <v>770513</v>
      </c>
      <c r="E28" s="28">
        <v>322306</v>
      </c>
      <c r="F28" s="28">
        <v>448207</v>
      </c>
      <c r="G28" s="28">
        <v>75833.352069999994</v>
      </c>
      <c r="H28" s="28">
        <v>53927.452069999999</v>
      </c>
      <c r="I28" s="28">
        <v>21905.9</v>
      </c>
      <c r="J28" s="28">
        <v>32021.552070000002</v>
      </c>
      <c r="K28" s="28">
        <v>480228.55206999998</v>
      </c>
      <c r="L28" s="28">
        <v>31567.119759439</v>
      </c>
      <c r="M28" s="28">
        <v>102708.35132499</v>
      </c>
      <c r="N28" s="28">
        <v>80982.639754474003</v>
      </c>
      <c r="O28" s="28">
        <v>94827.045213022997</v>
      </c>
      <c r="P28" s="28">
        <v>126407.13256889999</v>
      </c>
      <c r="Q28" s="28">
        <v>43736.263449168997</v>
      </c>
      <c r="R28" s="28">
        <v>1168652.35207</v>
      </c>
      <c r="S28" s="28">
        <v>125161.48121427999</v>
      </c>
      <c r="T28" s="28">
        <v>173966.36719659</v>
      </c>
      <c r="U28" s="28">
        <v>150538.42356631</v>
      </c>
      <c r="V28" s="28">
        <v>127740.83267485</v>
      </c>
      <c r="W28" s="28">
        <v>281404.04763104999</v>
      </c>
      <c r="X28" s="28">
        <v>309841.19975690998</v>
      </c>
    </row>
    <row r="29" spans="1:24" x14ac:dyDescent="0.25">
      <c r="A29" s="8">
        <v>45199</v>
      </c>
      <c r="C29" s="28">
        <v>1069493</v>
      </c>
      <c r="D29" s="28">
        <v>755498</v>
      </c>
      <c r="E29" s="28">
        <v>313995</v>
      </c>
      <c r="F29" s="28">
        <v>441503</v>
      </c>
      <c r="G29" s="28">
        <v>74700.352069999994</v>
      </c>
      <c r="H29" s="28">
        <v>53927.452069999999</v>
      </c>
      <c r="I29" s="28">
        <v>20772.900000000001</v>
      </c>
      <c r="J29" s="28">
        <v>33154.552069999998</v>
      </c>
      <c r="K29" s="28">
        <v>474657.55206999998</v>
      </c>
      <c r="L29" s="28">
        <v>42507.535066896002</v>
      </c>
      <c r="M29" s="28">
        <v>78865.616803101002</v>
      </c>
      <c r="N29" s="28">
        <v>82935.328009787001</v>
      </c>
      <c r="O29" s="28">
        <v>111482.15767257</v>
      </c>
      <c r="P29" s="28">
        <v>117126.88701537</v>
      </c>
      <c r="Q29" s="28">
        <v>41740.027502268</v>
      </c>
      <c r="R29" s="28">
        <v>1144193.35207</v>
      </c>
      <c r="S29" s="28">
        <v>126837.97565204999</v>
      </c>
      <c r="T29" s="28">
        <v>165011.93979793001</v>
      </c>
      <c r="U29" s="28">
        <v>127878.88397465</v>
      </c>
      <c r="V29" s="28">
        <v>140704.43287476999</v>
      </c>
      <c r="W29" s="28">
        <v>271927.80923338002</v>
      </c>
      <c r="X29" s="28">
        <v>311832.31050722999</v>
      </c>
    </row>
    <row r="30" spans="1:24" x14ac:dyDescent="0.25">
      <c r="A30" s="8">
        <v>45230</v>
      </c>
      <c r="C30" s="28">
        <v>1032671</v>
      </c>
      <c r="D30" s="28">
        <v>734204</v>
      </c>
      <c r="E30" s="28">
        <v>298467</v>
      </c>
      <c r="F30" s="28">
        <v>435737</v>
      </c>
      <c r="G30" s="28">
        <v>77148.352069999994</v>
      </c>
      <c r="H30" s="28">
        <v>55650.452069999999</v>
      </c>
      <c r="I30" s="28">
        <v>21497.9</v>
      </c>
      <c r="J30" s="28">
        <v>34152.552069999998</v>
      </c>
      <c r="K30" s="28">
        <v>469889.55206999998</v>
      </c>
      <c r="L30" s="28">
        <v>51109.477045861</v>
      </c>
      <c r="M30" s="28">
        <v>64699.770268925997</v>
      </c>
      <c r="N30" s="28">
        <v>90813.082311484002</v>
      </c>
      <c r="O30" s="28">
        <v>92427.958254833997</v>
      </c>
      <c r="P30" s="28">
        <v>123957.43853234001</v>
      </c>
      <c r="Q30" s="28">
        <v>46881.825656547997</v>
      </c>
      <c r="R30" s="28">
        <v>1109819.35207</v>
      </c>
      <c r="S30" s="28">
        <v>116813.69436613</v>
      </c>
      <c r="T30" s="28">
        <v>144628.61928168</v>
      </c>
      <c r="U30" s="28">
        <v>134667.38993142001</v>
      </c>
      <c r="V30" s="28">
        <v>135105.91577225001</v>
      </c>
      <c r="W30" s="28">
        <v>260082.78364924001</v>
      </c>
      <c r="X30" s="28">
        <v>318520.94903928001</v>
      </c>
    </row>
    <row r="31" spans="1:24" x14ac:dyDescent="0.25">
      <c r="A31" s="8">
        <v>45260</v>
      </c>
      <c r="C31" s="28">
        <v>1012921</v>
      </c>
      <c r="D31" s="28">
        <v>727447</v>
      </c>
      <c r="E31" s="28">
        <v>285474</v>
      </c>
      <c r="F31" s="28">
        <v>441973</v>
      </c>
      <c r="G31" s="28">
        <v>90098.352069999994</v>
      </c>
      <c r="H31" s="28">
        <v>68600.452069999999</v>
      </c>
      <c r="I31" s="28">
        <v>21497.9</v>
      </c>
      <c r="J31" s="28">
        <v>47102.552069999998</v>
      </c>
      <c r="K31" s="28">
        <v>489075.55206999998</v>
      </c>
      <c r="L31" s="28">
        <v>93996.868465666004</v>
      </c>
      <c r="M31" s="28">
        <v>28343.955025329</v>
      </c>
      <c r="N31" s="28">
        <v>38274.090358873</v>
      </c>
      <c r="O31" s="28">
        <v>96539.130748808006</v>
      </c>
      <c r="P31" s="28">
        <v>161831.92777390999</v>
      </c>
      <c r="Q31" s="28">
        <v>70089.579667479004</v>
      </c>
      <c r="R31" s="28">
        <v>1103019.35207</v>
      </c>
      <c r="S31" s="28">
        <v>156119.65386506001</v>
      </c>
      <c r="T31" s="28">
        <v>74172.805711640001</v>
      </c>
      <c r="U31" s="28">
        <v>78180.945165241006</v>
      </c>
      <c r="V31" s="28">
        <v>148444.50383596</v>
      </c>
      <c r="W31" s="28">
        <v>296796.10873879999</v>
      </c>
      <c r="X31" s="28">
        <v>349305.33485316997</v>
      </c>
    </row>
    <row r="32" spans="1:24" x14ac:dyDescent="0.25">
      <c r="A32" s="8">
        <v>45291</v>
      </c>
      <c r="C32" s="28">
        <v>985646</v>
      </c>
      <c r="D32" s="28">
        <v>705572</v>
      </c>
      <c r="E32" s="28">
        <v>280074</v>
      </c>
      <c r="F32" s="28">
        <v>425498</v>
      </c>
      <c r="G32" s="28">
        <v>101698.3521</v>
      </c>
      <c r="H32" s="28">
        <v>77200.452069999999</v>
      </c>
      <c r="I32" s="28">
        <v>24497.9</v>
      </c>
      <c r="J32" s="28">
        <v>52702.552069999998</v>
      </c>
      <c r="K32" s="28">
        <v>478200.55206999998</v>
      </c>
      <c r="L32" s="28">
        <v>72515.528990998995</v>
      </c>
      <c r="M32" s="28">
        <v>45928.247313829001</v>
      </c>
      <c r="N32" s="28">
        <v>26960.345508012</v>
      </c>
      <c r="O32" s="28">
        <v>110860.80506937001</v>
      </c>
      <c r="P32" s="28">
        <v>152049.44598682001</v>
      </c>
      <c r="Q32" s="28">
        <v>69886.179171037002</v>
      </c>
      <c r="R32" s="28">
        <v>1087344.3521</v>
      </c>
      <c r="S32" s="28">
        <v>153330.28375785</v>
      </c>
      <c r="T32" s="28">
        <v>68196.238212987999</v>
      </c>
      <c r="U32" s="28">
        <v>62928.551664191</v>
      </c>
      <c r="V32" s="28">
        <v>165786.03751157</v>
      </c>
      <c r="W32" s="28">
        <v>284007.56750553998</v>
      </c>
      <c r="X32" s="28">
        <v>353095.67354772001</v>
      </c>
    </row>
    <row r="33" spans="1:24" x14ac:dyDescent="0.25">
      <c r="A33" s="8">
        <v>45322</v>
      </c>
      <c r="C33" s="28">
        <v>999740</v>
      </c>
      <c r="D33" s="28">
        <v>707387</v>
      </c>
      <c r="E33" s="28">
        <v>292353</v>
      </c>
      <c r="F33" s="28">
        <v>415034</v>
      </c>
      <c r="G33" s="28">
        <v>106998.3521</v>
      </c>
      <c r="H33" s="28">
        <v>79000.452069999999</v>
      </c>
      <c r="I33" s="28">
        <v>27997.9</v>
      </c>
      <c r="J33" s="28">
        <v>51002.552069999998</v>
      </c>
      <c r="K33" s="28">
        <v>466036.55206999998</v>
      </c>
      <c r="L33" s="28">
        <v>59794.534730211999</v>
      </c>
      <c r="M33" s="28">
        <v>35829.243088839998</v>
      </c>
      <c r="N33" s="28">
        <v>39269.883764618004</v>
      </c>
      <c r="O33" s="28">
        <v>108324.07575344</v>
      </c>
      <c r="P33" s="28">
        <v>151490.92520011999</v>
      </c>
      <c r="Q33" s="28">
        <v>71327.88950284</v>
      </c>
      <c r="R33" s="28">
        <v>1106738.3521</v>
      </c>
      <c r="S33" s="28">
        <v>132464.87270661001</v>
      </c>
      <c r="T33" s="28">
        <v>61243.096130382997</v>
      </c>
      <c r="U33" s="28">
        <v>80901.281408323994</v>
      </c>
      <c r="V33" s="28">
        <v>182527.09189317</v>
      </c>
      <c r="W33" s="28">
        <v>293053.25202239002</v>
      </c>
      <c r="X33" s="28">
        <v>356548.75803900999</v>
      </c>
    </row>
    <row r="34" spans="1:24" x14ac:dyDescent="0.25">
      <c r="A34" s="8">
        <v>45351</v>
      </c>
      <c r="C34" s="28">
        <v>936536.5</v>
      </c>
      <c r="D34" s="28">
        <v>658043.5</v>
      </c>
      <c r="E34" s="28">
        <v>278493</v>
      </c>
      <c r="F34" s="28">
        <v>379550.5</v>
      </c>
      <c r="G34" s="28">
        <v>111073.3521</v>
      </c>
      <c r="H34" s="28">
        <v>78535.452069999999</v>
      </c>
      <c r="I34" s="28">
        <v>32537.9</v>
      </c>
      <c r="J34" s="28">
        <v>45997.552069999998</v>
      </c>
      <c r="K34" s="28">
        <v>425548.05206999998</v>
      </c>
      <c r="L34" s="28">
        <v>31424.885182054</v>
      </c>
      <c r="M34" s="28">
        <v>26822.363800495001</v>
      </c>
      <c r="N34" s="28">
        <v>28988.256215345998</v>
      </c>
      <c r="O34" s="28">
        <v>130864.97475627001</v>
      </c>
      <c r="P34" s="28">
        <v>143640.94787738999</v>
      </c>
      <c r="Q34" s="28">
        <v>63806.624208522997</v>
      </c>
      <c r="R34" s="28">
        <v>1047609.8521</v>
      </c>
      <c r="S34" s="28">
        <v>71072.089444290003</v>
      </c>
      <c r="T34" s="28">
        <v>49978.751114625004</v>
      </c>
      <c r="U34" s="28">
        <v>87469.806441516994</v>
      </c>
      <c r="V34" s="28">
        <v>205468.64296272001</v>
      </c>
      <c r="W34" s="28">
        <v>271225.32102208002</v>
      </c>
      <c r="X34" s="28">
        <v>362395.24121463002</v>
      </c>
    </row>
    <row r="35" spans="1:24" x14ac:dyDescent="0.25">
      <c r="A35" s="8">
        <v>45382</v>
      </c>
      <c r="C35" s="28">
        <v>966648.5</v>
      </c>
      <c r="D35" s="28">
        <v>690368.5</v>
      </c>
      <c r="E35" s="28">
        <v>276280</v>
      </c>
      <c r="F35" s="28">
        <v>414088.5</v>
      </c>
      <c r="G35" s="28">
        <v>113273.3521</v>
      </c>
      <c r="H35" s="28">
        <v>78535.452069999999</v>
      </c>
      <c r="I35" s="28">
        <v>34737.9</v>
      </c>
      <c r="J35" s="28">
        <v>43797.552069999998</v>
      </c>
      <c r="K35" s="28">
        <v>457886.05206999998</v>
      </c>
      <c r="L35" s="28">
        <v>43200.283314234999</v>
      </c>
      <c r="M35" s="28">
        <v>10274.074328324999</v>
      </c>
      <c r="N35" s="28">
        <v>51195.829072221997</v>
      </c>
      <c r="O35" s="28">
        <v>162363.48760642999</v>
      </c>
      <c r="P35" s="28">
        <v>127631.51106674</v>
      </c>
      <c r="Q35" s="28">
        <v>63220.866652117998</v>
      </c>
      <c r="R35" s="28">
        <v>1079921.8521</v>
      </c>
      <c r="S35" s="28">
        <v>70962.646915364996</v>
      </c>
      <c r="T35" s="28">
        <v>37023.859404966999</v>
      </c>
      <c r="U35" s="28">
        <v>108469.46965561</v>
      </c>
      <c r="V35" s="28">
        <v>230602.7561951</v>
      </c>
      <c r="W35" s="28">
        <v>264262.35393877001</v>
      </c>
      <c r="X35" s="28">
        <v>368600.76609006</v>
      </c>
    </row>
    <row r="36" spans="1:24" x14ac:dyDescent="0.25">
      <c r="A36" s="8">
        <v>45412</v>
      </c>
      <c r="C36" s="28">
        <v>981125.5</v>
      </c>
      <c r="D36" s="28">
        <v>702745.5</v>
      </c>
      <c r="E36" s="28">
        <v>278380</v>
      </c>
      <c r="F36" s="28">
        <v>424365.5</v>
      </c>
      <c r="G36" s="28">
        <v>114773.3521</v>
      </c>
      <c r="H36" s="28">
        <v>79285.452069999999</v>
      </c>
      <c r="I36" s="28">
        <v>35487.9</v>
      </c>
      <c r="J36" s="28">
        <v>43797.552069999998</v>
      </c>
      <c r="K36" s="28">
        <v>468163.05206999998</v>
      </c>
      <c r="L36" s="28">
        <v>33106.640740588999</v>
      </c>
      <c r="M36" s="28">
        <v>12924.87084695</v>
      </c>
      <c r="N36" s="28">
        <v>65916.043364772995</v>
      </c>
      <c r="O36" s="28">
        <v>186428.14558729</v>
      </c>
      <c r="P36" s="28">
        <v>103301.21732792001</v>
      </c>
      <c r="Q36" s="28">
        <v>66486.134172541002</v>
      </c>
      <c r="R36" s="28">
        <v>1095898.8521</v>
      </c>
      <c r="S36" s="28">
        <v>64009.410241495003</v>
      </c>
      <c r="T36" s="28">
        <v>36422.118091204997</v>
      </c>
      <c r="U36" s="28">
        <v>117016.86752768001</v>
      </c>
      <c r="V36" s="28">
        <v>255895.79628469</v>
      </c>
      <c r="W36" s="28">
        <v>256075.59940181</v>
      </c>
      <c r="X36" s="28">
        <v>366479.06065299001</v>
      </c>
    </row>
    <row r="37" spans="1:24" x14ac:dyDescent="0.25">
      <c r="A37" s="8">
        <v>45443</v>
      </c>
      <c r="C37" s="28">
        <v>983554</v>
      </c>
      <c r="D37" s="28">
        <v>703724</v>
      </c>
      <c r="E37" s="28">
        <v>279830</v>
      </c>
      <c r="F37" s="28">
        <v>423894</v>
      </c>
      <c r="G37" s="28">
        <v>111773.3521</v>
      </c>
      <c r="H37" s="28">
        <v>76285.452069999999</v>
      </c>
      <c r="I37" s="28">
        <v>35487.9</v>
      </c>
      <c r="J37" s="28">
        <v>40797.552069999998</v>
      </c>
      <c r="K37" s="28">
        <v>464691.55209999997</v>
      </c>
      <c r="L37" s="28">
        <v>24646</v>
      </c>
      <c r="M37" s="28">
        <v>11240</v>
      </c>
      <c r="N37" s="28">
        <v>62147</v>
      </c>
      <c r="O37" s="28">
        <v>192761</v>
      </c>
      <c r="P37" s="28">
        <v>104481</v>
      </c>
      <c r="Q37" s="28">
        <v>69416.552070000005</v>
      </c>
      <c r="R37" s="28">
        <v>1095327.352</v>
      </c>
      <c r="S37" s="28">
        <v>53498</v>
      </c>
      <c r="T37" s="28">
        <v>31080</v>
      </c>
      <c r="U37" s="28">
        <v>137407</v>
      </c>
      <c r="V37" s="28">
        <v>247981</v>
      </c>
      <c r="W37" s="28">
        <v>265321</v>
      </c>
      <c r="X37" s="28">
        <v>360040.35210000002</v>
      </c>
    </row>
    <row r="38" spans="1:24" x14ac:dyDescent="0.25">
      <c r="A38" s="8">
        <v>45473</v>
      </c>
      <c r="C38" s="28">
        <v>985909</v>
      </c>
      <c r="D38" s="28">
        <v>699133</v>
      </c>
      <c r="E38" s="28">
        <v>286776</v>
      </c>
      <c r="F38" s="28">
        <v>412357</v>
      </c>
      <c r="G38" s="28">
        <v>124073.3521</v>
      </c>
      <c r="H38" s="28">
        <v>88585.452069999999</v>
      </c>
      <c r="I38" s="28">
        <v>35487.9</v>
      </c>
      <c r="J38" s="28">
        <v>53097.552069999998</v>
      </c>
      <c r="K38" s="28">
        <v>465454.55209999997</v>
      </c>
      <c r="L38" s="28">
        <v>11079</v>
      </c>
      <c r="M38" s="28">
        <v>13705</v>
      </c>
      <c r="N38" s="28">
        <v>71432</v>
      </c>
      <c r="O38" s="28">
        <v>183441</v>
      </c>
      <c r="P38" s="28">
        <v>125881</v>
      </c>
      <c r="Q38" s="28">
        <v>59916.552069999998</v>
      </c>
      <c r="R38" s="28">
        <v>1109982.352</v>
      </c>
      <c r="S38" s="28">
        <v>37843</v>
      </c>
      <c r="T38" s="28">
        <v>31125</v>
      </c>
      <c r="U38" s="28">
        <v>144692</v>
      </c>
      <c r="V38" s="28">
        <v>270061</v>
      </c>
      <c r="W38" s="28">
        <v>273721</v>
      </c>
      <c r="X38" s="28">
        <v>352540.35210000002</v>
      </c>
    </row>
    <row r="39" spans="1:24" x14ac:dyDescent="0.25">
      <c r="A39" s="8">
        <v>45504</v>
      </c>
      <c r="C39" s="28">
        <v>1045996</v>
      </c>
      <c r="D39" s="28">
        <v>750600</v>
      </c>
      <c r="E39" s="28">
        <v>295396</v>
      </c>
      <c r="F39" s="28">
        <v>455204</v>
      </c>
      <c r="G39" s="28">
        <v>127073.3521</v>
      </c>
      <c r="H39" s="28">
        <v>88585.452069999999</v>
      </c>
      <c r="I39" s="28">
        <v>38487.9</v>
      </c>
      <c r="J39" s="28">
        <v>50097.552069999998</v>
      </c>
      <c r="K39" s="28">
        <v>505301.55209999997</v>
      </c>
      <c r="L39" s="28">
        <v>12086</v>
      </c>
      <c r="M39" s="28">
        <v>30991</v>
      </c>
      <c r="N39" s="28">
        <v>63756</v>
      </c>
      <c r="O39" s="28">
        <v>228691</v>
      </c>
      <c r="P39" s="28">
        <v>127291</v>
      </c>
      <c r="Q39" s="28">
        <v>42486.552069999998</v>
      </c>
      <c r="R39" s="28">
        <v>1173069.352</v>
      </c>
      <c r="S39" s="28">
        <v>37890</v>
      </c>
      <c r="T39" s="28">
        <v>54319</v>
      </c>
      <c r="U39" s="28">
        <v>133108</v>
      </c>
      <c r="V39" s="28">
        <v>328511</v>
      </c>
      <c r="W39" s="28">
        <v>292131</v>
      </c>
      <c r="X39" s="28">
        <v>327110.35210000002</v>
      </c>
    </row>
    <row r="40" spans="1:24" x14ac:dyDescent="0.25">
      <c r="A40" s="8">
        <v>45535</v>
      </c>
      <c r="C40" s="28">
        <v>1041727.5</v>
      </c>
      <c r="D40" s="28">
        <v>748374.5</v>
      </c>
      <c r="E40" s="28">
        <v>293353</v>
      </c>
      <c r="F40" s="28">
        <v>455021.5</v>
      </c>
      <c r="G40" s="28">
        <v>129973.3521</v>
      </c>
      <c r="H40" s="28">
        <v>91485.452069999999</v>
      </c>
      <c r="I40" s="28">
        <v>38487.9</v>
      </c>
      <c r="J40" s="28">
        <v>52997.552069999998</v>
      </c>
      <c r="K40" s="28">
        <v>508019.05209999997</v>
      </c>
      <c r="L40" s="28">
        <v>11440</v>
      </c>
      <c r="M40" s="28">
        <v>30771</v>
      </c>
      <c r="N40" s="28">
        <v>69938</v>
      </c>
      <c r="O40" s="28">
        <v>242030.5</v>
      </c>
      <c r="P40" s="28">
        <v>122335</v>
      </c>
      <c r="Q40" s="28">
        <v>31504.552070000002</v>
      </c>
      <c r="R40" s="28">
        <v>1171700.852</v>
      </c>
      <c r="S40" s="28">
        <v>31280</v>
      </c>
      <c r="T40" s="28">
        <v>82829</v>
      </c>
      <c r="U40" s="28">
        <v>116198</v>
      </c>
      <c r="V40" s="28">
        <v>338690.5</v>
      </c>
      <c r="W40" s="28">
        <v>315761</v>
      </c>
      <c r="X40" s="28">
        <v>286942.35210000002</v>
      </c>
    </row>
    <row r="41" spans="1:24" x14ac:dyDescent="0.25">
      <c r="A41" s="8">
        <v>45565</v>
      </c>
      <c r="C41" s="28">
        <v>1047752.5</v>
      </c>
      <c r="D41" s="28">
        <v>757669.5</v>
      </c>
      <c r="E41" s="28">
        <v>290083</v>
      </c>
      <c r="F41" s="28">
        <v>467586.5</v>
      </c>
      <c r="G41" s="28">
        <v>142573.35209999999</v>
      </c>
      <c r="H41" s="28">
        <v>91985.452069999999</v>
      </c>
      <c r="I41" s="28">
        <v>50587.9</v>
      </c>
      <c r="J41" s="28">
        <v>41397.552069999998</v>
      </c>
      <c r="K41" s="28">
        <v>508984.05209999997</v>
      </c>
      <c r="L41" s="28">
        <v>14370.5</v>
      </c>
      <c r="M41" s="28">
        <v>47526</v>
      </c>
      <c r="N41" s="28">
        <v>75573</v>
      </c>
      <c r="O41" s="28">
        <v>230832.5</v>
      </c>
      <c r="P41" s="28">
        <v>111189</v>
      </c>
      <c r="Q41" s="28">
        <v>29493.052070000002</v>
      </c>
      <c r="R41" s="28">
        <v>1190325.852</v>
      </c>
      <c r="S41" s="28">
        <v>33450.5</v>
      </c>
      <c r="T41" s="28">
        <v>104704</v>
      </c>
      <c r="U41" s="28">
        <v>115843</v>
      </c>
      <c r="V41" s="28">
        <v>322582.5</v>
      </c>
      <c r="W41" s="28">
        <v>323615</v>
      </c>
      <c r="X41" s="28">
        <v>290130.85210000002</v>
      </c>
    </row>
    <row r="42" spans="1:24" x14ac:dyDescent="0.25">
      <c r="A42" s="8">
        <v>45596</v>
      </c>
      <c r="C42" s="28">
        <v>1071701.5</v>
      </c>
      <c r="D42" s="28">
        <v>782153.5</v>
      </c>
      <c r="E42" s="28">
        <v>289548</v>
      </c>
      <c r="F42" s="28">
        <v>492605.5</v>
      </c>
      <c r="G42" s="28">
        <v>142573.35209999999</v>
      </c>
      <c r="H42" s="28">
        <v>91985.452069999999</v>
      </c>
      <c r="I42" s="28">
        <v>50587.9</v>
      </c>
      <c r="J42" s="28">
        <v>41397.552069999998</v>
      </c>
      <c r="K42" s="28">
        <v>534003.05209999997</v>
      </c>
      <c r="L42" s="28">
        <v>29557.5</v>
      </c>
      <c r="M42" s="28">
        <v>42028</v>
      </c>
      <c r="N42" s="28">
        <v>80616</v>
      </c>
      <c r="O42" s="28">
        <v>239314.5</v>
      </c>
      <c r="P42" s="28">
        <v>114059</v>
      </c>
      <c r="Q42" s="28">
        <v>28428.052070000002</v>
      </c>
      <c r="R42" s="28">
        <v>1214274.852</v>
      </c>
      <c r="S42" s="28">
        <v>54863.5</v>
      </c>
      <c r="T42" s="28">
        <v>87580</v>
      </c>
      <c r="U42" s="28">
        <v>143586</v>
      </c>
      <c r="V42" s="28">
        <v>329264.5</v>
      </c>
      <c r="W42" s="28">
        <v>307785</v>
      </c>
      <c r="X42" s="28">
        <v>291195.85210000002</v>
      </c>
    </row>
    <row r="43" spans="1:24" x14ac:dyDescent="0.25">
      <c r="A43" s="8">
        <v>45626</v>
      </c>
      <c r="C43" s="28">
        <v>1080817</v>
      </c>
      <c r="D43" s="28">
        <v>786739</v>
      </c>
      <c r="E43" s="28">
        <v>294078</v>
      </c>
      <c r="F43" s="28">
        <v>492661</v>
      </c>
      <c r="G43" s="28">
        <v>144573.35206999999</v>
      </c>
      <c r="H43" s="28">
        <v>91985.452069999999</v>
      </c>
      <c r="I43" s="28">
        <v>52587.9</v>
      </c>
      <c r="J43" s="28">
        <v>39397.552069999998</v>
      </c>
      <c r="K43" s="28">
        <v>532058.55206999998</v>
      </c>
      <c r="L43" s="28">
        <v>43565</v>
      </c>
      <c r="M43" s="28">
        <v>53949</v>
      </c>
      <c r="N43" s="28">
        <v>81855</v>
      </c>
      <c r="O43" s="28">
        <v>234465.5</v>
      </c>
      <c r="P43" s="28">
        <v>103696</v>
      </c>
      <c r="Q43" s="28">
        <v>14528.05207</v>
      </c>
      <c r="R43" s="28">
        <v>1225390.3521</v>
      </c>
      <c r="S43" s="28">
        <v>98583</v>
      </c>
      <c r="T43" s="28">
        <v>90749</v>
      </c>
      <c r="U43" s="28">
        <v>128925</v>
      </c>
      <c r="V43" s="28">
        <v>330415.5</v>
      </c>
      <c r="W43" s="28">
        <v>295422</v>
      </c>
      <c r="X43" s="28">
        <v>281295.85207000002</v>
      </c>
    </row>
    <row r="44" spans="1:24" x14ac:dyDescent="0.25">
      <c r="A44" s="8">
        <v>45657</v>
      </c>
      <c r="C44" s="28">
        <v>1110453</v>
      </c>
      <c r="D44" s="28">
        <v>812645</v>
      </c>
      <c r="E44" s="28">
        <v>297808</v>
      </c>
      <c r="F44" s="28">
        <v>514837</v>
      </c>
      <c r="G44" s="28">
        <v>151673.35206999999</v>
      </c>
      <c r="H44" s="28">
        <v>99085.452069999999</v>
      </c>
      <c r="I44" s="28">
        <v>52587.9</v>
      </c>
      <c r="J44" s="28">
        <v>46497.552069999998</v>
      </c>
      <c r="K44" s="28">
        <v>561334.55206999998</v>
      </c>
      <c r="L44" s="28">
        <v>42253</v>
      </c>
      <c r="M44" s="28">
        <v>26387</v>
      </c>
      <c r="N44" s="28">
        <v>106815</v>
      </c>
      <c r="O44" s="28">
        <v>225645.5</v>
      </c>
      <c r="P44" s="28">
        <v>136436</v>
      </c>
      <c r="Q44" s="28">
        <v>23798.052070000002</v>
      </c>
      <c r="R44" s="28">
        <v>1262126.3521</v>
      </c>
      <c r="S44" s="28">
        <v>110631</v>
      </c>
      <c r="T44" s="28">
        <v>58187</v>
      </c>
      <c r="U44" s="28">
        <v>155785</v>
      </c>
      <c r="V44" s="28">
        <v>317795.5</v>
      </c>
      <c r="W44" s="28">
        <v>333902</v>
      </c>
      <c r="X44" s="28">
        <v>285825.85207000002</v>
      </c>
    </row>
    <row r="45" spans="1:24" x14ac:dyDescent="0.25">
      <c r="A45" s="8">
        <v>45688</v>
      </c>
      <c r="C45" s="28">
        <v>1124150</v>
      </c>
      <c r="D45" s="28">
        <v>825255</v>
      </c>
      <c r="E45" s="28">
        <v>298895</v>
      </c>
      <c r="F45" s="28">
        <v>526360</v>
      </c>
      <c r="G45" s="28">
        <v>172763.35206999999</v>
      </c>
      <c r="H45" s="28">
        <v>116285.45207</v>
      </c>
      <c r="I45" s="28">
        <v>56477.9</v>
      </c>
      <c r="J45" s="28">
        <v>59807.552069999998</v>
      </c>
      <c r="K45" s="28">
        <v>586167.55206999998</v>
      </c>
      <c r="L45" s="28">
        <v>43781</v>
      </c>
      <c r="M45" s="28">
        <v>28022</v>
      </c>
      <c r="N45" s="28">
        <v>134070</v>
      </c>
      <c r="O45" s="28">
        <v>206250.5</v>
      </c>
      <c r="P45" s="28">
        <v>153491</v>
      </c>
      <c r="Q45" s="28">
        <v>20553.052070000002</v>
      </c>
      <c r="R45" s="28">
        <v>1296913.3521</v>
      </c>
      <c r="S45" s="28">
        <v>86133</v>
      </c>
      <c r="T45" s="28">
        <v>57822</v>
      </c>
      <c r="U45" s="28">
        <v>180940</v>
      </c>
      <c r="V45" s="28">
        <v>336700.5</v>
      </c>
      <c r="W45" s="28">
        <v>351237</v>
      </c>
      <c r="X45" s="28">
        <v>284080.85207000002</v>
      </c>
    </row>
    <row r="46" spans="1:24" x14ac:dyDescent="0.25">
      <c r="A46" s="8">
        <v>45716</v>
      </c>
      <c r="C46" s="28">
        <v>1095984</v>
      </c>
      <c r="D46" s="28">
        <v>803415</v>
      </c>
      <c r="E46" s="28">
        <v>292569</v>
      </c>
      <c r="F46" s="28">
        <v>510846</v>
      </c>
      <c r="G46" s="28">
        <v>176663.35206999999</v>
      </c>
      <c r="H46" s="28">
        <v>117285.45207</v>
      </c>
      <c r="I46" s="28">
        <v>59377.9</v>
      </c>
      <c r="J46" s="28">
        <v>57907.552069999998</v>
      </c>
      <c r="K46" s="28">
        <v>568753.55206999998</v>
      </c>
      <c r="L46" s="28">
        <v>36639</v>
      </c>
      <c r="M46" s="28">
        <v>40102</v>
      </c>
      <c r="N46" s="28">
        <v>142799</v>
      </c>
      <c r="O46" s="28">
        <v>178519.5</v>
      </c>
      <c r="P46" s="28">
        <v>145641</v>
      </c>
      <c r="Q46" s="28">
        <v>25053.052070000002</v>
      </c>
      <c r="R46" s="28">
        <v>1272647.3521</v>
      </c>
      <c r="S46" s="28">
        <v>86839</v>
      </c>
      <c r="T46" s="28">
        <v>55462</v>
      </c>
      <c r="U46" s="28">
        <v>198209</v>
      </c>
      <c r="V46" s="28">
        <v>299969.5</v>
      </c>
      <c r="W46" s="28">
        <v>352587</v>
      </c>
      <c r="X46" s="28">
        <v>279580.85207000002</v>
      </c>
    </row>
    <row r="47" spans="1:24" x14ac:dyDescent="0.25">
      <c r="A47" s="8">
        <v>45747</v>
      </c>
      <c r="C47" s="28">
        <v>1089336</v>
      </c>
      <c r="D47" s="28">
        <v>796217</v>
      </c>
      <c r="E47" s="28">
        <v>293119</v>
      </c>
      <c r="F47" s="28">
        <v>503098</v>
      </c>
      <c r="G47" s="28">
        <v>182163.35206999999</v>
      </c>
      <c r="H47" s="28">
        <v>122685.45207</v>
      </c>
      <c r="I47" s="28">
        <v>59477.9</v>
      </c>
      <c r="J47" s="28">
        <v>63207.552069999998</v>
      </c>
      <c r="K47" s="28">
        <v>566305.55206999998</v>
      </c>
      <c r="L47" s="28">
        <v>27187</v>
      </c>
      <c r="M47" s="28">
        <v>52123</v>
      </c>
      <c r="N47" s="28">
        <v>158894.5</v>
      </c>
      <c r="O47" s="28">
        <v>143092</v>
      </c>
      <c r="P47" s="28">
        <v>157956</v>
      </c>
      <c r="Q47" s="28">
        <v>27053.052070000002</v>
      </c>
      <c r="R47" s="28">
        <v>1271499.3521</v>
      </c>
      <c r="S47" s="28">
        <v>64987</v>
      </c>
      <c r="T47" s="28">
        <v>77893</v>
      </c>
      <c r="U47" s="28">
        <v>218394.5</v>
      </c>
      <c r="V47" s="28">
        <v>267782</v>
      </c>
      <c r="W47" s="28">
        <v>364862</v>
      </c>
      <c r="X47" s="28">
        <v>277580.85207000002</v>
      </c>
    </row>
    <row r="48" spans="1:24" x14ac:dyDescent="0.25">
      <c r="A48" s="8">
        <v>45777</v>
      </c>
      <c r="C48" s="28">
        <v>1106614</v>
      </c>
      <c r="D48" s="28">
        <v>815645</v>
      </c>
      <c r="E48" s="28">
        <v>290969</v>
      </c>
      <c r="F48" s="28">
        <v>524676</v>
      </c>
      <c r="G48" s="28">
        <v>191828.35206999999</v>
      </c>
      <c r="H48" s="28">
        <v>132350.45207</v>
      </c>
      <c r="I48" s="28">
        <v>59477.9</v>
      </c>
      <c r="J48" s="28">
        <v>72872.552070000005</v>
      </c>
      <c r="K48" s="28">
        <v>597548.55206999998</v>
      </c>
      <c r="L48" s="28">
        <v>25822</v>
      </c>
      <c r="M48" s="28">
        <v>68830</v>
      </c>
      <c r="N48" s="28">
        <v>147282.5</v>
      </c>
      <c r="O48" s="28">
        <v>147245</v>
      </c>
      <c r="P48" s="28">
        <v>166757.5</v>
      </c>
      <c r="Q48" s="28">
        <v>41611.552069999998</v>
      </c>
      <c r="R48" s="28">
        <v>1298442.3521</v>
      </c>
      <c r="S48" s="28">
        <v>61622</v>
      </c>
      <c r="T48" s="28">
        <v>116700</v>
      </c>
      <c r="U48" s="28">
        <v>200382.5</v>
      </c>
      <c r="V48" s="28">
        <v>253935</v>
      </c>
      <c r="W48" s="28">
        <v>387663.5</v>
      </c>
      <c r="X48" s="28">
        <v>278139.35207000002</v>
      </c>
    </row>
    <row r="49" spans="1:24" x14ac:dyDescent="0.25">
      <c r="A49" s="8">
        <v>45808</v>
      </c>
      <c r="C49" s="28">
        <v>1093502</v>
      </c>
      <c r="D49" s="28">
        <v>811983</v>
      </c>
      <c r="E49" s="28">
        <v>281519</v>
      </c>
      <c r="F49" s="28">
        <v>530464</v>
      </c>
      <c r="G49" s="28">
        <v>203228.35206999999</v>
      </c>
      <c r="H49" s="28">
        <v>143750.45207</v>
      </c>
      <c r="I49" s="28">
        <v>59477.9</v>
      </c>
      <c r="J49" s="28">
        <v>84272.552070000005</v>
      </c>
      <c r="K49" s="28">
        <v>614736.55206999998</v>
      </c>
      <c r="L49" s="28">
        <v>39133</v>
      </c>
      <c r="M49" s="28">
        <v>50772</v>
      </c>
      <c r="N49" s="28">
        <v>149729.5</v>
      </c>
      <c r="O49" s="28">
        <v>141483</v>
      </c>
      <c r="P49" s="28">
        <v>190747.5</v>
      </c>
      <c r="Q49" s="28">
        <v>42871.552069999998</v>
      </c>
      <c r="R49" s="28">
        <v>1296730.3521</v>
      </c>
      <c r="S49" s="28">
        <v>57493</v>
      </c>
      <c r="T49" s="28">
        <v>97382</v>
      </c>
      <c r="U49" s="28">
        <v>212679.5</v>
      </c>
      <c r="V49" s="28">
        <v>238123</v>
      </c>
      <c r="W49" s="28">
        <v>411653.5</v>
      </c>
      <c r="X49" s="28">
        <v>279399.35207000002</v>
      </c>
    </row>
    <row r="50" spans="1:24" x14ac:dyDescent="0.25">
      <c r="A50" s="8">
        <v>45838</v>
      </c>
      <c r="C50" s="28">
        <v>1123040</v>
      </c>
      <c r="D50" s="28">
        <v>838671</v>
      </c>
      <c r="E50" s="28">
        <v>284369</v>
      </c>
      <c r="F50" s="28">
        <v>554302</v>
      </c>
      <c r="G50" s="28">
        <v>208728.35206999999</v>
      </c>
      <c r="H50" s="28">
        <v>149250.45207</v>
      </c>
      <c r="I50" s="28">
        <v>59477.9</v>
      </c>
      <c r="J50" s="28">
        <v>89772.552070000005</v>
      </c>
      <c r="K50" s="28">
        <v>644074.55206999998</v>
      </c>
      <c r="L50" s="28">
        <v>52057</v>
      </c>
      <c r="M50" s="28">
        <v>60252</v>
      </c>
      <c r="N50" s="28">
        <v>129445.5</v>
      </c>
      <c r="O50" s="28">
        <v>145541</v>
      </c>
      <c r="P50" s="28">
        <v>205969</v>
      </c>
      <c r="Q50" s="28">
        <v>50810.052069999998</v>
      </c>
      <c r="R50" s="28">
        <v>1331768.3521</v>
      </c>
      <c r="S50" s="28">
        <v>79027</v>
      </c>
      <c r="T50" s="28">
        <v>99052</v>
      </c>
      <c r="U50" s="28">
        <v>226695.5</v>
      </c>
      <c r="V50" s="28">
        <v>224781</v>
      </c>
      <c r="W50" s="28">
        <v>416875</v>
      </c>
      <c r="X50" s="28">
        <v>285337.85207000002</v>
      </c>
    </row>
    <row r="51" spans="1:24" x14ac:dyDescent="0.25">
      <c r="A51" s="8">
        <v>45869</v>
      </c>
      <c r="C51" s="28">
        <v>1155118</v>
      </c>
      <c r="D51" s="28">
        <v>872349</v>
      </c>
      <c r="E51" s="28">
        <v>282769</v>
      </c>
      <c r="F51" s="28">
        <v>589580</v>
      </c>
      <c r="G51" s="28">
        <v>213208.35206999999</v>
      </c>
      <c r="H51" s="28">
        <v>153720.45207</v>
      </c>
      <c r="I51" s="28">
        <v>59487.9</v>
      </c>
      <c r="J51" s="28">
        <v>94232.552070000005</v>
      </c>
      <c r="K51" s="28">
        <v>683812.55206999998</v>
      </c>
      <c r="L51" s="28">
        <v>70629</v>
      </c>
      <c r="M51" s="28">
        <v>63684</v>
      </c>
      <c r="N51" s="28">
        <v>144760.5</v>
      </c>
      <c r="O51" s="28">
        <v>126711</v>
      </c>
      <c r="P51" s="28">
        <v>230288</v>
      </c>
      <c r="Q51" s="28">
        <v>47740.052069999998</v>
      </c>
      <c r="R51" s="28">
        <v>1368326.3521</v>
      </c>
      <c r="S51" s="28">
        <v>120519</v>
      </c>
      <c r="T51" s="28">
        <v>76884</v>
      </c>
      <c r="U51" s="28">
        <v>253910.5</v>
      </c>
      <c r="V51" s="28">
        <v>193551</v>
      </c>
      <c r="W51" s="28">
        <v>448194</v>
      </c>
      <c r="X51" s="28">
        <v>275267.85207000002</v>
      </c>
    </row>
    <row r="52" spans="1:24" x14ac:dyDescent="0.25">
      <c r="A52" s="8">
        <v>45900</v>
      </c>
      <c r="C52" s="28">
        <v>1182488</v>
      </c>
      <c r="D52" s="28">
        <v>890449</v>
      </c>
      <c r="E52" s="28">
        <v>292039</v>
      </c>
      <c r="F52" s="28">
        <v>598410</v>
      </c>
      <c r="G52" s="28">
        <v>209648.35206999999</v>
      </c>
      <c r="H52" s="28">
        <v>150160.45207</v>
      </c>
      <c r="I52" s="28">
        <v>59487.9</v>
      </c>
      <c r="J52" s="28">
        <v>90672.552070000005</v>
      </c>
      <c r="K52" s="28">
        <v>689082.55206999998</v>
      </c>
      <c r="L52" s="28">
        <v>53683</v>
      </c>
      <c r="M52" s="28">
        <v>87187</v>
      </c>
      <c r="N52" s="28">
        <v>155081.5</v>
      </c>
      <c r="O52" s="28">
        <v>106033</v>
      </c>
      <c r="P52" s="28">
        <v>244817</v>
      </c>
      <c r="Q52" s="28">
        <v>42281.052069999998</v>
      </c>
      <c r="R52" s="28">
        <v>1392136.3521</v>
      </c>
      <c r="S52" s="28">
        <v>100313</v>
      </c>
      <c r="T52" s="28">
        <v>112587</v>
      </c>
      <c r="U52" s="28">
        <v>249831.5</v>
      </c>
      <c r="V52" s="28">
        <v>175873</v>
      </c>
      <c r="W52" s="28">
        <v>486245</v>
      </c>
      <c r="X52" s="28">
        <v>267286.85207000002</v>
      </c>
    </row>
    <row r="53" spans="1:24" x14ac:dyDescent="0.25">
      <c r="A53" s="8">
        <v>45930</v>
      </c>
      <c r="C53" s="28">
        <v>1205303</v>
      </c>
      <c r="D53" s="28">
        <v>915599</v>
      </c>
      <c r="E53" s="28">
        <v>289704</v>
      </c>
      <c r="F53" s="28">
        <v>625895</v>
      </c>
      <c r="G53" s="28">
        <v>202628.35206999999</v>
      </c>
      <c r="H53" s="28">
        <v>143150.45207</v>
      </c>
      <c r="I53" s="28">
        <v>59477.9</v>
      </c>
      <c r="J53" s="28">
        <v>83672.552070000005</v>
      </c>
      <c r="K53" s="28">
        <v>709567.55206999998</v>
      </c>
      <c r="L53" s="28">
        <v>54583</v>
      </c>
      <c r="M53" s="28">
        <v>102672.5</v>
      </c>
      <c r="N53" s="28">
        <v>142259</v>
      </c>
      <c r="O53" s="28">
        <v>124721</v>
      </c>
      <c r="P53" s="28">
        <v>239732</v>
      </c>
      <c r="Q53" s="28">
        <v>45600.052069999998</v>
      </c>
      <c r="R53" s="28">
        <v>1407931.3521</v>
      </c>
      <c r="S53" s="28">
        <v>102323</v>
      </c>
      <c r="T53" s="28">
        <v>126272.5</v>
      </c>
      <c r="U53" s="28">
        <v>236509</v>
      </c>
      <c r="V53" s="28">
        <v>189061</v>
      </c>
      <c r="W53" s="28">
        <v>494960</v>
      </c>
      <c r="X53" s="28">
        <v>258805.85206999999</v>
      </c>
    </row>
    <row r="54" spans="1:24" x14ac:dyDescent="0.25">
      <c r="A54" s="8">
        <v>45961</v>
      </c>
      <c r="C54" s="28">
        <v>1180784</v>
      </c>
      <c r="D54" s="28">
        <v>901480</v>
      </c>
      <c r="E54" s="28">
        <v>279304</v>
      </c>
      <c r="F54" s="28">
        <v>622176</v>
      </c>
      <c r="G54" s="28">
        <v>202028.35206999999</v>
      </c>
      <c r="H54" s="28">
        <v>142550.45207</v>
      </c>
      <c r="I54" s="28">
        <v>59477.9</v>
      </c>
      <c r="J54" s="28">
        <v>83072.552070000005</v>
      </c>
      <c r="K54" s="28">
        <v>705248.55206999998</v>
      </c>
      <c r="L54" s="28">
        <v>64737</v>
      </c>
      <c r="M54" s="28">
        <v>91599.5</v>
      </c>
      <c r="N54" s="28">
        <v>151938</v>
      </c>
      <c r="O54" s="28">
        <v>113142</v>
      </c>
      <c r="P54" s="28">
        <v>244132</v>
      </c>
      <c r="Q54" s="28">
        <v>39700.052069999998</v>
      </c>
      <c r="R54" s="28">
        <v>1382812.3521</v>
      </c>
      <c r="S54" s="28">
        <v>79577</v>
      </c>
      <c r="T54" s="28">
        <v>135299.5</v>
      </c>
      <c r="U54" s="28">
        <v>248488</v>
      </c>
      <c r="V54" s="28">
        <v>154782</v>
      </c>
      <c r="W54" s="28">
        <v>501740</v>
      </c>
      <c r="X54" s="28">
        <v>262925.85207000002</v>
      </c>
    </row>
    <row r="55" spans="1:24" x14ac:dyDescent="0.25">
      <c r="A55" s="8">
        <v>45991</v>
      </c>
      <c r="C55" s="28">
        <v>1255745.5</v>
      </c>
      <c r="D55" s="28">
        <v>966531.5</v>
      </c>
      <c r="E55" s="28">
        <v>289214</v>
      </c>
      <c r="F55" s="28">
        <v>677317.5</v>
      </c>
      <c r="G55" s="28">
        <v>202888.35206999999</v>
      </c>
      <c r="H55" s="28">
        <v>144310.45207</v>
      </c>
      <c r="I55" s="28">
        <v>58577.9</v>
      </c>
      <c r="J55" s="28">
        <v>85732.552070000005</v>
      </c>
      <c r="K55" s="28">
        <v>763050.05206999998</v>
      </c>
      <c r="L55" s="28">
        <v>89508</v>
      </c>
      <c r="M55" s="28">
        <v>92196.5</v>
      </c>
      <c r="N55" s="28">
        <v>144274</v>
      </c>
      <c r="O55" s="28">
        <v>126726.5</v>
      </c>
      <c r="P55" s="28">
        <v>274948.5</v>
      </c>
      <c r="Q55" s="28">
        <v>35396.552069999998</v>
      </c>
      <c r="R55" s="28">
        <v>1458633.8521</v>
      </c>
      <c r="S55" s="28">
        <v>119468</v>
      </c>
      <c r="T55" s="28">
        <v>133146.5</v>
      </c>
      <c r="U55" s="28">
        <v>228774</v>
      </c>
      <c r="V55" s="28">
        <v>190066.5</v>
      </c>
      <c r="W55" s="28">
        <v>533956.5</v>
      </c>
      <c r="X55" s="28">
        <v>253222.35206999999</v>
      </c>
    </row>
    <row r="56" spans="1:24" x14ac:dyDescent="0.25">
      <c r="A56" s="8">
        <v>46022</v>
      </c>
      <c r="C56" s="28">
        <v>1252031.5</v>
      </c>
      <c r="D56" s="28">
        <v>963547.5</v>
      </c>
      <c r="E56" s="28">
        <v>288484</v>
      </c>
      <c r="F56" s="28">
        <v>675063.5</v>
      </c>
      <c r="G56" s="28">
        <v>202008.35206999999</v>
      </c>
      <c r="H56" s="28">
        <v>143430.45207</v>
      </c>
      <c r="I56" s="28">
        <v>58577.9</v>
      </c>
      <c r="J56" s="28">
        <v>84852.552070000005</v>
      </c>
      <c r="K56" s="28">
        <v>759916.05206999998</v>
      </c>
      <c r="L56" s="28">
        <v>114559.5</v>
      </c>
      <c r="M56" s="28">
        <v>54737</v>
      </c>
      <c r="N56" s="28">
        <v>129022</v>
      </c>
      <c r="O56" s="28">
        <v>153303.5</v>
      </c>
      <c r="P56" s="28">
        <v>278697.5</v>
      </c>
      <c r="Q56" s="28">
        <v>29596.552070000002</v>
      </c>
      <c r="R56" s="28">
        <v>1454039.8521</v>
      </c>
      <c r="S56" s="28">
        <v>141559.5</v>
      </c>
      <c r="T56" s="28">
        <v>128587</v>
      </c>
      <c r="U56" s="28">
        <v>202122</v>
      </c>
      <c r="V56" s="28">
        <v>198643.5</v>
      </c>
      <c r="W56" s="28">
        <v>537705.5</v>
      </c>
      <c r="X56" s="28">
        <v>245422.35206999999</v>
      </c>
    </row>
    <row r="57" spans="1:24" x14ac:dyDescent="0.25">
      <c r="A57" s="8">
        <v>46053</v>
      </c>
      <c r="C57" s="28">
        <v>1327507.5</v>
      </c>
      <c r="D57" s="28">
        <v>1014573.5</v>
      </c>
      <c r="E57" s="28">
        <v>312934</v>
      </c>
      <c r="F57" s="28">
        <v>701639.5</v>
      </c>
      <c r="G57" s="28">
        <v>205858.35206999999</v>
      </c>
      <c r="H57" s="28">
        <v>147280.45207</v>
      </c>
      <c r="I57" s="28">
        <v>58577.9</v>
      </c>
      <c r="J57" s="28">
        <v>88702.552070000005</v>
      </c>
      <c r="K57" s="28">
        <v>790342.05206999998</v>
      </c>
      <c r="L57" s="28">
        <v>103239.5</v>
      </c>
      <c r="M57" s="28">
        <v>83682</v>
      </c>
      <c r="N57" s="28">
        <v>79145</v>
      </c>
      <c r="O57" s="28">
        <v>161099.5</v>
      </c>
      <c r="P57" s="28">
        <v>331793.5</v>
      </c>
      <c r="Q57" s="28">
        <v>31382.552070000002</v>
      </c>
      <c r="R57" s="28">
        <v>1533365.8521</v>
      </c>
      <c r="S57" s="28">
        <v>158539.5</v>
      </c>
      <c r="T57" s="28">
        <v>149532</v>
      </c>
      <c r="U57" s="28">
        <v>155145</v>
      </c>
      <c r="V57" s="28">
        <v>243039.5</v>
      </c>
      <c r="W57" s="28">
        <v>581901.5</v>
      </c>
      <c r="X57" s="28">
        <v>245208.35206999999</v>
      </c>
    </row>
    <row r="58" spans="1:24" x14ac:dyDescent="0.25">
      <c r="A58" s="8">
        <v>46081</v>
      </c>
      <c r="C58" s="28">
        <v>1297522.5</v>
      </c>
      <c r="D58" s="28">
        <v>989938.5</v>
      </c>
      <c r="E58" s="28">
        <v>307584</v>
      </c>
      <c r="F58" s="28">
        <v>682354.5</v>
      </c>
      <c r="G58" s="28">
        <v>207808.35206999999</v>
      </c>
      <c r="H58" s="28">
        <v>149230.45207</v>
      </c>
      <c r="I58" s="28">
        <v>58577.9</v>
      </c>
      <c r="J58" s="28">
        <v>90652.552070000005</v>
      </c>
      <c r="K58" s="28">
        <v>773007.05206999998</v>
      </c>
      <c r="L58" s="28">
        <v>88904.5</v>
      </c>
      <c r="M58" s="28">
        <v>99702</v>
      </c>
      <c r="N58" s="28">
        <v>60168</v>
      </c>
      <c r="O58" s="28">
        <v>175188.5</v>
      </c>
      <c r="P58" s="28">
        <v>322563.5</v>
      </c>
      <c r="Q58" s="28">
        <v>26480.552070000002</v>
      </c>
      <c r="R58" s="28">
        <v>1505330.8521</v>
      </c>
      <c r="S58" s="28">
        <v>145454.5</v>
      </c>
      <c r="T58" s="28">
        <v>153802</v>
      </c>
      <c r="U58" s="28">
        <v>160568</v>
      </c>
      <c r="V58" s="28">
        <v>250828.5</v>
      </c>
      <c r="W58" s="28">
        <v>555371.5</v>
      </c>
      <c r="X58" s="28">
        <v>239306.35206999999</v>
      </c>
    </row>
    <row r="59" spans="1:24" x14ac:dyDescent="0.25">
      <c r="A59" s="8">
        <v>46112</v>
      </c>
      <c r="C59" s="28">
        <v>1324703</v>
      </c>
      <c r="D59" s="28">
        <v>995280</v>
      </c>
      <c r="E59" s="28">
        <v>329423</v>
      </c>
      <c r="F59" s="28">
        <v>665857</v>
      </c>
      <c r="G59" s="28">
        <v>208608.35206999999</v>
      </c>
      <c r="H59" s="28">
        <v>150230.45207</v>
      </c>
      <c r="I59" s="28">
        <v>58377.9</v>
      </c>
      <c r="J59" s="28">
        <v>91852.552070000005</v>
      </c>
      <c r="K59" s="28">
        <v>757709.55206999998</v>
      </c>
      <c r="L59" s="28">
        <v>65674</v>
      </c>
      <c r="M59" s="28">
        <v>116594</v>
      </c>
      <c r="N59" s="28">
        <v>59398</v>
      </c>
      <c r="O59" s="28">
        <v>172791.5</v>
      </c>
      <c r="P59" s="28">
        <v>315755.5</v>
      </c>
      <c r="Q59" s="28">
        <v>27496.552070000002</v>
      </c>
      <c r="R59" s="28">
        <v>1533311.3521</v>
      </c>
      <c r="S59" s="28">
        <v>147924</v>
      </c>
      <c r="T59" s="28">
        <v>150594</v>
      </c>
      <c r="U59" s="28">
        <v>163458</v>
      </c>
      <c r="V59" s="28">
        <v>246791.5</v>
      </c>
      <c r="W59" s="28">
        <v>589783.5</v>
      </c>
      <c r="X59" s="28">
        <v>234760.35206999999</v>
      </c>
    </row>
  </sheetData>
  <mergeCells count="7">
    <mergeCell ref="C4:J4"/>
    <mergeCell ref="K4:Q4"/>
    <mergeCell ref="R4:X4"/>
    <mergeCell ref="C5:F5"/>
    <mergeCell ref="G5:J5"/>
    <mergeCell ref="K5:Q5"/>
    <mergeCell ref="R5:X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Seguro de inflación-Transado</vt:lpstr>
      <vt:lpstr>Seguro de inflación-Vigentes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2026-05-20T14:39:36Z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