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IES\105_DEMF_GC_P_Publicaciones_Cargadores\12_Varios\Fondos de pensiones\Excels monitor\"/>
    </mc:Choice>
  </mc:AlternateContent>
  <bookViews>
    <workbookView xWindow="-105" yWindow="-105" windowWidth="19425" windowHeight="11625" tabRatio="798" firstSheet="1" activeTab="2"/>
  </bookViews>
  <sheets>
    <sheet name="FAME Persistence2" sheetId="412" state="veryHidden" r:id="rId1"/>
    <sheet name="Seguro de inflación-Transado" sheetId="445" r:id="rId2"/>
    <sheet name="Seguro de inflación-Vigentes" sheetId="434" r:id="rId3"/>
    <sheet name="Pub FML año" sheetId="423" state="hidden" r:id="rId4"/>
    <sheet name="Pub VPN año" sheetId="422" state="hidden" r:id="rId5"/>
    <sheet name="EI_Tasas_int_diaria" sheetId="9" state="hidden" r:id="rId6"/>
    <sheet name="feriado" sheetId="14" state="hidden" r:id="rId7"/>
    <sheet name="Dong" sheetId="11" state="hidden" r:id="rId8"/>
  </sheets>
  <externalReferences>
    <externalReference r:id="rId9"/>
  </externalReferences>
  <definedNames>
    <definedName name="Canasta_de_frecuencia_Diaria" localSheetId="7">Dong!$A$1:$C$243</definedName>
    <definedName name="EI_Tasas_int_diaria" localSheetId="5">EI_Tasas_int_diaria!$A$1:$U$176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45" l="1"/>
  <c r="W8" i="445"/>
  <c r="O8" i="445"/>
  <c r="G8" i="445"/>
  <c r="S8" i="445"/>
  <c r="Q8" i="445"/>
  <c r="V8" i="445"/>
  <c r="N8" i="445"/>
  <c r="F8" i="445"/>
  <c r="U8" i="445"/>
  <c r="M8" i="445"/>
  <c r="E8" i="445"/>
  <c r="T8" i="445"/>
  <c r="L8" i="445"/>
  <c r="D8" i="445"/>
  <c r="K8" i="445"/>
  <c r="C8" i="445"/>
  <c r="X8" i="445"/>
  <c r="I8" i="445"/>
  <c r="H8" i="445"/>
  <c r="R8" i="445"/>
  <c r="J8" i="445"/>
  <c r="A8" i="445"/>
  <c r="P8" i="445"/>
  <c r="B2" i="434" l="1"/>
  <c r="Q8" i="434"/>
  <c r="C8" i="434"/>
  <c r="K8" i="434"/>
  <c r="S8" i="434"/>
  <c r="T8" i="434"/>
  <c r="A8" i="434"/>
  <c r="E8" i="434"/>
  <c r="M8" i="434"/>
  <c r="U8" i="434"/>
  <c r="J8" i="434"/>
  <c r="L8" i="434"/>
  <c r="F8" i="434"/>
  <c r="N8" i="434"/>
  <c r="V8" i="434"/>
  <c r="R8" i="434"/>
  <c r="D8" i="434"/>
  <c r="G8" i="434"/>
  <c r="O8" i="434"/>
  <c r="W8" i="434"/>
  <c r="I8" i="434"/>
  <c r="H8" i="434"/>
  <c r="P8" i="434"/>
  <c r="X8" i="434"/>
  <c r="C473" i="422" l="1"/>
  <c r="C474" i="422"/>
  <c r="C475" i="422"/>
  <c r="C476" i="422"/>
  <c r="C477" i="422"/>
  <c r="C478" i="422"/>
  <c r="C479" i="422"/>
  <c r="C480" i="422"/>
  <c r="C481" i="422"/>
  <c r="C482" i="422"/>
  <c r="C483" i="422"/>
  <c r="C484" i="422"/>
  <c r="C485" i="422"/>
  <c r="C486" i="422"/>
  <c r="C487" i="422"/>
  <c r="C488" i="422"/>
  <c r="C489" i="422"/>
  <c r="C490" i="422"/>
  <c r="C491" i="422"/>
  <c r="C492" i="422"/>
  <c r="C493" i="422"/>
  <c r="C494" i="422"/>
  <c r="C495" i="422"/>
  <c r="C496" i="422"/>
  <c r="C497" i="422"/>
  <c r="C498" i="422"/>
  <c r="C499" i="422"/>
  <c r="C500" i="422"/>
  <c r="C501" i="422"/>
  <c r="C502" i="422"/>
  <c r="C503" i="422"/>
  <c r="C504" i="422"/>
  <c r="C505" i="422"/>
  <c r="C506" i="422"/>
  <c r="C507" i="422"/>
  <c r="C508" i="422"/>
  <c r="C509" i="422"/>
  <c r="C510" i="422"/>
  <c r="C511" i="422"/>
  <c r="C512" i="422"/>
  <c r="C513" i="422"/>
  <c r="C514" i="422"/>
  <c r="C515" i="422"/>
  <c r="C516" i="422"/>
  <c r="C517" i="422"/>
  <c r="C518" i="422"/>
  <c r="C519" i="422"/>
  <c r="C520" i="422"/>
  <c r="C521" i="422"/>
  <c r="C522" i="422"/>
  <c r="C523" i="422"/>
  <c r="C524" i="422"/>
  <c r="C525" i="422"/>
  <c r="C526" i="422"/>
  <c r="C527" i="422"/>
  <c r="C528" i="422"/>
  <c r="C529" i="422"/>
  <c r="C530" i="422"/>
  <c r="C531" i="422"/>
  <c r="C532" i="422"/>
  <c r="C533" i="422"/>
  <c r="C534" i="422"/>
  <c r="C535" i="422"/>
  <c r="C536" i="422"/>
  <c r="C537" i="422"/>
  <c r="C538" i="422"/>
  <c r="C539" i="422"/>
  <c r="C540" i="422"/>
  <c r="C541" i="422"/>
  <c r="C542" i="422"/>
  <c r="C543" i="422"/>
  <c r="C544" i="422"/>
  <c r="C545" i="422"/>
  <c r="C546" i="422"/>
  <c r="C547" i="422"/>
  <c r="C548" i="422"/>
  <c r="C549" i="422"/>
  <c r="C550" i="422"/>
  <c r="C551" i="422"/>
  <c r="C552" i="422"/>
  <c r="C553" i="422"/>
  <c r="C554" i="422"/>
  <c r="C555" i="422"/>
  <c r="C556" i="422"/>
  <c r="C557" i="422"/>
  <c r="C558" i="422"/>
  <c r="C559" i="422"/>
  <c r="C560" i="422"/>
  <c r="C561" i="422"/>
  <c r="C562" i="422"/>
  <c r="C563" i="422"/>
  <c r="C564" i="422"/>
  <c r="C565" i="422"/>
  <c r="C566" i="422"/>
  <c r="C567" i="422"/>
  <c r="C568" i="422"/>
  <c r="C569" i="422"/>
  <c r="C570" i="422"/>
  <c r="C571" i="422"/>
  <c r="C572" i="422"/>
  <c r="C573" i="422"/>
  <c r="C574" i="422"/>
  <c r="C575" i="422"/>
  <c r="C576" i="422"/>
  <c r="C577" i="422"/>
  <c r="C578" i="422"/>
  <c r="C579" i="422"/>
  <c r="C580" i="422"/>
  <c r="C581" i="422"/>
  <c r="C582" i="422"/>
  <c r="C583" i="422"/>
  <c r="C584" i="422"/>
  <c r="C585" i="422"/>
  <c r="C586" i="422"/>
  <c r="C587" i="422"/>
  <c r="C588" i="422"/>
  <c r="C589" i="422"/>
  <c r="C590" i="422"/>
  <c r="C591" i="422"/>
  <c r="C592" i="422"/>
  <c r="C593" i="422"/>
  <c r="C594" i="422"/>
  <c r="C595" i="422"/>
  <c r="C596" i="422"/>
  <c r="C597" i="422"/>
  <c r="C598" i="422"/>
  <c r="C599" i="422"/>
  <c r="C600" i="422"/>
  <c r="C601" i="422"/>
  <c r="C602" i="422"/>
  <c r="C603" i="422"/>
  <c r="C604" i="422"/>
  <c r="C605" i="422"/>
  <c r="C606" i="422"/>
  <c r="C607" i="422"/>
  <c r="C608" i="422"/>
  <c r="C609" i="422"/>
  <c r="C610" i="422"/>
  <c r="C611" i="422"/>
  <c r="C612" i="422"/>
  <c r="C613" i="422"/>
  <c r="C614" i="422"/>
  <c r="C615" i="422"/>
  <c r="C616" i="422"/>
  <c r="C617" i="422"/>
  <c r="C618" i="422"/>
  <c r="C619" i="422"/>
  <c r="C620" i="422"/>
  <c r="C621" i="422"/>
  <c r="C622" i="422"/>
  <c r="C623" i="422"/>
  <c r="C624" i="422"/>
  <c r="C625" i="422"/>
  <c r="C626" i="422"/>
  <c r="C627" i="422"/>
  <c r="C628" i="422"/>
  <c r="C629" i="422"/>
  <c r="C630" i="422"/>
  <c r="C631" i="422"/>
  <c r="C632" i="422"/>
  <c r="C633" i="422"/>
  <c r="C634" i="422"/>
  <c r="C635" i="422"/>
  <c r="C636" i="422"/>
  <c r="C637" i="422"/>
  <c r="C638" i="422"/>
  <c r="C639" i="422"/>
  <c r="C640" i="422"/>
  <c r="C641" i="422"/>
  <c r="C642" i="422"/>
  <c r="C643" i="422"/>
  <c r="C644" i="422"/>
  <c r="C645" i="422"/>
  <c r="C646" i="422"/>
  <c r="C647" i="422"/>
  <c r="C648" i="422"/>
  <c r="C649" i="422"/>
  <c r="C650" i="422"/>
  <c r="C651" i="422"/>
  <c r="C652" i="422"/>
  <c r="C653" i="422"/>
  <c r="C654" i="422"/>
  <c r="C655" i="422"/>
  <c r="C656" i="422"/>
  <c r="C657" i="422"/>
  <c r="C658" i="422"/>
  <c r="C659" i="422"/>
  <c r="C660" i="422"/>
  <c r="C661" i="422"/>
  <c r="C662" i="422"/>
  <c r="C663" i="422"/>
  <c r="C664" i="422"/>
  <c r="C665" i="422"/>
  <c r="C666" i="422"/>
  <c r="C667" i="422"/>
  <c r="C668" i="422"/>
  <c r="C669" i="422"/>
  <c r="C670" i="422"/>
  <c r="C671" i="422"/>
  <c r="C672" i="422"/>
  <c r="C673" i="422"/>
  <c r="C674" i="422"/>
  <c r="C675" i="422"/>
  <c r="C676" i="422"/>
  <c r="C677" i="422"/>
  <c r="C678" i="422"/>
  <c r="C679" i="422"/>
  <c r="C680" i="422"/>
  <c r="C681" i="422"/>
  <c r="C682" i="422"/>
  <c r="C683" i="422"/>
  <c r="C684" i="422"/>
  <c r="C685" i="422"/>
  <c r="C686" i="422"/>
  <c r="C687" i="422"/>
  <c r="C688" i="422"/>
  <c r="C689" i="422"/>
  <c r="C690" i="422"/>
  <c r="C691" i="422"/>
  <c r="C692" i="422"/>
  <c r="C693" i="422"/>
  <c r="C694" i="422"/>
  <c r="C695" i="422"/>
  <c r="C696" i="422"/>
  <c r="C697" i="422"/>
  <c r="C698" i="422"/>
  <c r="C699" i="422"/>
  <c r="C700" i="422"/>
  <c r="C701" i="422"/>
  <c r="C702" i="422"/>
  <c r="C703" i="422"/>
  <c r="C704" i="422"/>
  <c r="C705" i="422"/>
  <c r="C238" i="422"/>
  <c r="C239" i="422"/>
  <c r="C240" i="422"/>
  <c r="C241" i="422"/>
  <c r="C242" i="422"/>
  <c r="C243" i="422"/>
  <c r="C244" i="422"/>
  <c r="C245" i="422"/>
  <c r="C246" i="422"/>
  <c r="C247" i="422"/>
  <c r="C248" i="422"/>
  <c r="C249" i="422"/>
  <c r="C250" i="422"/>
  <c r="C251" i="422"/>
  <c r="C252" i="422"/>
  <c r="C253" i="422"/>
  <c r="C254" i="422"/>
  <c r="C255" i="422"/>
  <c r="C256" i="422"/>
  <c r="C257" i="422"/>
  <c r="C258" i="422"/>
  <c r="C259" i="422"/>
  <c r="C260" i="422"/>
  <c r="C261" i="422"/>
  <c r="C262" i="422"/>
  <c r="C263" i="422"/>
  <c r="C264" i="422"/>
  <c r="C265" i="422"/>
  <c r="C266" i="422"/>
  <c r="C267" i="422"/>
  <c r="C268" i="422"/>
  <c r="C269" i="422"/>
  <c r="C270" i="422"/>
  <c r="C271" i="422"/>
  <c r="C272" i="422"/>
  <c r="C273" i="422"/>
  <c r="C274" i="422"/>
  <c r="C275" i="422"/>
  <c r="C276" i="422"/>
  <c r="C277" i="422"/>
  <c r="C278" i="422"/>
  <c r="C279" i="422"/>
  <c r="C280" i="422"/>
  <c r="C281" i="422"/>
  <c r="C282" i="422"/>
  <c r="C283" i="422"/>
  <c r="C284" i="422"/>
  <c r="C285" i="422"/>
  <c r="C286" i="422"/>
  <c r="C287" i="422"/>
  <c r="C288" i="422"/>
  <c r="C289" i="422"/>
  <c r="C290" i="422"/>
  <c r="C291" i="422"/>
  <c r="C292" i="422"/>
  <c r="C293" i="422"/>
  <c r="C294" i="422"/>
  <c r="C295" i="422"/>
  <c r="C296" i="422"/>
  <c r="C297" i="422"/>
  <c r="C298" i="422"/>
  <c r="C299" i="422"/>
  <c r="C300" i="422"/>
  <c r="C301" i="422"/>
  <c r="C302" i="422"/>
  <c r="C303" i="422"/>
  <c r="C304" i="422"/>
  <c r="C305" i="422"/>
  <c r="C306" i="422"/>
  <c r="C307" i="422"/>
  <c r="C308" i="422"/>
  <c r="C309" i="422"/>
  <c r="C310" i="422"/>
  <c r="C311" i="422"/>
  <c r="C312" i="422"/>
  <c r="C313" i="422"/>
  <c r="C314" i="422"/>
  <c r="C315" i="422"/>
  <c r="C316" i="422"/>
  <c r="C317" i="422"/>
  <c r="C318" i="422"/>
  <c r="C319" i="422"/>
  <c r="C320" i="422"/>
  <c r="C321" i="422"/>
  <c r="C322" i="422"/>
  <c r="C323" i="422"/>
  <c r="C324" i="422"/>
  <c r="C325" i="422"/>
  <c r="C326" i="422"/>
  <c r="C327" i="422"/>
  <c r="C328" i="422"/>
  <c r="C329" i="422"/>
  <c r="C330" i="422"/>
  <c r="C331" i="422"/>
  <c r="C332" i="422"/>
  <c r="C333" i="422"/>
  <c r="C334" i="422"/>
  <c r="C335" i="422"/>
  <c r="C336" i="422"/>
  <c r="C337" i="422"/>
  <c r="C338" i="422"/>
  <c r="C339" i="422"/>
  <c r="C340" i="422"/>
  <c r="C341" i="422"/>
  <c r="C342" i="422"/>
  <c r="C343" i="422"/>
  <c r="C344" i="422"/>
  <c r="C345" i="422"/>
  <c r="C346" i="422"/>
  <c r="C347" i="422"/>
  <c r="C348" i="422"/>
  <c r="C349" i="422"/>
  <c r="C350" i="422"/>
  <c r="C351" i="422"/>
  <c r="C352" i="422"/>
  <c r="C353" i="422"/>
  <c r="C354" i="422"/>
  <c r="C355" i="422"/>
  <c r="C356" i="422"/>
  <c r="C357" i="422"/>
  <c r="C358" i="422"/>
  <c r="C359" i="422"/>
  <c r="C360" i="422"/>
  <c r="C361" i="422"/>
  <c r="C362" i="422"/>
  <c r="C363" i="422"/>
  <c r="C364" i="422"/>
  <c r="C365" i="422"/>
  <c r="C366" i="422"/>
  <c r="C367" i="422"/>
  <c r="C368" i="422"/>
  <c r="C369" i="422"/>
  <c r="C370" i="422"/>
  <c r="C371" i="422"/>
  <c r="C372" i="422"/>
  <c r="C373" i="422"/>
  <c r="C374" i="422"/>
  <c r="C375" i="422"/>
  <c r="C376" i="422"/>
  <c r="C377" i="422"/>
  <c r="C378" i="422"/>
  <c r="C379" i="422"/>
  <c r="C380" i="422"/>
  <c r="C381" i="422"/>
  <c r="C382" i="422"/>
  <c r="C383" i="422"/>
  <c r="C384" i="422"/>
  <c r="C385" i="422"/>
  <c r="C386" i="422"/>
  <c r="C387" i="422"/>
  <c r="C388" i="422"/>
  <c r="C389" i="422"/>
  <c r="C390" i="422"/>
  <c r="C391" i="422"/>
  <c r="C392" i="422"/>
  <c r="C393" i="422"/>
  <c r="C394" i="422"/>
  <c r="C395" i="422"/>
  <c r="C396" i="422"/>
  <c r="C397" i="422"/>
  <c r="C398" i="422"/>
  <c r="C399" i="422"/>
  <c r="C400" i="422"/>
  <c r="C401" i="422"/>
  <c r="C402" i="422"/>
  <c r="C403" i="422"/>
  <c r="C404" i="422"/>
  <c r="C405" i="422"/>
  <c r="C406" i="422"/>
  <c r="C407" i="422"/>
  <c r="C408" i="422"/>
  <c r="C409" i="422"/>
  <c r="C410" i="422"/>
  <c r="C411" i="422"/>
  <c r="C412" i="422"/>
  <c r="C413" i="422"/>
  <c r="C414" i="422"/>
  <c r="C415" i="422"/>
  <c r="C416" i="422"/>
  <c r="C417" i="422"/>
  <c r="C418" i="422"/>
  <c r="C419" i="422"/>
  <c r="C420" i="422"/>
  <c r="C421" i="422"/>
  <c r="C422" i="422"/>
  <c r="C423" i="422"/>
  <c r="C424" i="422"/>
  <c r="C425" i="422"/>
  <c r="C426" i="422"/>
  <c r="C427" i="422"/>
  <c r="C428" i="422"/>
  <c r="C429" i="422"/>
  <c r="C430" i="422"/>
  <c r="C431" i="422"/>
  <c r="C432" i="422"/>
  <c r="C433" i="422"/>
  <c r="C434" i="422"/>
  <c r="C435" i="422"/>
  <c r="C436" i="422"/>
  <c r="C437" i="422"/>
  <c r="C438" i="422"/>
  <c r="C439" i="422"/>
  <c r="C440" i="422"/>
  <c r="C441" i="422"/>
  <c r="C442" i="422"/>
  <c r="C443" i="422"/>
  <c r="C444" i="422"/>
  <c r="C445" i="422"/>
  <c r="C446" i="422"/>
  <c r="C447" i="422"/>
  <c r="C448" i="422"/>
  <c r="C449" i="422"/>
  <c r="C450" i="422"/>
  <c r="C451" i="422"/>
  <c r="C452" i="422"/>
  <c r="C453" i="422"/>
  <c r="C454" i="422"/>
  <c r="C455" i="422"/>
  <c r="C456" i="422"/>
  <c r="C457" i="422"/>
  <c r="C458" i="422"/>
  <c r="C459" i="422"/>
  <c r="C460" i="422"/>
  <c r="C461" i="422"/>
  <c r="C462" i="422"/>
  <c r="C463" i="422"/>
  <c r="C464" i="422"/>
  <c r="C465" i="422"/>
  <c r="C466" i="422"/>
  <c r="C467" i="422"/>
  <c r="C468" i="422"/>
  <c r="C469" i="422"/>
  <c r="C470" i="422"/>
  <c r="C3" i="422"/>
  <c r="C4" i="422"/>
  <c r="C5" i="422"/>
  <c r="C6" i="422"/>
  <c r="C7" i="422"/>
  <c r="C8" i="422"/>
  <c r="C9" i="422"/>
  <c r="C10" i="422"/>
  <c r="C11" i="422"/>
  <c r="C12" i="422"/>
  <c r="C13" i="422"/>
  <c r="C14" i="422"/>
  <c r="C15" i="422"/>
  <c r="C16" i="422"/>
  <c r="C17" i="422"/>
  <c r="C18" i="422"/>
  <c r="C19" i="422"/>
  <c r="C20" i="422"/>
  <c r="C21" i="422"/>
  <c r="C22" i="422"/>
  <c r="C23" i="422"/>
  <c r="C24" i="422"/>
  <c r="C25" i="422"/>
  <c r="C26" i="422"/>
  <c r="C27" i="422"/>
  <c r="C28" i="422"/>
  <c r="C29" i="422"/>
  <c r="C30" i="422"/>
  <c r="C31" i="422"/>
  <c r="C32" i="422"/>
  <c r="C33" i="422"/>
  <c r="C34" i="422"/>
  <c r="C35" i="422"/>
  <c r="C36" i="422"/>
  <c r="C37" i="422"/>
  <c r="C38" i="422"/>
  <c r="C39" i="422"/>
  <c r="C40" i="422"/>
  <c r="C41" i="422"/>
  <c r="C42" i="422"/>
  <c r="C43" i="422"/>
  <c r="C44" i="422"/>
  <c r="C45" i="422"/>
  <c r="C46" i="422"/>
  <c r="C47" i="422"/>
  <c r="C48" i="422"/>
  <c r="C49" i="422"/>
  <c r="C50" i="422"/>
  <c r="C51" i="422"/>
  <c r="C52" i="422"/>
  <c r="C53" i="422"/>
  <c r="C54" i="422"/>
  <c r="C55" i="422"/>
  <c r="C56" i="422"/>
  <c r="C57" i="422"/>
  <c r="C58" i="422"/>
  <c r="C59" i="422"/>
  <c r="C60" i="422"/>
  <c r="C61" i="422"/>
  <c r="C62" i="422"/>
  <c r="C63" i="422"/>
  <c r="C64" i="422"/>
  <c r="C65" i="422"/>
  <c r="C66" i="422"/>
  <c r="C67" i="422"/>
  <c r="C68" i="422"/>
  <c r="C69" i="422"/>
  <c r="C70" i="422"/>
  <c r="C71" i="422"/>
  <c r="C72" i="422"/>
  <c r="C73" i="422"/>
  <c r="C74" i="422"/>
  <c r="C75" i="422"/>
  <c r="C76" i="422"/>
  <c r="C77" i="422"/>
  <c r="C78" i="422"/>
  <c r="C79" i="422"/>
  <c r="C80" i="422"/>
  <c r="C81" i="422"/>
  <c r="C82" i="422"/>
  <c r="C83" i="422"/>
  <c r="C84" i="422"/>
  <c r="C85" i="422"/>
  <c r="C86" i="422"/>
  <c r="C87" i="422"/>
  <c r="C88" i="422"/>
  <c r="C89" i="422"/>
  <c r="C90" i="422"/>
  <c r="C91" i="422"/>
  <c r="C92" i="422"/>
  <c r="C93" i="422"/>
  <c r="C94" i="422"/>
  <c r="C95" i="422"/>
  <c r="C96" i="422"/>
  <c r="C97" i="422"/>
  <c r="C98" i="422"/>
  <c r="C99" i="422"/>
  <c r="C100" i="422"/>
  <c r="C101" i="422"/>
  <c r="C102" i="422"/>
  <c r="C103" i="422"/>
  <c r="C104" i="422"/>
  <c r="C105" i="422"/>
  <c r="C106" i="422"/>
  <c r="C107" i="422"/>
  <c r="C108" i="422"/>
  <c r="C109" i="422"/>
  <c r="C110" i="422"/>
  <c r="C111" i="422"/>
  <c r="C112" i="422"/>
  <c r="C113" i="422"/>
  <c r="C114" i="422"/>
  <c r="C115" i="422"/>
  <c r="C116" i="422"/>
  <c r="C117" i="422"/>
  <c r="C118" i="422"/>
  <c r="C119" i="422"/>
  <c r="C120" i="422"/>
  <c r="C121" i="422"/>
  <c r="C122" i="422"/>
  <c r="C123" i="422"/>
  <c r="C124" i="422"/>
  <c r="C125" i="422"/>
  <c r="C126" i="422"/>
  <c r="C127" i="422"/>
  <c r="C128" i="422"/>
  <c r="C129" i="422"/>
  <c r="C130" i="422"/>
  <c r="C131" i="422"/>
  <c r="C132" i="422"/>
  <c r="C133" i="422"/>
  <c r="C134" i="422"/>
  <c r="C135" i="422"/>
  <c r="C136" i="422"/>
  <c r="C137" i="422"/>
  <c r="C138" i="422"/>
  <c r="C139" i="422"/>
  <c r="C140" i="422"/>
  <c r="C141" i="422"/>
  <c r="C142" i="422"/>
  <c r="C143" i="422"/>
  <c r="C144" i="422"/>
  <c r="C145" i="422"/>
  <c r="C146" i="422"/>
  <c r="C147" i="422"/>
  <c r="C148" i="422"/>
  <c r="C149" i="422"/>
  <c r="C150" i="422"/>
  <c r="C151" i="422"/>
  <c r="C152" i="422"/>
  <c r="C153" i="422"/>
  <c r="C154" i="422"/>
  <c r="C155" i="422"/>
  <c r="C156" i="422"/>
  <c r="C157" i="422"/>
  <c r="C158" i="422"/>
  <c r="C159" i="422"/>
  <c r="C160" i="422"/>
  <c r="C161" i="422"/>
  <c r="C162" i="422"/>
  <c r="C163" i="422"/>
  <c r="C164" i="422"/>
  <c r="C165" i="422"/>
  <c r="C166" i="422"/>
  <c r="C167" i="422"/>
  <c r="C168" i="422"/>
  <c r="C169" i="422"/>
  <c r="C170" i="422"/>
  <c r="C171" i="422"/>
  <c r="C172" i="422"/>
  <c r="C173" i="422"/>
  <c r="C174" i="422"/>
  <c r="C175" i="422"/>
  <c r="C176" i="422"/>
  <c r="C177" i="422"/>
  <c r="C178" i="422"/>
  <c r="C179" i="422"/>
  <c r="C180" i="422"/>
  <c r="C181" i="422"/>
  <c r="C182" i="422"/>
  <c r="C183" i="422"/>
  <c r="C184" i="422"/>
  <c r="C185" i="422"/>
  <c r="C186" i="422"/>
  <c r="C187" i="422"/>
  <c r="C188" i="422"/>
  <c r="C189" i="422"/>
  <c r="C190" i="422"/>
  <c r="C191" i="422"/>
  <c r="C192" i="422"/>
  <c r="C193" i="422"/>
  <c r="C194" i="422"/>
  <c r="C195" i="422"/>
  <c r="C196" i="422"/>
  <c r="C197" i="422"/>
  <c r="C198" i="422"/>
  <c r="C199" i="422"/>
  <c r="C200" i="422"/>
  <c r="C201" i="422"/>
  <c r="C202" i="422"/>
  <c r="C203" i="422"/>
  <c r="C204" i="422"/>
  <c r="C205" i="422"/>
  <c r="C206" i="422"/>
  <c r="C207" i="422"/>
  <c r="C208" i="422"/>
  <c r="C209" i="422"/>
  <c r="C210" i="422"/>
  <c r="C211" i="422"/>
  <c r="C212" i="422"/>
  <c r="C213" i="422"/>
  <c r="C214" i="422"/>
  <c r="C215" i="422"/>
  <c r="C216" i="422"/>
  <c r="C217" i="422"/>
  <c r="C218" i="422"/>
  <c r="C219" i="422"/>
  <c r="C220" i="422"/>
  <c r="C221" i="422"/>
  <c r="C222" i="422"/>
  <c r="C223" i="422"/>
  <c r="C224" i="422"/>
  <c r="C225" i="422"/>
  <c r="C226" i="422"/>
  <c r="C227" i="422"/>
  <c r="C228" i="422"/>
  <c r="C229" i="422"/>
  <c r="C230" i="422"/>
  <c r="C231" i="422"/>
  <c r="C232" i="422"/>
  <c r="C233" i="422"/>
  <c r="C234" i="422"/>
  <c r="C235" i="422"/>
  <c r="C2" i="422"/>
  <c r="C236" i="423"/>
  <c r="C235" i="423"/>
  <c r="C1" i="423"/>
  <c r="C3" i="423"/>
  <c r="C4" i="423"/>
  <c r="C5" i="423"/>
  <c r="C6" i="423"/>
  <c r="C7" i="423"/>
  <c r="C8" i="423"/>
  <c r="C9" i="423"/>
  <c r="C10" i="423"/>
  <c r="C11" i="423"/>
  <c r="C12" i="423"/>
  <c r="C13" i="423"/>
  <c r="C14" i="423"/>
  <c r="C15" i="423"/>
  <c r="C16" i="423"/>
  <c r="C17" i="423"/>
  <c r="C18" i="423"/>
  <c r="C19" i="423"/>
  <c r="C20" i="423"/>
  <c r="C21" i="423"/>
  <c r="C22" i="423"/>
  <c r="C23" i="423"/>
  <c r="C24" i="423"/>
  <c r="C25" i="423"/>
  <c r="C26" i="423"/>
  <c r="C27" i="423"/>
  <c r="C28" i="423"/>
  <c r="C29" i="423"/>
  <c r="C30" i="423"/>
  <c r="C31" i="423"/>
  <c r="C32" i="423"/>
  <c r="C33" i="423"/>
  <c r="C34" i="423"/>
  <c r="C35" i="423"/>
  <c r="C36" i="423"/>
  <c r="C37" i="423"/>
  <c r="C38" i="423"/>
  <c r="C39" i="423"/>
  <c r="C40" i="423"/>
  <c r="C41" i="423"/>
  <c r="C42" i="423"/>
  <c r="C43" i="423"/>
  <c r="C44" i="423"/>
  <c r="C45" i="423"/>
  <c r="C46" i="423"/>
  <c r="C47" i="423"/>
  <c r="C48" i="423"/>
  <c r="C49" i="423"/>
  <c r="C50" i="423"/>
  <c r="C51" i="423"/>
  <c r="C52" i="423"/>
  <c r="C53" i="423"/>
  <c r="C54" i="423"/>
  <c r="C55" i="423"/>
  <c r="C56" i="423"/>
  <c r="C57" i="423"/>
  <c r="C58" i="423"/>
  <c r="C59" i="423"/>
  <c r="C60" i="423"/>
  <c r="C61" i="423"/>
  <c r="C62" i="423"/>
  <c r="C63" i="423"/>
  <c r="C64" i="423"/>
  <c r="C65" i="423"/>
  <c r="C66" i="423"/>
  <c r="C67" i="423"/>
  <c r="C68" i="423"/>
  <c r="C69" i="423"/>
  <c r="C70" i="423"/>
  <c r="C71" i="423"/>
  <c r="C72" i="423"/>
  <c r="C73" i="423"/>
  <c r="C74" i="423"/>
  <c r="C75" i="423"/>
  <c r="C76" i="423"/>
  <c r="C77" i="423"/>
  <c r="C78" i="423"/>
  <c r="C79" i="423"/>
  <c r="C80" i="423"/>
  <c r="C81" i="423"/>
  <c r="C82" i="423"/>
  <c r="C83" i="423"/>
  <c r="C84" i="423"/>
  <c r="C85" i="423"/>
  <c r="C86" i="423"/>
  <c r="C87" i="423"/>
  <c r="C88" i="423"/>
  <c r="C89" i="423"/>
  <c r="C90" i="423"/>
  <c r="C91" i="423"/>
  <c r="C92" i="423"/>
  <c r="C93" i="423"/>
  <c r="C94" i="423"/>
  <c r="C95" i="423"/>
  <c r="C96" i="423"/>
  <c r="C97" i="423"/>
  <c r="C98" i="423"/>
  <c r="C99" i="423"/>
  <c r="C100" i="423"/>
  <c r="C101" i="423"/>
  <c r="C102" i="423"/>
  <c r="C103" i="423"/>
  <c r="C104" i="423"/>
  <c r="C105" i="423"/>
  <c r="C106" i="423"/>
  <c r="C107" i="423"/>
  <c r="C108" i="423"/>
  <c r="C109" i="423"/>
  <c r="C110" i="423"/>
  <c r="C111" i="423"/>
  <c r="C112" i="423"/>
  <c r="C113" i="423"/>
  <c r="C114" i="423"/>
  <c r="C115" i="423"/>
  <c r="C116" i="423"/>
  <c r="C117" i="423"/>
  <c r="C118" i="423"/>
  <c r="C119" i="423"/>
  <c r="C120" i="423"/>
  <c r="C121" i="423"/>
  <c r="C122" i="423"/>
  <c r="C123" i="423"/>
  <c r="C124" i="423"/>
  <c r="C125" i="423"/>
  <c r="C126" i="423"/>
  <c r="C127" i="423"/>
  <c r="C128" i="423"/>
  <c r="C129" i="423"/>
  <c r="C130" i="423"/>
  <c r="C131" i="423"/>
  <c r="C132" i="423"/>
  <c r="C133" i="423"/>
  <c r="C134" i="423"/>
  <c r="C135" i="423"/>
  <c r="C136" i="423"/>
  <c r="C137" i="423"/>
  <c r="C138" i="423"/>
  <c r="C139" i="423"/>
  <c r="C140" i="423"/>
  <c r="C141" i="423"/>
  <c r="C142" i="423"/>
  <c r="C143" i="423"/>
  <c r="C144" i="423"/>
  <c r="C145" i="423"/>
  <c r="C146" i="423"/>
  <c r="C147" i="423"/>
  <c r="C148" i="423"/>
  <c r="C149" i="423"/>
  <c r="C150" i="423"/>
  <c r="C151" i="423"/>
  <c r="C152" i="423"/>
  <c r="C153" i="423"/>
  <c r="C154" i="423"/>
  <c r="C155" i="423"/>
  <c r="C156" i="423"/>
  <c r="C157" i="423"/>
  <c r="C158" i="423"/>
  <c r="C159" i="423"/>
  <c r="C160" i="423"/>
  <c r="C161" i="423"/>
  <c r="C162" i="423"/>
  <c r="C163" i="423"/>
  <c r="C164" i="423"/>
  <c r="C165" i="423"/>
  <c r="C166" i="423"/>
  <c r="C167" i="423"/>
  <c r="C168" i="423"/>
  <c r="C169" i="423"/>
  <c r="C170" i="423"/>
  <c r="C171" i="423"/>
  <c r="C172" i="423"/>
  <c r="C173" i="423"/>
  <c r="C174" i="423"/>
  <c r="C175" i="423"/>
  <c r="C176" i="423"/>
  <c r="C177" i="423"/>
  <c r="C178" i="423"/>
  <c r="C179" i="423"/>
  <c r="C180" i="423"/>
  <c r="C181" i="423"/>
  <c r="C182" i="423"/>
  <c r="C183" i="423"/>
  <c r="C184" i="423"/>
  <c r="C185" i="423"/>
  <c r="C186" i="423"/>
  <c r="C187" i="423"/>
  <c r="C188" i="423"/>
  <c r="C189" i="423"/>
  <c r="C190" i="423"/>
  <c r="C191" i="423"/>
  <c r="C192" i="423"/>
  <c r="C193" i="423"/>
  <c r="C194" i="423"/>
  <c r="C195" i="423"/>
  <c r="C196" i="423"/>
  <c r="C197" i="423"/>
  <c r="C198" i="423"/>
  <c r="C199" i="423"/>
  <c r="C200" i="423"/>
  <c r="C201" i="423"/>
  <c r="C202" i="423"/>
  <c r="C203" i="423"/>
  <c r="C204" i="423"/>
  <c r="C205" i="423"/>
  <c r="C206" i="423"/>
  <c r="C207" i="423"/>
  <c r="C208" i="423"/>
  <c r="C209" i="423"/>
  <c r="C210" i="423"/>
  <c r="C211" i="423"/>
  <c r="C212" i="423"/>
  <c r="C213" i="423"/>
  <c r="C214" i="423"/>
  <c r="C215" i="423"/>
  <c r="C216" i="423"/>
  <c r="C217" i="423"/>
  <c r="C218" i="423"/>
  <c r="C219" i="423"/>
  <c r="C220" i="423"/>
  <c r="C221" i="423"/>
  <c r="C222" i="423"/>
  <c r="C223" i="423"/>
  <c r="C224" i="423"/>
  <c r="C225" i="423"/>
  <c r="C226" i="423"/>
  <c r="C227" i="423"/>
  <c r="C228" i="423"/>
  <c r="C229" i="423"/>
  <c r="C230" i="423"/>
  <c r="C231" i="423"/>
  <c r="C232" i="423"/>
  <c r="C233" i="423"/>
  <c r="C234" i="423"/>
  <c r="C2" i="423"/>
  <c r="C471" i="422"/>
  <c r="C236" i="422"/>
  <c r="C1" i="422"/>
  <c r="C472" i="422"/>
  <c r="C237" i="422"/>
</calcChain>
</file>

<file path=xl/connections.xml><?xml version="1.0" encoding="utf-8"?>
<connections xmlns="http://schemas.openxmlformats.org/spreadsheetml/2006/main">
  <connection id="1" odcFile="C:\Users\prodrigu\AppData\Local\Microsoft\Windows\Temporary Internet Files\Content.IE5\GBXDWWKQ\Canasta de frecuencia Diaria.iqy" name="Canasta de frecuencia Diaria1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elJKZFlIJGo5TUJLakF1NSZYMmRyazJnUDEtX08mJG9RYW43NSZkbGVIJDFCT0FKcGstZWctSTFSYyZmQ2dnMFh1JjdKLi5IWm1RTzFfNmM3eV9ZUUV3WGVPb1Z0R2xIZkVhbWQxUkhHN1lSM1lCRUVGc0MuQyBnOSBlN1NicVJxIE50VVI4RVZIMHZYLCB3Ym9PU3BYRHcgLyB4UVI4IDYyeDE4dTlTclAgNGx5IE/Ds3NhbTtOMjhoa0JaZGgzczVVRnEyMHBNZzFBRDU2R0M4UUFnQnpRb0dkRHUgMVAgTTFSNmV4IDdhOEx2VyQsIGxqYWctRm1GYUIyNGtnIGluTHZZVVkgZHkuVTd6YVQ5Wk4sIDJ2I3NMd05LMiAveFFSOCA2MngxOHU5U3JQ" htmlTables="1" htmlFormat="all"/>
    <parameters count="2">
      <parameter name="añoInicial" parameterType="value" string="2018"/>
      <parameter name="añoFinal" parameterType="value" string="2018"/>
    </parameters>
  </connection>
  <connection id="2" odcFile="C:\Users\prodrigu\AppData\Local\Microsoft\Windows\Temporary Internet Files\Content.IE5\GBXDWWKQ\EI_Tasas_int_diaria.iqy" name="EI_Tasas_int_diaria" type="4" refreshedVersion="5" background="1" saveData="1">
    <webPr consecutive="1" xl2000="1" url="http://si3.bcentral.cl/SieteIQY/secure/carga_series_excel.aspx" post="fechaInicio=[&quot;añoInicial&quot;,&quot;Año inicial&quot;]&amp;fechaFin=[&quot;añoFinal&quot;,&quot;Año final&quot;]&amp;param=OGV4ejFhbkhMUGJEMkEycjcucSZtQ3guVEMyOGgtc2Qmdmo5Tnl0ViZ4X2s0dmhNZGlhRnAtazItb2gjUSZwSDIyS21xTHJ5dFAgbUYgdU5XalfDqXMgbVRhcWFla1c0N1NBLlpxJjBkSUlKY1d1QmRWWExncjVkQXRIeXl3bURkczVGeXhQWmVnNWRZUmdhaHVveU8gbEggbMOtM0MgLSBBw7NJaEM7ZXQ4eTBUTzJuODRpWm8jTktwOFdubW91MXE2T244ZkZPUXNlSm9QIGJaICTDrXp4IC0gNMOzM3N4OzZpaG9qTVBkSWhFNXFKbzl3WGhTSUtKZV9rN1BJaFZtUCNXNmNKMSBEbFkgdcOtS3QgLSB6w7NtRXQ7bko0R08wYkRGNERjZmNTaGQ5NFRGMmI1WlZJU0Y0UXJTX0xuVW9aIGVmIGXDrXdpIC0gRMOzS0xpO0ljRWJQalVwbUVwUlZSRnM4Z0VNbWRVbnF5M0htRSMySHZUSWxKcSA2ViA2w61ONSAtIExkZEs7NElTUiNWRk1EU00zdDMkUGdhU3FEOUZBQ2lFdkRTSk52VVo0bW5DIDh0IDjDrTA3IC0gVjB2QmgyIDVadk9TO2Fnb2hlJHNiMW9iT0tPYXRreG9SMXFzajN3UW4xb2RabkFjYVc5MyBZSyBZw60uMCAtIGNVa1liIHdOYmliR3ZGRzthZ29oZSRzYjFvYk9LT1d0a3hvUjFxc2ozd1FuMW9kWm5BY2FXOTMgWUsgWcOtLjAgLSBZR3o7dFY2YU5EaHVKNkl5VHl5MiRLNjRKbFFCV01paEo2MFVoT0F0I2ZXIF9UIEPDrUZrIC0gScOzUkFrO2l5N1E5cCMzYzczb01vI2RydzdFYyQjdFNZNXNjN2psc1A0aUdWUyB2TSB4w61tQiAtIEEkJFI7Nmlob2pNSkVJaEU1cTVvOXdYaFNJS0plX2s3UEloVm1QI1c2Y3RfIFVxIHLDrUR1IC0gTURQWjJsIEJXUE5oO1h3ZjJDYmRRZ2ZRTlJOdXFIdmZvZ1NkcDVGMHRnZiRXdGV5WDhLNSBBUiBMw60xRCAtIHkjSExRIEZtUWtRYVBKYTtYd2YyQ2JkUWdmUU5STjZxSHZmb2dTZHA1RjB0Z2YkV3RleVg4SzUgQVIgTMOtMUQgLSBMYW47cU14WG1JMGlWeGlZNDAybGJSeDZWRzBaOEVrMlZ4RCMyTmVxalQ4IEpQMyBIw61HVCAtIG/DsyNpVDtmMHQ5ckZnSlF0Smp6Z2F4Lmx0blF2Z1lBRFY2UXR3XzY4NWZPWEEgYlNtIE3DrXZYIC0gb1paMTtWamlnMm1PYyNpY2FET1d1QyRpSSMuT2Y0cHk3I2lOdjdoblZQMDQgVUhLIFnDrS4wIC0gJC5ubWZUIE5jbkJvO3hrMmZwRVY3aTI3QlNWeEtGejJoaVJWQ09IdTlpMk1jOWo4eHlxTyBJR0wgLsOtUnEgLSA3SWwubiBUTW4ybjVjNDU7QmZland6YW5vZW5WTGFRcmxtZUFvVWFrc1R0OG9lWGI4ZzdCUVlzIFJfRCBxw61VWSAtIHFKRTt1QmRWWHJoaDVkQXRIeWp3bURkczVGeXhQWmVnNWRZUmdhUnR0TWogLSBGw7NsM1Y7SiNJMWhfX21VSW1HMF9HN2VkSURVdV9vVGpjRVVJT3hFU2FfX19NV3c=" htmlTables="1" htmlFormat="all"/>
    <parameters count="2">
      <parameter name="añoInicial" parameterType="value" string="2018"/>
      <parameter name="añoFinal" parameterType="value" string="2020"/>
    </parameters>
  </connection>
</connections>
</file>

<file path=xl/sharedStrings.xml><?xml version="1.0" encoding="utf-8"?>
<sst xmlns="http://schemas.openxmlformats.org/spreadsheetml/2006/main" count="4920" uniqueCount="195">
  <si>
    <t>FECHA</t>
  </si>
  <si>
    <t>Serie original</t>
  </si>
  <si>
    <t>--</t>
  </si>
  <si>
    <t>Baht tailandés por dólar de EEUU</t>
  </si>
  <si>
    <t>Balboa panameño por dólar de EEUU</t>
  </si>
  <si>
    <t>Bolívar fuerte venezolano por dólar de EEUU</t>
  </si>
  <si>
    <t>Boliviano por dólar de EEUU</t>
  </si>
  <si>
    <t>Colón costarricense por dólar de EEUU</t>
  </si>
  <si>
    <t>Corona checa por dólar de EEUU</t>
  </si>
  <si>
    <t>Corona danesa por dólar de EEUU</t>
  </si>
  <si>
    <t>Corona de islandia por dólar de EEUU</t>
  </si>
  <si>
    <t>Corona eslovaca por dólar de EEUU</t>
  </si>
  <si>
    <t>Corona noruega por dólar de EEUU</t>
  </si>
  <si>
    <t>Corona sueca por dólar de EEUU</t>
  </si>
  <si>
    <t>DEG por dólar de EEUU</t>
  </si>
  <si>
    <t>Dírham por dólar de EEUU</t>
  </si>
  <si>
    <t>Dólar australiano por dólar de EEUU</t>
  </si>
  <si>
    <t>Dólar canadiense por dólar de EEUU</t>
  </si>
  <si>
    <t>Dólar de bermudas por dólar de EEUU</t>
  </si>
  <si>
    <t>Dólar fiyiano por dólar de EEUU</t>
  </si>
  <si>
    <t>Dólar de Islas Caimán por dólar de EEUU</t>
  </si>
  <si>
    <t>Dólar de las Bahamas por dólar de EEUU</t>
  </si>
  <si>
    <t>Dólar singapurense por dólar de EEUU</t>
  </si>
  <si>
    <t>Dólar hongkonés por dólar de EEUU</t>
  </si>
  <si>
    <t>Dólar neozelandés por dólar de EEUU</t>
  </si>
  <si>
    <t>Dólar taiwanés por dólar de EEUU</t>
  </si>
  <si>
    <t>Euro por dólar de EEUU</t>
  </si>
  <si>
    <t>Forint húngaro por dólar de EEUU</t>
  </si>
  <si>
    <t>Franco de la Polinesía Francesa por dólar de EEUU</t>
  </si>
  <si>
    <t>Franco suizo por dólar de EEUU</t>
  </si>
  <si>
    <t>Guaraní paraguayo por dólar de EEUU</t>
  </si>
  <si>
    <t>Hryvnia ucraniano por dólar de EEUU</t>
  </si>
  <si>
    <t>Leu rumano por dólar de EEUU</t>
  </si>
  <si>
    <t>Libra egipcia por dólar de EEUU</t>
  </si>
  <si>
    <t>Libra esterlina por dólar de EEUU</t>
  </si>
  <si>
    <t>Nueva lira turca por dólar de EEUU</t>
  </si>
  <si>
    <t>Nuevo sol peruano por dólar de EEUU</t>
  </si>
  <si>
    <t>Peso argentino por dólar de EEUU</t>
  </si>
  <si>
    <t>Tipo de cambio del dólar observado diario</t>
  </si>
  <si>
    <t>Peso colombiano por dólar de EEUU</t>
  </si>
  <si>
    <t>Peso cubano por dólar de EEUU</t>
  </si>
  <si>
    <t>Peso de República Dominicana por dólar de EEUU</t>
  </si>
  <si>
    <t>Peso filipino por dólar de EEUU</t>
  </si>
  <si>
    <t>Peso mexicano por dólar de EEUU</t>
  </si>
  <si>
    <t>Peso uruguayo por dólar de EEUU</t>
  </si>
  <si>
    <t>Quetzal guatemalteco por dólar de EEUU</t>
  </si>
  <si>
    <t>Rand sudafricano por dólar de EEUU</t>
  </si>
  <si>
    <t>Real brasileño por dólar de EEUU</t>
  </si>
  <si>
    <t>Rial iraní por dólar de EEUU</t>
  </si>
  <si>
    <t>Rial saudita por dólar de EEUU</t>
  </si>
  <si>
    <t>Ringgit malasio por dólar de EEUU</t>
  </si>
  <si>
    <t>Rublo ruso por dólar de EEUU</t>
  </si>
  <si>
    <t>Rupia india por dólar de EEUU</t>
  </si>
  <si>
    <t>Rupia de Indonesia por dólar de EEUU</t>
  </si>
  <si>
    <t>Rupia Paquistaní por dólar de EEUU</t>
  </si>
  <si>
    <t>Shekel israelí por dólar de EEUU</t>
  </si>
  <si>
    <t>Tenge de Kazajstán por dólar de EEUU</t>
  </si>
  <si>
    <t>Won coreano por dólar de EEUU</t>
  </si>
  <si>
    <t>Yen por dólar de EEUU</t>
  </si>
  <si>
    <t>Yuan por dólar de EEUU</t>
  </si>
  <si>
    <t>Zloty polaco por dólar de EEUU</t>
  </si>
  <si>
    <t>Tasas de interés internacionales</t>
  </si>
  <si>
    <t>Prime - dólar</t>
  </si>
  <si>
    <t>Paridades de monedas extranjeras, promedios / Dong vietnamita por dólar</t>
  </si>
  <si>
    <t>Tipo de cambio nominal, peso-distintas monedas extranjeras, promedios /Dong vietnamita</t>
  </si>
  <si>
    <t>Euribor</t>
  </si>
  <si>
    <t>Libid 30 días - dólar</t>
  </si>
  <si>
    <t>Libid 90 días - dólar</t>
  </si>
  <si>
    <t>Libid 180 días - dólar</t>
  </si>
  <si>
    <t>Libor 30 días - dólar</t>
  </si>
  <si>
    <t>Libor 30 días - euro</t>
  </si>
  <si>
    <t>Libor 30 días - franco suizo</t>
  </si>
  <si>
    <t>Libor 30 días - libra esterlina</t>
  </si>
  <si>
    <t>Libor 30 días - yen</t>
  </si>
  <si>
    <t>Libor 90 días - dólar</t>
  </si>
  <si>
    <t>Libor 90 días - euro</t>
  </si>
  <si>
    <t>Libor 90 días - franco suizo</t>
  </si>
  <si>
    <t>Libor 90 días - libra esterlina</t>
  </si>
  <si>
    <t>Libor 90 días - yen</t>
  </si>
  <si>
    <t>Libor 180 días - dólar</t>
  </si>
  <si>
    <t>Libor 180 días - euro</t>
  </si>
  <si>
    <t>Libor 180 días - franco suizo</t>
  </si>
  <si>
    <t>Libor 180 días - libra esterlina</t>
  </si>
  <si>
    <t>Libor 180 días - yen</t>
  </si>
  <si>
    <t>TCN</t>
  </si>
  <si>
    <t>famedate</t>
  </si>
  <si>
    <t>Fecha Inicio:</t>
  </si>
  <si>
    <t>Fecha Término:</t>
  </si>
  <si>
    <t>F099.DER.FLU.Z.40.R.463.TOT.Z.MMUSD.MLME.Z.Z.0.D</t>
  </si>
  <si>
    <t>F099.DER.STO.Z.40.R.63.VN.Z.MMUSD.MLME.Z.Z.0.D</t>
  </si>
  <si>
    <t>F099.DER.STO.Z.40.R.Z.VN.Z.MMUSD.MLME.Z.Z.0.D</t>
  </si>
  <si>
    <t>F099.DER.STO.Z.40.N.NR.VN.Z.MMUSD.MLME.Z.Z.0.D</t>
  </si>
  <si>
    <t>Monthly</t>
  </si>
  <si>
    <t>Total</t>
  </si>
  <si>
    <t>Compra</t>
  </si>
  <si>
    <t>Venta</t>
  </si>
  <si>
    <t>Neto</t>
  </si>
  <si>
    <t>Bancos</t>
  </si>
  <si>
    <t>$R$8</t>
  </si>
  <si>
    <t>$J$8</t>
  </si>
  <si>
    <t>$A$8</t>
  </si>
  <si>
    <t>$Q$8</t>
  </si>
  <si>
    <t>$I$8</t>
  </si>
  <si>
    <t>$P$8</t>
  </si>
  <si>
    <t>$H$8</t>
  </si>
  <si>
    <t>$O$8</t>
  </si>
  <si>
    <t>$G$8</t>
  </si>
  <si>
    <t>$N$8</t>
  </si>
  <si>
    <t>$F$8</t>
  </si>
  <si>
    <t>$M$8</t>
  </si>
  <si>
    <t>$L$8</t>
  </si>
  <si>
    <t>$D$8</t>
  </si>
  <si>
    <t>$K$8</t>
  </si>
  <si>
    <t>$C$8</t>
  </si>
  <si>
    <t>$E$8</t>
  </si>
  <si>
    <t>No residentes</t>
  </si>
  <si>
    <t>$S$8</t>
  </si>
  <si>
    <t>$T$8</t>
  </si>
  <si>
    <t>$U$8</t>
  </si>
  <si>
    <t>$V$8</t>
  </si>
  <si>
    <t>$W$8</t>
  </si>
  <si>
    <t>$X$8</t>
  </si>
  <si>
    <t>F099.DER.STO.Z.42.Z.Z.NET.Z.MUF.MLML.Z.Z.0.M</t>
  </si>
  <si>
    <t>F099.DER.STO.Z.42.Z.Z.NET.Z.MUF.MLML.R.HD90.0.M</t>
  </si>
  <si>
    <t>F099.DER.STO.Z.42.Z.Z.NET.Z.MUF.MLML.R.P91180.0.M</t>
  </si>
  <si>
    <t>F099.DER.STO.Z.42.Z.Z.NET.Z.MUF.MLML.R.P181360.0.M</t>
  </si>
  <si>
    <t>F099.DER.STO.Z.42.Z.Z.NET.Z.MUF.MLML.R.P361720.0.M</t>
  </si>
  <si>
    <t>F099.DER.STO.Z.42.Z.Z.NET.Z.MUF.MLML.R.A2A5.0.M</t>
  </si>
  <si>
    <t>F099.DER.STO.Z.42.Z.Z.NET.Z.MUF.MLML.R.MA05.0.M</t>
  </si>
  <si>
    <t>F099.DER.STO.Z.42.Z.Z.TOT.Z.MUF.MLML.Z.Z.0.M</t>
  </si>
  <si>
    <t>F099.DER.STO.Z.42.Z.Z.TOT.Z.MUF.MLML.R.HD90.0.M</t>
  </si>
  <si>
    <t>F099.DER.STO.Z.42.Z.Z.TOT.Z.MUF.MLML.R.P91180.0.M</t>
  </si>
  <si>
    <t>F099.DER.STO.Z.42.Z.Z.TOT.Z.MUF.MLML.R.P181360.0.M</t>
  </si>
  <si>
    <t>F099.DER.STO.Z.42.Z.Z.TOT.Z.MUF.MLML.R.P361720.0.M</t>
  </si>
  <si>
    <t>F099.DER.STO.Z.42.Z.Z.TOT.Z.MUF.MLML.R.A2A5.0.M</t>
  </si>
  <si>
    <t>F099.DER.STO.Z.42.Z.Z.TOT.Z.MUF.MLML.R.MA05.0.M</t>
  </si>
  <si>
    <t>F099.DER.STO.Z.42.R.40.TOT.Z.MUF.MLML.Z.Z.0.M</t>
  </si>
  <si>
    <t>F099.DER.STO.Z.42.R.40.COM.Z.MUF.MLML.Z.Z.0.M</t>
  </si>
  <si>
    <t>F099.DER.STO.Z.42.R.40.VTA.Z.MUF.MLML.Z.Z.0.M</t>
  </si>
  <si>
    <t>F099.DER.STO.Z.42.R.40.NET.Z.MUF.MLML.Z.Z.0.M</t>
  </si>
  <si>
    <t>F099.DER.STO.Z.42.N.NR.TOT.Z.MUF.MLML.Z.Z.0.M</t>
  </si>
  <si>
    <t>F099.DER.STO.Z.42.N.NR.COM.Z.MUF.MLML.Z.Z.0.M</t>
  </si>
  <si>
    <t>F099.DER.STO.Z.42.N.NR.VTA.Z.MUF.MLML.Z.Z.0.M</t>
  </si>
  <si>
    <t>F099.DER.STO.Z.42.N.NR.NET.Z.MUF.MLML.Z.Z.0.M</t>
  </si>
  <si>
    <t>F099.DER.FLU.Z.42.Z.Z.NET.Z.MUF.MLML.Z.Z.0.M</t>
  </si>
  <si>
    <t>F099.DER.FLU.Z.42.Z.Z.NET.Z.MUF.MLML.C.HD90.0.M</t>
  </si>
  <si>
    <t>F099.DER.FLU.Z.42.Z.Z.NET.Z.MUF.MLML.C.P91180.0.M</t>
  </si>
  <si>
    <t>F099.DER.FLU.Z.42.Z.Z.NET.Z.MUF.MLML.C.P181360.0.M</t>
  </si>
  <si>
    <t>F099.DER.FLU.Z.42.Z.Z.NET.Z.MUF.MLML.C.P361720.0.M</t>
  </si>
  <si>
    <t>F099.DER.FLU.Z.42.Z.Z.NET.Z.MUF.MLML.C.A2A5.0.M</t>
  </si>
  <si>
    <t>F099.DER.FLU.Z.42.Z.Z.NET.Z.MUF.MLML.C.MA05.0.M</t>
  </si>
  <si>
    <t>F099.DER.FLU.Z.42.Z.Z.TOT.Z.MUF.MLML.Z.Z.0.M</t>
  </si>
  <si>
    <t>F099.DER.FLU.Z.42.Z.Z.TOT.Z.MUF.MLML.C.HD90.0.M</t>
  </si>
  <si>
    <t>F099.DER.FLU.Z.42.Z.Z.TOT.Z.MUF.MLML.C.P91180.0.M</t>
  </si>
  <si>
    <t>F099.DER.FLU.Z.42.Z.Z.TOT.Z.MUF.MLML.C.P181360.0.M</t>
  </si>
  <si>
    <t>F099.DER.FLU.Z.42.Z.Z.TOT.Z.MUF.MLML.C.P361720.0.M</t>
  </si>
  <si>
    <t>F099.DER.FLU.Z.42.Z.Z.TOT.Z.MUF.MLML.C.A2A5.0.M</t>
  </si>
  <si>
    <t>F099.DER.FLU.Z.42.Z.Z.TOT.Z.MUF.MLML.C.MA05.0.M</t>
  </si>
  <si>
    <t>F099.DER.FLU.Z.42.R.40.TOT.Z.MUF.MLML.Z.Z.0.M</t>
  </si>
  <si>
    <t>F099.DER.FLU.Z.42.R.40.COM.Z.MUF.MLML.Z.Z.0.M</t>
  </si>
  <si>
    <t>F099.DER.FLU.Z.42.R.40.VTA.Z.MUF.MLML.Z.Z.0.M</t>
  </si>
  <si>
    <t>F099.DER.FLU.Z.42.R.40.NET.Z.MUF.MLML.Z.Z.0.M</t>
  </si>
  <si>
    <t>F099.DER.FLU.Z.42.N.NR.TOT.Z.MUF.MLML.Z.Z.0.M</t>
  </si>
  <si>
    <t>F099.DER.FLU.Z.42.N.NR.COM.Z.MUF.MLML.Z.Z.0.M</t>
  </si>
  <si>
    <t>F099.DER.FLU.Z.42.N.NR.VTA.Z.MUF.MLML.Z.Z.0.M</t>
  </si>
  <si>
    <t>F099.DER.FLU.Z.42.N.NR.NET.Z.MUF.MLML.Z.Z.0.M</t>
  </si>
  <si>
    <t>1DEC2021</t>
  </si>
  <si>
    <t>Hasta 90 días</t>
  </si>
  <si>
    <t>Desde 91 a 180 días</t>
  </si>
  <si>
    <t>Desde 181 a 360 días</t>
  </si>
  <si>
    <t>Desde 361 a 720 días</t>
  </si>
  <si>
    <t>Entre 2 años y hasta 5 años</t>
  </si>
  <si>
    <t>Mayor a 5 años</t>
  </si>
  <si>
    <t>Fondos de pensiones. Montos transados en derivados UF-CLP
Miles de UF</t>
  </si>
  <si>
    <t>Neto total</t>
  </si>
  <si>
    <t>Neto hasta 90 días</t>
  </si>
  <si>
    <t>Neto desde 91 a 180 días</t>
  </si>
  <si>
    <t>Neto desde 181 a 360 días</t>
  </si>
  <si>
    <t>Neto desde 361 a 720 días</t>
  </si>
  <si>
    <t>Neto entre 2 años y hasta 5 años</t>
  </si>
  <si>
    <t>Neto mayor a 5 años</t>
  </si>
  <si>
    <t>Fondos de pensiones. Montos transados totales en derivados UF-CLP, por plazo contractual
Miles de UF</t>
  </si>
  <si>
    <t>Fondos de pensiones. Montos transados netos en derivados UF-CLP, por plazo contractual
Miles de UF</t>
  </si>
  <si>
    <t>Fondos de pensiones. Montos vigentes en derivados UF-CLP
Miles de UF</t>
  </si>
  <si>
    <t>Fondos de pensiones. Montos vigentes netos en derivados UF-CLP, por plazo residual
Miles de UF</t>
  </si>
  <si>
    <t>Fondos de pensiones. Montos vigentes totales en derivados UF-CLP, por plazo contractual
Miles de UF</t>
  </si>
  <si>
    <t>Fondos de pensiones con Bancos</t>
  </si>
  <si>
    <t>Fondos de pensiones con No residentes</t>
  </si>
  <si>
    <t>Fondos de pensiones con todas sus contrapartes</t>
  </si>
  <si>
    <t>Fondos de pensiones con bancos</t>
  </si>
  <si>
    <t>Fondos de pensiones con todos los sectores</t>
  </si>
  <si>
    <t>Seguro de inflación-Transado</t>
  </si>
  <si>
    <t>Seguro de inflación-Vigentes</t>
  </si>
  <si>
    <t>A1:A53</t>
  </si>
  <si>
    <t>20MAY2026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</si>
</sst>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_ ;_ * \-#,##0_ ;_ * &quot;-&quot;_ ;_ @_ "/>
    <numFmt numFmtId="165" formatCode="#,##0.0000"/>
    <numFmt numFmtId="166" formatCode="#,##0.00000"/>
    <numFmt numFmtId="167" formatCode="_ * #,##0.00_ ;_ * \-#,##0.00_ ;_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20"/>
      <name val="Calibri"/>
      <family val="2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5"/>
      <color rgb="FF242424"/>
      <name val="Segoe UI"/>
      <family val="2"/>
    </font>
    <font>
      <sz val="16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14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  <xf numFmtId="166" fontId="18" fillId="0" borderId="0" xfId="0" applyNumberFormat="1" applyFont="1" applyAlignment="1">
      <alignment vertical="center" wrapText="1"/>
    </xf>
    <xf numFmtId="0" fontId="20" fillId="0" borderId="0" xfId="0" quotePrefix="1" applyFont="1" applyFill="1" applyBorder="1"/>
    <xf numFmtId="14" fontId="0" fillId="0" borderId="0" xfId="0" applyNumberFormat="1"/>
    <xf numFmtId="167" fontId="0" fillId="0" borderId="0" xfId="42" applyNumberFormat="1" applyFont="1"/>
    <xf numFmtId="0" fontId="0" fillId="0" borderId="10" xfId="0" applyBorder="1"/>
    <xf numFmtId="167" fontId="0" fillId="0" borderId="10" xfId="42" applyNumberFormat="1" applyFont="1" applyBorder="1"/>
    <xf numFmtId="0" fontId="19" fillId="0" borderId="0" xfId="0" applyFont="1" applyAlignment="1">
      <alignment horizontal="center" vertical="center" wrapText="1"/>
    </xf>
    <xf numFmtId="0" fontId="0" fillId="0" borderId="0" xfId="0" quotePrefix="1"/>
    <xf numFmtId="22" fontId="0" fillId="0" borderId="0" xfId="0" applyNumberFormat="1"/>
    <xf numFmtId="0" fontId="21" fillId="35" borderId="11" xfId="0" applyFont="1" applyFill="1" applyBorder="1" applyAlignment="1">
      <alignment vertical="center"/>
    </xf>
    <xf numFmtId="14" fontId="22" fillId="35" borderId="11" xfId="0" applyNumberFormat="1" applyFont="1" applyFill="1" applyBorder="1" applyAlignment="1">
      <alignment vertical="center"/>
    </xf>
    <xf numFmtId="19" fontId="0" fillId="0" borderId="0" xfId="0" applyNumberFormat="1"/>
    <xf numFmtId="0" fontId="0" fillId="0" borderId="0" xfId="0" applyFill="1"/>
    <xf numFmtId="0" fontId="0" fillId="36" borderId="0" xfId="0" applyFill="1"/>
    <xf numFmtId="14" fontId="18" fillId="36" borderId="0" xfId="0" applyNumberFormat="1" applyFont="1" applyFill="1" applyAlignment="1">
      <alignment vertical="center" wrapText="1"/>
    </xf>
    <xf numFmtId="14" fontId="0" fillId="36" borderId="0" xfId="0" applyNumberFormat="1" applyFill="1"/>
    <xf numFmtId="0" fontId="0" fillId="33" borderId="0" xfId="0" applyFill="1"/>
    <xf numFmtId="0" fontId="0" fillId="37" borderId="0" xfId="0" applyFill="1"/>
    <xf numFmtId="0" fontId="23" fillId="0" borderId="0" xfId="0" applyFont="1"/>
    <xf numFmtId="14" fontId="22" fillId="35" borderId="0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horizontal="center" vertical="center" wrapText="1"/>
    </xf>
    <xf numFmtId="43" fontId="19" fillId="0" borderId="0" xfId="43" applyFont="1" applyAlignment="1">
      <alignment horizontal="center" vertical="center" wrapText="1"/>
    </xf>
    <xf numFmtId="43" fontId="0" fillId="0" borderId="0" xfId="43" applyFont="1"/>
    <xf numFmtId="43" fontId="0" fillId="34" borderId="12" xfId="43" applyFont="1" applyFill="1" applyBorder="1" applyAlignment="1">
      <alignment horizontal="center" vertical="center" wrapText="1"/>
    </xf>
    <xf numFmtId="43" fontId="0" fillId="34" borderId="13" xfId="43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4" fillId="39" borderId="16" xfId="0" applyFont="1" applyFill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/>
    </xf>
    <xf numFmtId="0" fontId="24" fillId="38" borderId="14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/>
    </xf>
    <xf numFmtId="0" fontId="24" fillId="38" borderId="15" xfId="0" applyFont="1" applyFill="1" applyBorder="1" applyAlignment="1">
      <alignment horizontal="center" vertical="center"/>
    </xf>
    <xf numFmtId="0" fontId="24" fillId="39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illares [0]" xfId="42" builtinId="6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4B183"/>
      <color rgb="FF00609C"/>
      <color rgb="FF002060"/>
      <color rgb="FFFE8CDD"/>
      <color rgb="FFC00000"/>
      <color rgb="FFFF0000"/>
      <color rgb="FFED7D31"/>
      <color rgb="FF722282"/>
      <color rgb="FFFC6464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queryTables/queryTable1.xml><?xml version="1.0" encoding="utf-8"?>
<queryTable xmlns="http://schemas.openxmlformats.org/spreadsheetml/2006/main" name="EI_Tasas_int_diaria" preserveFormatting="0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anasta de frecuencia Diaria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0"/>
  <sheetViews>
    <sheetView workbookViewId="0"/>
  </sheetViews>
  <sheetFormatPr baseColWidth="10" defaultRowHeight="15" x14ac:dyDescent="0.25"/>
  <sheetData>
    <row r="1" spans="1:14" x14ac:dyDescent="0.25">
      <c r="A1">
        <v>46</v>
      </c>
      <c r="B1" t="s">
        <v>192</v>
      </c>
    </row>
    <row r="2" spans="1:14" x14ac:dyDescent="0.25">
      <c r="A2" s="13" t="s">
        <v>191</v>
      </c>
      <c r="B2" t="s">
        <v>100</v>
      </c>
      <c r="C2" t="s">
        <v>193</v>
      </c>
      <c r="D2" s="8">
        <v>44561</v>
      </c>
      <c r="E2" s="14">
        <v>46162.443865740737</v>
      </c>
      <c r="F2" t="b">
        <v>1</v>
      </c>
      <c r="G2" s="13" t="s">
        <v>85</v>
      </c>
      <c r="H2" s="13" t="s">
        <v>166</v>
      </c>
      <c r="I2" s="13" t="s">
        <v>194</v>
      </c>
      <c r="J2">
        <v>0</v>
      </c>
      <c r="K2" s="13" t="s">
        <v>92</v>
      </c>
      <c r="L2" t="b">
        <v>0</v>
      </c>
      <c r="M2" t="b">
        <v>0</v>
      </c>
      <c r="N2" t="b">
        <v>0</v>
      </c>
    </row>
    <row r="3" spans="1:14" x14ac:dyDescent="0.25">
      <c r="A3" s="13" t="s">
        <v>191</v>
      </c>
      <c r="B3" t="s">
        <v>113</v>
      </c>
      <c r="C3" t="s">
        <v>193</v>
      </c>
      <c r="D3" s="8"/>
      <c r="E3" s="14">
        <v>46162.443865740737</v>
      </c>
      <c r="F3" t="b">
        <v>1</v>
      </c>
      <c r="G3" s="13" t="s">
        <v>158</v>
      </c>
      <c r="H3" s="13" t="s">
        <v>166</v>
      </c>
      <c r="I3" s="13" t="s">
        <v>194</v>
      </c>
      <c r="J3">
        <v>0</v>
      </c>
      <c r="K3" s="13" t="s">
        <v>92</v>
      </c>
      <c r="L3" t="b">
        <v>0</v>
      </c>
      <c r="M3" t="b">
        <v>0</v>
      </c>
      <c r="N3" t="b">
        <v>0</v>
      </c>
    </row>
    <row r="4" spans="1:14" x14ac:dyDescent="0.25">
      <c r="A4" s="13" t="s">
        <v>191</v>
      </c>
      <c r="B4" t="s">
        <v>111</v>
      </c>
      <c r="C4" t="s">
        <v>193</v>
      </c>
      <c r="E4" s="14">
        <v>46162.443865740737</v>
      </c>
      <c r="F4" t="b">
        <v>1</v>
      </c>
      <c r="G4" s="13" t="s">
        <v>159</v>
      </c>
      <c r="H4" s="13" t="s">
        <v>166</v>
      </c>
      <c r="I4" s="13" t="s">
        <v>194</v>
      </c>
      <c r="J4">
        <v>0</v>
      </c>
      <c r="K4" s="13" t="s">
        <v>92</v>
      </c>
      <c r="L4" t="b">
        <v>0</v>
      </c>
      <c r="M4" t="b">
        <v>0</v>
      </c>
      <c r="N4" t="b">
        <v>0</v>
      </c>
    </row>
    <row r="5" spans="1:14" x14ac:dyDescent="0.25">
      <c r="A5" s="13" t="s">
        <v>191</v>
      </c>
      <c r="B5" t="s">
        <v>114</v>
      </c>
      <c r="C5" t="s">
        <v>193</v>
      </c>
      <c r="E5" s="14">
        <v>46162.443865740737</v>
      </c>
      <c r="F5" t="b">
        <v>1</v>
      </c>
      <c r="G5" s="13" t="s">
        <v>160</v>
      </c>
      <c r="H5" s="13" t="s">
        <v>166</v>
      </c>
      <c r="I5" s="13" t="s">
        <v>194</v>
      </c>
      <c r="J5">
        <v>0</v>
      </c>
      <c r="K5" s="13" t="s">
        <v>92</v>
      </c>
      <c r="L5" t="b">
        <v>0</v>
      </c>
      <c r="M5" t="b">
        <v>0</v>
      </c>
      <c r="N5" t="b">
        <v>0</v>
      </c>
    </row>
    <row r="6" spans="1:14" x14ac:dyDescent="0.25">
      <c r="A6" s="13" t="s">
        <v>191</v>
      </c>
      <c r="B6" t="s">
        <v>108</v>
      </c>
      <c r="C6" t="s">
        <v>193</v>
      </c>
      <c r="E6" s="14">
        <v>46162.443865740737</v>
      </c>
      <c r="F6" t="b">
        <v>1</v>
      </c>
      <c r="G6" s="13" t="s">
        <v>161</v>
      </c>
      <c r="H6" s="13" t="s">
        <v>166</v>
      </c>
      <c r="I6" s="13" t="s">
        <v>194</v>
      </c>
      <c r="J6">
        <v>0</v>
      </c>
      <c r="K6" s="13" t="s">
        <v>92</v>
      </c>
      <c r="L6" t="b">
        <v>0</v>
      </c>
      <c r="M6" t="b">
        <v>0</v>
      </c>
      <c r="N6" t="b">
        <v>0</v>
      </c>
    </row>
    <row r="7" spans="1:14" x14ac:dyDescent="0.25">
      <c r="A7" s="13" t="s">
        <v>191</v>
      </c>
      <c r="B7" t="s">
        <v>106</v>
      </c>
      <c r="C7" t="s">
        <v>193</v>
      </c>
      <c r="D7" s="8"/>
      <c r="E7" s="14">
        <v>46162.443865740737</v>
      </c>
      <c r="F7" t="b">
        <v>1</v>
      </c>
      <c r="G7" s="13" t="s">
        <v>162</v>
      </c>
      <c r="H7" s="13" t="s">
        <v>166</v>
      </c>
      <c r="I7" s="13" t="s">
        <v>194</v>
      </c>
      <c r="J7">
        <v>0</v>
      </c>
      <c r="K7" s="13" t="s">
        <v>92</v>
      </c>
      <c r="L7" t="b">
        <v>0</v>
      </c>
      <c r="M7" t="b">
        <v>0</v>
      </c>
      <c r="N7" t="b">
        <v>0</v>
      </c>
    </row>
    <row r="8" spans="1:14" x14ac:dyDescent="0.25">
      <c r="A8" s="13" t="s">
        <v>191</v>
      </c>
      <c r="B8" t="s">
        <v>104</v>
      </c>
      <c r="C8" t="s">
        <v>193</v>
      </c>
      <c r="E8" s="14">
        <v>46162.443865740737</v>
      </c>
      <c r="F8" t="b">
        <v>1</v>
      </c>
      <c r="G8" s="13" t="s">
        <v>163</v>
      </c>
      <c r="H8" s="13" t="s">
        <v>166</v>
      </c>
      <c r="I8" s="13" t="s">
        <v>194</v>
      </c>
      <c r="J8">
        <v>0</v>
      </c>
      <c r="K8" s="13" t="s">
        <v>92</v>
      </c>
      <c r="L8" t="b">
        <v>0</v>
      </c>
      <c r="M8" t="b">
        <v>0</v>
      </c>
      <c r="N8" t="b">
        <v>0</v>
      </c>
    </row>
    <row r="9" spans="1:14" x14ac:dyDescent="0.25">
      <c r="A9" s="13" t="s">
        <v>191</v>
      </c>
      <c r="B9" t="s">
        <v>102</v>
      </c>
      <c r="C9" t="s">
        <v>193</v>
      </c>
      <c r="E9" s="14">
        <v>46162.443865740737</v>
      </c>
      <c r="F9" t="b">
        <v>1</v>
      </c>
      <c r="G9" s="13" t="s">
        <v>164</v>
      </c>
      <c r="H9" s="13" t="s">
        <v>166</v>
      </c>
      <c r="I9" s="13" t="s">
        <v>194</v>
      </c>
      <c r="J9">
        <v>0</v>
      </c>
      <c r="K9" s="13" t="s">
        <v>92</v>
      </c>
      <c r="L9" t="b">
        <v>0</v>
      </c>
      <c r="M9" t="b">
        <v>0</v>
      </c>
      <c r="N9" t="b">
        <v>0</v>
      </c>
    </row>
    <row r="10" spans="1:14" x14ac:dyDescent="0.25">
      <c r="A10" s="13" t="s">
        <v>191</v>
      </c>
      <c r="B10" t="s">
        <v>99</v>
      </c>
      <c r="C10" t="s">
        <v>193</v>
      </c>
      <c r="D10" s="8"/>
      <c r="E10" s="14">
        <v>46162.443865740737</v>
      </c>
      <c r="F10" t="b">
        <v>1</v>
      </c>
      <c r="G10" s="13" t="s">
        <v>165</v>
      </c>
      <c r="H10" s="13" t="s">
        <v>166</v>
      </c>
      <c r="I10" s="13" t="s">
        <v>194</v>
      </c>
      <c r="J10">
        <v>0</v>
      </c>
      <c r="K10" s="13" t="s">
        <v>92</v>
      </c>
      <c r="L10" t="b">
        <v>0</v>
      </c>
      <c r="M10" t="b">
        <v>0</v>
      </c>
      <c r="N10" t="b">
        <v>0</v>
      </c>
    </row>
    <row r="11" spans="1:14" x14ac:dyDescent="0.25">
      <c r="A11" s="13" t="s">
        <v>191</v>
      </c>
      <c r="B11" t="s">
        <v>112</v>
      </c>
      <c r="C11" t="s">
        <v>193</v>
      </c>
      <c r="E11" s="14">
        <v>46162.443865740737</v>
      </c>
      <c r="F11" t="b">
        <v>1</v>
      </c>
      <c r="G11" s="13" t="s">
        <v>144</v>
      </c>
      <c r="H11" s="13" t="s">
        <v>166</v>
      </c>
      <c r="I11" s="13" t="s">
        <v>194</v>
      </c>
      <c r="J11">
        <v>0</v>
      </c>
      <c r="K11" s="13" t="s">
        <v>92</v>
      </c>
      <c r="L11" t="b">
        <v>0</v>
      </c>
      <c r="M11" t="b">
        <v>0</v>
      </c>
      <c r="N11" t="b">
        <v>0</v>
      </c>
    </row>
    <row r="12" spans="1:14" x14ac:dyDescent="0.25">
      <c r="A12" s="13" t="s">
        <v>191</v>
      </c>
      <c r="B12" t="s">
        <v>110</v>
      </c>
      <c r="C12" t="s">
        <v>193</v>
      </c>
      <c r="D12" s="14"/>
      <c r="E12" s="14">
        <v>46162.443865740737</v>
      </c>
      <c r="F12" t="b">
        <v>1</v>
      </c>
      <c r="G12" s="13" t="s">
        <v>145</v>
      </c>
      <c r="H12" s="13" t="s">
        <v>166</v>
      </c>
      <c r="I12" s="13" t="s">
        <v>194</v>
      </c>
      <c r="J12">
        <v>0</v>
      </c>
      <c r="K12" s="13" t="s">
        <v>92</v>
      </c>
      <c r="L12" t="b">
        <v>0</v>
      </c>
      <c r="M12" t="b">
        <v>0</v>
      </c>
      <c r="N12" t="b">
        <v>0</v>
      </c>
    </row>
    <row r="13" spans="1:14" x14ac:dyDescent="0.25">
      <c r="A13" s="13" t="s">
        <v>191</v>
      </c>
      <c r="B13" t="s">
        <v>109</v>
      </c>
      <c r="C13" t="s">
        <v>193</v>
      </c>
      <c r="E13" s="14">
        <v>46162.443865740737</v>
      </c>
      <c r="F13" t="b">
        <v>1</v>
      </c>
      <c r="G13" s="13" t="s">
        <v>146</v>
      </c>
      <c r="H13" s="13" t="s">
        <v>166</v>
      </c>
      <c r="I13" s="13" t="s">
        <v>194</v>
      </c>
      <c r="J13">
        <v>0</v>
      </c>
      <c r="K13" s="13" t="s">
        <v>92</v>
      </c>
      <c r="L13" t="b">
        <v>0</v>
      </c>
      <c r="M13" t="b">
        <v>0</v>
      </c>
      <c r="N13" t="b">
        <v>0</v>
      </c>
    </row>
    <row r="14" spans="1:14" x14ac:dyDescent="0.25">
      <c r="A14" s="13" t="s">
        <v>191</v>
      </c>
      <c r="B14" t="s">
        <v>107</v>
      </c>
      <c r="C14" t="s">
        <v>193</v>
      </c>
      <c r="D14" s="8"/>
      <c r="E14" s="14">
        <v>46162.443865740737</v>
      </c>
      <c r="F14" t="b">
        <v>1</v>
      </c>
      <c r="G14" s="13" t="s">
        <v>147</v>
      </c>
      <c r="H14" s="13" t="s">
        <v>166</v>
      </c>
      <c r="I14" s="13" t="s">
        <v>194</v>
      </c>
      <c r="J14">
        <v>0</v>
      </c>
      <c r="K14" s="13" t="s">
        <v>92</v>
      </c>
      <c r="L14" t="b">
        <v>0</v>
      </c>
      <c r="M14" t="b">
        <v>0</v>
      </c>
      <c r="N14" t="b">
        <v>0</v>
      </c>
    </row>
    <row r="15" spans="1:14" x14ac:dyDescent="0.25">
      <c r="A15" s="13" t="s">
        <v>191</v>
      </c>
      <c r="B15" t="s">
        <v>105</v>
      </c>
      <c r="C15" t="s">
        <v>193</v>
      </c>
      <c r="E15" s="14">
        <v>46162.443865740737</v>
      </c>
      <c r="F15" t="b">
        <v>1</v>
      </c>
      <c r="G15" s="13" t="s">
        <v>148</v>
      </c>
      <c r="H15" s="13" t="s">
        <v>166</v>
      </c>
      <c r="I15" s="13" t="s">
        <v>194</v>
      </c>
      <c r="J15">
        <v>0</v>
      </c>
      <c r="K15" s="13" t="s">
        <v>92</v>
      </c>
      <c r="L15" t="b">
        <v>0</v>
      </c>
      <c r="M15" t="b">
        <v>0</v>
      </c>
      <c r="N15" t="b">
        <v>0</v>
      </c>
    </row>
    <row r="16" spans="1:14" x14ac:dyDescent="0.25">
      <c r="A16" s="13" t="s">
        <v>191</v>
      </c>
      <c r="B16" t="s">
        <v>103</v>
      </c>
      <c r="C16" t="s">
        <v>193</v>
      </c>
      <c r="D16" s="14"/>
      <c r="E16" s="14">
        <v>46162.443865740737</v>
      </c>
      <c r="F16" t="b">
        <v>1</v>
      </c>
      <c r="G16" s="13" t="s">
        <v>149</v>
      </c>
      <c r="H16" s="13" t="s">
        <v>166</v>
      </c>
      <c r="I16" s="13" t="s">
        <v>194</v>
      </c>
      <c r="J16">
        <v>0</v>
      </c>
      <c r="K16" s="13" t="s">
        <v>92</v>
      </c>
      <c r="L16" t="b">
        <v>0</v>
      </c>
      <c r="M16" t="b">
        <v>0</v>
      </c>
      <c r="N16" t="b">
        <v>0</v>
      </c>
    </row>
    <row r="17" spans="1:14" x14ac:dyDescent="0.25">
      <c r="A17" s="13" t="s">
        <v>191</v>
      </c>
      <c r="B17" t="s">
        <v>101</v>
      </c>
      <c r="C17" t="s">
        <v>193</v>
      </c>
      <c r="D17" s="14"/>
      <c r="E17" s="14">
        <v>46162.443865740737</v>
      </c>
      <c r="F17" t="b">
        <v>1</v>
      </c>
      <c r="G17" s="13" t="s">
        <v>150</v>
      </c>
      <c r="H17" s="13" t="s">
        <v>166</v>
      </c>
      <c r="I17" s="13" t="s">
        <v>194</v>
      </c>
      <c r="J17">
        <v>0</v>
      </c>
      <c r="K17" s="13" t="s">
        <v>92</v>
      </c>
      <c r="L17" t="b">
        <v>0</v>
      </c>
      <c r="M17" t="b">
        <v>0</v>
      </c>
      <c r="N17" t="b">
        <v>0</v>
      </c>
    </row>
    <row r="18" spans="1:14" x14ac:dyDescent="0.25">
      <c r="A18" s="13" t="s">
        <v>191</v>
      </c>
      <c r="B18" t="s">
        <v>98</v>
      </c>
      <c r="C18" t="s">
        <v>193</v>
      </c>
      <c r="D18" s="8"/>
      <c r="E18" s="14">
        <v>46162.443865740737</v>
      </c>
      <c r="F18" t="b">
        <v>1</v>
      </c>
      <c r="G18" s="13" t="s">
        <v>151</v>
      </c>
      <c r="H18" s="13" t="s">
        <v>166</v>
      </c>
      <c r="I18" s="13" t="s">
        <v>194</v>
      </c>
      <c r="J18">
        <v>0</v>
      </c>
      <c r="K18" s="13" t="s">
        <v>92</v>
      </c>
      <c r="L18" t="b">
        <v>0</v>
      </c>
      <c r="M18" t="b">
        <v>0</v>
      </c>
      <c r="N18" t="b">
        <v>0</v>
      </c>
    </row>
    <row r="19" spans="1:14" x14ac:dyDescent="0.25">
      <c r="A19" s="13" t="s">
        <v>191</v>
      </c>
      <c r="B19" t="s">
        <v>116</v>
      </c>
      <c r="C19" t="s">
        <v>193</v>
      </c>
      <c r="D19" s="8"/>
      <c r="E19" s="14">
        <v>46162.443865740737</v>
      </c>
      <c r="F19" t="b">
        <v>1</v>
      </c>
      <c r="G19" s="13" t="s">
        <v>152</v>
      </c>
      <c r="H19" s="13" t="s">
        <v>166</v>
      </c>
      <c r="I19" s="13" t="s">
        <v>194</v>
      </c>
      <c r="J19">
        <v>0</v>
      </c>
      <c r="K19" s="13" t="s">
        <v>92</v>
      </c>
      <c r="L19" t="b">
        <v>0</v>
      </c>
      <c r="M19" t="b">
        <v>0</v>
      </c>
      <c r="N19" t="b">
        <v>0</v>
      </c>
    </row>
    <row r="20" spans="1:14" x14ac:dyDescent="0.25">
      <c r="A20" s="13" t="s">
        <v>191</v>
      </c>
      <c r="B20" t="s">
        <v>117</v>
      </c>
      <c r="C20" t="s">
        <v>193</v>
      </c>
      <c r="D20" s="8"/>
      <c r="E20" s="14">
        <v>46162.443865740737</v>
      </c>
      <c r="F20" t="b">
        <v>1</v>
      </c>
      <c r="G20" s="13" t="s">
        <v>153</v>
      </c>
      <c r="H20" s="13" t="s">
        <v>166</v>
      </c>
      <c r="I20" s="13" t="s">
        <v>194</v>
      </c>
      <c r="J20">
        <v>0</v>
      </c>
      <c r="K20" s="13" t="s">
        <v>92</v>
      </c>
      <c r="L20" t="b">
        <v>0</v>
      </c>
      <c r="M20" t="b">
        <v>0</v>
      </c>
      <c r="N20" t="b">
        <v>0</v>
      </c>
    </row>
    <row r="21" spans="1:14" x14ac:dyDescent="0.25">
      <c r="A21" s="13" t="s">
        <v>191</v>
      </c>
      <c r="B21" t="s">
        <v>118</v>
      </c>
      <c r="C21" t="s">
        <v>193</v>
      </c>
      <c r="D21" s="8"/>
      <c r="E21" s="14">
        <v>46162.443865740737</v>
      </c>
      <c r="F21" t="b">
        <v>1</v>
      </c>
      <c r="G21" s="13" t="s">
        <v>154</v>
      </c>
      <c r="H21" s="13" t="s">
        <v>166</v>
      </c>
      <c r="I21" s="13" t="s">
        <v>194</v>
      </c>
      <c r="J21">
        <v>0</v>
      </c>
      <c r="K21" s="13" t="s">
        <v>92</v>
      </c>
      <c r="L21" t="b">
        <v>0</v>
      </c>
      <c r="M21" t="b">
        <v>0</v>
      </c>
      <c r="N21" t="b">
        <v>0</v>
      </c>
    </row>
    <row r="22" spans="1:14" x14ac:dyDescent="0.25">
      <c r="A22" s="13" t="s">
        <v>191</v>
      </c>
      <c r="B22" t="s">
        <v>119</v>
      </c>
      <c r="C22" t="s">
        <v>193</v>
      </c>
      <c r="E22" s="14">
        <v>46162.443865740737</v>
      </c>
      <c r="F22" t="b">
        <v>1</v>
      </c>
      <c r="G22" s="13" t="s">
        <v>155</v>
      </c>
      <c r="H22" s="13" t="s">
        <v>166</v>
      </c>
      <c r="I22" s="13" t="s">
        <v>194</v>
      </c>
      <c r="J22">
        <v>0</v>
      </c>
      <c r="K22" s="13" t="s">
        <v>92</v>
      </c>
      <c r="L22" t="b">
        <v>0</v>
      </c>
      <c r="M22" t="b">
        <v>0</v>
      </c>
      <c r="N22" t="b">
        <v>0</v>
      </c>
    </row>
    <row r="23" spans="1:14" x14ac:dyDescent="0.25">
      <c r="A23" s="13" t="s">
        <v>191</v>
      </c>
      <c r="B23" t="s">
        <v>120</v>
      </c>
      <c r="C23" t="s">
        <v>193</v>
      </c>
      <c r="E23" s="14">
        <v>46162.443865740737</v>
      </c>
      <c r="F23" t="b">
        <v>1</v>
      </c>
      <c r="G23" s="13" t="s">
        <v>156</v>
      </c>
      <c r="H23" s="13" t="s">
        <v>166</v>
      </c>
      <c r="I23" s="13" t="s">
        <v>194</v>
      </c>
      <c r="J23">
        <v>0</v>
      </c>
      <c r="K23" s="13" t="s">
        <v>92</v>
      </c>
      <c r="L23" t="b">
        <v>0</v>
      </c>
      <c r="M23" t="b">
        <v>0</v>
      </c>
      <c r="N23" t="b">
        <v>0</v>
      </c>
    </row>
    <row r="24" spans="1:14" x14ac:dyDescent="0.25">
      <c r="A24" s="13" t="s">
        <v>191</v>
      </c>
      <c r="B24" t="s">
        <v>121</v>
      </c>
      <c r="C24" t="s">
        <v>193</v>
      </c>
      <c r="E24" s="14">
        <v>46162.443865740737</v>
      </c>
      <c r="F24" t="b">
        <v>1</v>
      </c>
      <c r="G24" s="13" t="s">
        <v>157</v>
      </c>
      <c r="H24" s="13" t="s">
        <v>166</v>
      </c>
      <c r="I24" s="13" t="s">
        <v>194</v>
      </c>
      <c r="J24">
        <v>0</v>
      </c>
      <c r="K24" s="13" t="s">
        <v>92</v>
      </c>
      <c r="L24" t="b">
        <v>0</v>
      </c>
      <c r="M24" t="b">
        <v>0</v>
      </c>
      <c r="N24" t="b">
        <v>0</v>
      </c>
    </row>
    <row r="25" spans="1:14" x14ac:dyDescent="0.25">
      <c r="A25" s="13" t="s">
        <v>192</v>
      </c>
      <c r="B25" t="s">
        <v>100</v>
      </c>
      <c r="C25" t="s">
        <v>193</v>
      </c>
      <c r="D25">
        <v>44561</v>
      </c>
      <c r="E25" s="14">
        <v>46162.443865740737</v>
      </c>
      <c r="F25" t="b">
        <v>1</v>
      </c>
      <c r="G25" s="13" t="s">
        <v>85</v>
      </c>
      <c r="H25" s="13" t="s">
        <v>166</v>
      </c>
      <c r="I25" s="13" t="s">
        <v>194</v>
      </c>
      <c r="J25">
        <v>0</v>
      </c>
      <c r="K25" s="13" t="s">
        <v>92</v>
      </c>
      <c r="L25" t="b">
        <v>0</v>
      </c>
      <c r="M25" t="b">
        <v>0</v>
      </c>
      <c r="N25" t="b">
        <v>0</v>
      </c>
    </row>
    <row r="26" spans="1:14" x14ac:dyDescent="0.25">
      <c r="A26" s="13" t="s">
        <v>192</v>
      </c>
      <c r="B26" t="s">
        <v>113</v>
      </c>
      <c r="C26" t="s">
        <v>193</v>
      </c>
      <c r="E26" s="14">
        <v>46162.443865740737</v>
      </c>
      <c r="F26" t="b">
        <v>1</v>
      </c>
      <c r="G26" s="13" t="s">
        <v>136</v>
      </c>
      <c r="H26" s="13" t="s">
        <v>166</v>
      </c>
      <c r="I26" s="13" t="s">
        <v>194</v>
      </c>
      <c r="J26">
        <v>0</v>
      </c>
      <c r="K26" s="13" t="s">
        <v>92</v>
      </c>
      <c r="L26" t="b">
        <v>0</v>
      </c>
      <c r="M26" t="b">
        <v>0</v>
      </c>
      <c r="N26" t="b">
        <v>0</v>
      </c>
    </row>
    <row r="27" spans="1:14" x14ac:dyDescent="0.25">
      <c r="A27" s="13" t="s">
        <v>192</v>
      </c>
      <c r="B27" t="s">
        <v>111</v>
      </c>
      <c r="C27" t="s">
        <v>193</v>
      </c>
      <c r="D27" s="8"/>
      <c r="E27" s="14">
        <v>46162.443865740737</v>
      </c>
      <c r="F27" t="b">
        <v>1</v>
      </c>
      <c r="G27" s="13" t="s">
        <v>137</v>
      </c>
      <c r="H27" s="13" t="s">
        <v>166</v>
      </c>
      <c r="I27" s="13" t="s">
        <v>194</v>
      </c>
      <c r="J27">
        <v>0</v>
      </c>
      <c r="K27" s="13" t="s">
        <v>92</v>
      </c>
      <c r="L27" t="b">
        <v>0</v>
      </c>
      <c r="M27" t="b">
        <v>0</v>
      </c>
      <c r="N27" t="b">
        <v>0</v>
      </c>
    </row>
    <row r="28" spans="1:14" x14ac:dyDescent="0.25">
      <c r="A28" s="13" t="s">
        <v>192</v>
      </c>
      <c r="B28" t="s">
        <v>114</v>
      </c>
      <c r="C28" t="s">
        <v>193</v>
      </c>
      <c r="E28" s="14">
        <v>46162.443865740737</v>
      </c>
      <c r="F28" t="b">
        <v>1</v>
      </c>
      <c r="G28" s="13" t="s">
        <v>138</v>
      </c>
      <c r="H28" s="13" t="s">
        <v>166</v>
      </c>
      <c r="I28" s="13" t="s">
        <v>194</v>
      </c>
      <c r="J28">
        <v>0</v>
      </c>
      <c r="K28" s="13" t="s">
        <v>92</v>
      </c>
      <c r="L28" t="b">
        <v>0</v>
      </c>
      <c r="M28" t="b">
        <v>0</v>
      </c>
      <c r="N28" t="b">
        <v>0</v>
      </c>
    </row>
    <row r="29" spans="1:14" x14ac:dyDescent="0.25">
      <c r="A29" s="13" t="s">
        <v>192</v>
      </c>
      <c r="B29" t="s">
        <v>108</v>
      </c>
      <c r="C29" t="s">
        <v>193</v>
      </c>
      <c r="E29" s="14">
        <v>46162.443865740737</v>
      </c>
      <c r="F29" t="b">
        <v>1</v>
      </c>
      <c r="G29" s="13" t="s">
        <v>139</v>
      </c>
      <c r="H29" s="13" t="s">
        <v>166</v>
      </c>
      <c r="I29" s="13" t="s">
        <v>194</v>
      </c>
      <c r="J29">
        <v>0</v>
      </c>
      <c r="K29" s="13" t="s">
        <v>92</v>
      </c>
      <c r="L29" t="b">
        <v>0</v>
      </c>
      <c r="M29" t="b">
        <v>0</v>
      </c>
      <c r="N29" t="b">
        <v>0</v>
      </c>
    </row>
    <row r="30" spans="1:14" x14ac:dyDescent="0.25">
      <c r="A30" s="13" t="s">
        <v>192</v>
      </c>
      <c r="B30" t="s">
        <v>106</v>
      </c>
      <c r="C30" t="s">
        <v>193</v>
      </c>
      <c r="E30" s="14">
        <v>46162.443865740737</v>
      </c>
      <c r="F30" t="b">
        <v>1</v>
      </c>
      <c r="G30" s="13" t="s">
        <v>140</v>
      </c>
      <c r="H30" s="13" t="s">
        <v>166</v>
      </c>
      <c r="I30" s="13" t="s">
        <v>194</v>
      </c>
      <c r="J30">
        <v>0</v>
      </c>
      <c r="K30" s="13" t="s">
        <v>92</v>
      </c>
      <c r="L30" t="b">
        <v>0</v>
      </c>
      <c r="M30" t="b">
        <v>0</v>
      </c>
      <c r="N30" t="b">
        <v>0</v>
      </c>
    </row>
    <row r="31" spans="1:14" x14ac:dyDescent="0.25">
      <c r="A31" s="13" t="s">
        <v>192</v>
      </c>
      <c r="B31" t="s">
        <v>104</v>
      </c>
      <c r="C31" t="s">
        <v>193</v>
      </c>
      <c r="E31" s="14">
        <v>46162.443865740737</v>
      </c>
      <c r="F31" t="b">
        <v>1</v>
      </c>
      <c r="G31" s="13" t="s">
        <v>141</v>
      </c>
      <c r="H31" s="13" t="s">
        <v>166</v>
      </c>
      <c r="I31" s="13" t="s">
        <v>194</v>
      </c>
      <c r="J31">
        <v>0</v>
      </c>
      <c r="K31" s="13" t="s">
        <v>92</v>
      </c>
      <c r="L31" t="b">
        <v>0</v>
      </c>
      <c r="M31" t="b">
        <v>0</v>
      </c>
      <c r="N31" t="b">
        <v>0</v>
      </c>
    </row>
    <row r="32" spans="1:14" x14ac:dyDescent="0.25">
      <c r="A32" s="13" t="s">
        <v>192</v>
      </c>
      <c r="B32" t="s">
        <v>102</v>
      </c>
      <c r="C32" t="s">
        <v>193</v>
      </c>
      <c r="E32" s="14">
        <v>46162.443865740737</v>
      </c>
      <c r="F32" t="b">
        <v>1</v>
      </c>
      <c r="G32" s="13" t="s">
        <v>142</v>
      </c>
      <c r="H32" s="13" t="s">
        <v>166</v>
      </c>
      <c r="I32" s="13" t="s">
        <v>194</v>
      </c>
      <c r="J32">
        <v>0</v>
      </c>
      <c r="K32" s="13" t="s">
        <v>92</v>
      </c>
      <c r="L32" t="b">
        <v>0</v>
      </c>
      <c r="M32" t="b">
        <v>0</v>
      </c>
      <c r="N32" t="b">
        <v>0</v>
      </c>
    </row>
    <row r="33" spans="1:14" x14ac:dyDescent="0.25">
      <c r="A33" s="13" t="s">
        <v>192</v>
      </c>
      <c r="B33" t="s">
        <v>99</v>
      </c>
      <c r="C33" t="s">
        <v>193</v>
      </c>
      <c r="E33" s="14">
        <v>46162.443865740737</v>
      </c>
      <c r="F33" t="b">
        <v>1</v>
      </c>
      <c r="G33" s="13" t="s">
        <v>143</v>
      </c>
      <c r="H33" s="13" t="s">
        <v>166</v>
      </c>
      <c r="I33" s="13" t="s">
        <v>194</v>
      </c>
      <c r="J33">
        <v>0</v>
      </c>
      <c r="K33" s="13" t="s">
        <v>92</v>
      </c>
      <c r="L33" t="b">
        <v>0</v>
      </c>
      <c r="M33" t="b">
        <v>0</v>
      </c>
      <c r="N33" t="b">
        <v>0</v>
      </c>
    </row>
    <row r="34" spans="1:14" x14ac:dyDescent="0.25">
      <c r="A34" s="13" t="s">
        <v>192</v>
      </c>
      <c r="B34" t="s">
        <v>112</v>
      </c>
      <c r="C34" t="s">
        <v>193</v>
      </c>
      <c r="E34" s="14">
        <v>46162.443865740737</v>
      </c>
      <c r="F34" t="b">
        <v>1</v>
      </c>
      <c r="G34" s="13" t="s">
        <v>122</v>
      </c>
      <c r="H34" s="13" t="s">
        <v>166</v>
      </c>
      <c r="I34" s="13" t="s">
        <v>194</v>
      </c>
      <c r="J34">
        <v>0</v>
      </c>
      <c r="K34" s="13" t="s">
        <v>92</v>
      </c>
      <c r="L34" t="b">
        <v>0</v>
      </c>
      <c r="M34" t="b">
        <v>0</v>
      </c>
      <c r="N34" t="b">
        <v>0</v>
      </c>
    </row>
    <row r="35" spans="1:14" x14ac:dyDescent="0.25">
      <c r="A35" s="13" t="s">
        <v>192</v>
      </c>
      <c r="B35" t="s">
        <v>110</v>
      </c>
      <c r="C35" t="s">
        <v>193</v>
      </c>
      <c r="E35" s="14">
        <v>46162.443865740737</v>
      </c>
      <c r="F35" t="b">
        <v>1</v>
      </c>
      <c r="G35" s="13" t="s">
        <v>123</v>
      </c>
      <c r="H35" s="13" t="s">
        <v>166</v>
      </c>
      <c r="I35" s="13" t="s">
        <v>194</v>
      </c>
      <c r="J35">
        <v>0</v>
      </c>
      <c r="K35" s="13" t="s">
        <v>92</v>
      </c>
      <c r="L35" t="b">
        <v>0</v>
      </c>
      <c r="M35" t="b">
        <v>0</v>
      </c>
      <c r="N35" t="b">
        <v>0</v>
      </c>
    </row>
    <row r="36" spans="1:14" x14ac:dyDescent="0.25">
      <c r="A36" s="13" t="s">
        <v>192</v>
      </c>
      <c r="B36" t="s">
        <v>109</v>
      </c>
      <c r="C36" t="s">
        <v>193</v>
      </c>
      <c r="E36" s="14">
        <v>46162.443865740737</v>
      </c>
      <c r="F36" t="b">
        <v>1</v>
      </c>
      <c r="G36" s="13" t="s">
        <v>124</v>
      </c>
      <c r="H36" s="13" t="s">
        <v>166</v>
      </c>
      <c r="I36" s="13" t="s">
        <v>194</v>
      </c>
      <c r="J36">
        <v>0</v>
      </c>
      <c r="K36" s="13" t="s">
        <v>92</v>
      </c>
      <c r="L36" t="b">
        <v>0</v>
      </c>
      <c r="M36" t="b">
        <v>0</v>
      </c>
      <c r="N36" t="b">
        <v>0</v>
      </c>
    </row>
    <row r="37" spans="1:14" x14ac:dyDescent="0.25">
      <c r="A37" s="13" t="s">
        <v>192</v>
      </c>
      <c r="B37" t="s">
        <v>107</v>
      </c>
      <c r="C37" t="s">
        <v>193</v>
      </c>
      <c r="E37" s="14">
        <v>46162.443865740737</v>
      </c>
      <c r="F37" t="b">
        <v>1</v>
      </c>
      <c r="G37" s="13" t="s">
        <v>125</v>
      </c>
      <c r="H37" s="13" t="s">
        <v>166</v>
      </c>
      <c r="I37" s="13" t="s">
        <v>194</v>
      </c>
      <c r="J37">
        <v>0</v>
      </c>
      <c r="K37" s="13" t="s">
        <v>92</v>
      </c>
      <c r="L37" t="b">
        <v>0</v>
      </c>
      <c r="M37" t="b">
        <v>0</v>
      </c>
      <c r="N37" t="b">
        <v>0</v>
      </c>
    </row>
    <row r="38" spans="1:14" x14ac:dyDescent="0.25">
      <c r="A38" s="13" t="s">
        <v>192</v>
      </c>
      <c r="B38" t="s">
        <v>105</v>
      </c>
      <c r="C38" t="s">
        <v>193</v>
      </c>
      <c r="E38" s="14">
        <v>46162.443865740737</v>
      </c>
      <c r="F38" t="b">
        <v>1</v>
      </c>
      <c r="G38" s="13" t="s">
        <v>126</v>
      </c>
      <c r="H38" s="13" t="s">
        <v>166</v>
      </c>
      <c r="I38" s="13" t="s">
        <v>194</v>
      </c>
      <c r="J38">
        <v>0</v>
      </c>
      <c r="K38" s="13" t="s">
        <v>92</v>
      </c>
      <c r="L38" t="b">
        <v>0</v>
      </c>
      <c r="M38" t="b">
        <v>0</v>
      </c>
      <c r="N38" t="b">
        <v>0</v>
      </c>
    </row>
    <row r="39" spans="1:14" x14ac:dyDescent="0.25">
      <c r="A39" s="13" t="s">
        <v>192</v>
      </c>
      <c r="B39" t="s">
        <v>103</v>
      </c>
      <c r="C39" t="s">
        <v>193</v>
      </c>
      <c r="E39" s="14">
        <v>46162.443865740737</v>
      </c>
      <c r="F39" t="b">
        <v>1</v>
      </c>
      <c r="G39" s="13" t="s">
        <v>127</v>
      </c>
      <c r="H39" s="13" t="s">
        <v>166</v>
      </c>
      <c r="I39" s="13" t="s">
        <v>194</v>
      </c>
      <c r="J39">
        <v>0</v>
      </c>
      <c r="K39" s="13" t="s">
        <v>92</v>
      </c>
      <c r="L39" t="b">
        <v>0</v>
      </c>
      <c r="M39" t="b">
        <v>0</v>
      </c>
      <c r="N39" t="b">
        <v>0</v>
      </c>
    </row>
    <row r="40" spans="1:14" x14ac:dyDescent="0.25">
      <c r="A40" s="13" t="s">
        <v>192</v>
      </c>
      <c r="B40" t="s">
        <v>101</v>
      </c>
      <c r="C40" t="s">
        <v>193</v>
      </c>
      <c r="E40" s="14">
        <v>46162.443865740737</v>
      </c>
      <c r="F40" t="b">
        <v>1</v>
      </c>
      <c r="G40" s="13" t="s">
        <v>128</v>
      </c>
      <c r="H40" s="13" t="s">
        <v>166</v>
      </c>
      <c r="I40" s="13" t="s">
        <v>194</v>
      </c>
      <c r="J40">
        <v>0</v>
      </c>
      <c r="K40" s="13" t="s">
        <v>92</v>
      </c>
      <c r="L40" t="b">
        <v>0</v>
      </c>
      <c r="M40" t="b">
        <v>0</v>
      </c>
      <c r="N40" t="b">
        <v>0</v>
      </c>
    </row>
    <row r="41" spans="1:14" x14ac:dyDescent="0.25">
      <c r="A41" s="13" t="s">
        <v>192</v>
      </c>
      <c r="B41" t="s">
        <v>98</v>
      </c>
      <c r="C41" t="s">
        <v>193</v>
      </c>
      <c r="E41" s="14">
        <v>46162.443865740737</v>
      </c>
      <c r="F41" t="b">
        <v>1</v>
      </c>
      <c r="G41" s="13" t="s">
        <v>129</v>
      </c>
      <c r="H41" s="13" t="s">
        <v>166</v>
      </c>
      <c r="I41" s="13" t="s">
        <v>194</v>
      </c>
      <c r="J41">
        <v>0</v>
      </c>
      <c r="K41" s="13" t="s">
        <v>92</v>
      </c>
      <c r="L41" t="b">
        <v>0</v>
      </c>
      <c r="M41" t="b">
        <v>0</v>
      </c>
      <c r="N41" t="b">
        <v>0</v>
      </c>
    </row>
    <row r="42" spans="1:14" x14ac:dyDescent="0.25">
      <c r="A42" s="13" t="s">
        <v>192</v>
      </c>
      <c r="B42" t="s">
        <v>116</v>
      </c>
      <c r="C42" t="s">
        <v>193</v>
      </c>
      <c r="E42" s="14">
        <v>46162.443865740737</v>
      </c>
      <c r="F42" t="b">
        <v>1</v>
      </c>
      <c r="G42" s="13" t="s">
        <v>130</v>
      </c>
      <c r="H42" s="13" t="s">
        <v>166</v>
      </c>
      <c r="I42" s="13" t="s">
        <v>194</v>
      </c>
      <c r="J42">
        <v>0</v>
      </c>
      <c r="K42" s="13" t="s">
        <v>92</v>
      </c>
      <c r="L42" t="b">
        <v>0</v>
      </c>
      <c r="M42" t="b">
        <v>0</v>
      </c>
      <c r="N42" t="b">
        <v>0</v>
      </c>
    </row>
    <row r="43" spans="1:14" x14ac:dyDescent="0.25">
      <c r="A43" s="13" t="s">
        <v>192</v>
      </c>
      <c r="B43" t="s">
        <v>117</v>
      </c>
      <c r="C43" t="s">
        <v>193</v>
      </c>
      <c r="E43" s="14">
        <v>46162.443865740737</v>
      </c>
      <c r="F43" t="b">
        <v>1</v>
      </c>
      <c r="G43" s="13" t="s">
        <v>131</v>
      </c>
      <c r="H43" s="13" t="s">
        <v>166</v>
      </c>
      <c r="I43" s="13" t="s">
        <v>194</v>
      </c>
      <c r="J43">
        <v>0</v>
      </c>
      <c r="K43" s="13" t="s">
        <v>92</v>
      </c>
      <c r="L43" t="b">
        <v>0</v>
      </c>
      <c r="M43" t="b">
        <v>0</v>
      </c>
      <c r="N43" t="b">
        <v>0</v>
      </c>
    </row>
    <row r="44" spans="1:14" x14ac:dyDescent="0.25">
      <c r="A44" s="13" t="s">
        <v>192</v>
      </c>
      <c r="B44" t="s">
        <v>118</v>
      </c>
      <c r="C44" t="s">
        <v>193</v>
      </c>
      <c r="D44" s="14"/>
      <c r="E44" s="14">
        <v>46162.443865740737</v>
      </c>
      <c r="F44" t="b">
        <v>1</v>
      </c>
      <c r="G44" s="13" t="s">
        <v>132</v>
      </c>
      <c r="H44" s="13" t="s">
        <v>166</v>
      </c>
      <c r="I44" s="13" t="s">
        <v>194</v>
      </c>
      <c r="J44">
        <v>0</v>
      </c>
      <c r="K44" s="13" t="s">
        <v>92</v>
      </c>
      <c r="L44" t="b">
        <v>0</v>
      </c>
      <c r="M44" t="b">
        <v>0</v>
      </c>
      <c r="N44" t="b">
        <v>0</v>
      </c>
    </row>
    <row r="45" spans="1:14" x14ac:dyDescent="0.25">
      <c r="A45" s="13" t="s">
        <v>192</v>
      </c>
      <c r="B45" t="s">
        <v>119</v>
      </c>
      <c r="C45" t="s">
        <v>193</v>
      </c>
      <c r="E45" s="14">
        <v>46162.443865740737</v>
      </c>
      <c r="F45" t="b">
        <v>1</v>
      </c>
      <c r="G45" s="13" t="s">
        <v>133</v>
      </c>
      <c r="H45" s="13" t="s">
        <v>166</v>
      </c>
      <c r="I45" s="13" t="s">
        <v>194</v>
      </c>
      <c r="J45">
        <v>0</v>
      </c>
      <c r="K45" s="13" t="s">
        <v>92</v>
      </c>
      <c r="L45" t="b">
        <v>0</v>
      </c>
      <c r="M45" t="b">
        <v>0</v>
      </c>
      <c r="N45" t="b">
        <v>0</v>
      </c>
    </row>
    <row r="46" spans="1:14" x14ac:dyDescent="0.25">
      <c r="A46" s="13" t="s">
        <v>192</v>
      </c>
      <c r="B46" t="s">
        <v>120</v>
      </c>
      <c r="C46" t="s">
        <v>193</v>
      </c>
      <c r="E46" s="14">
        <v>46162.443865740737</v>
      </c>
      <c r="F46" t="b">
        <v>1</v>
      </c>
      <c r="G46" s="13" t="s">
        <v>134</v>
      </c>
      <c r="H46" s="13" t="s">
        <v>166</v>
      </c>
      <c r="I46" s="13" t="s">
        <v>194</v>
      </c>
      <c r="J46">
        <v>0</v>
      </c>
      <c r="K46" s="13" t="s">
        <v>92</v>
      </c>
      <c r="L46" t="b">
        <v>0</v>
      </c>
      <c r="M46" t="b">
        <v>0</v>
      </c>
      <c r="N46" t="b">
        <v>0</v>
      </c>
    </row>
    <row r="47" spans="1:14" x14ac:dyDescent="0.25">
      <c r="A47" s="13" t="s">
        <v>192</v>
      </c>
      <c r="B47" t="s">
        <v>121</v>
      </c>
      <c r="C47" t="s">
        <v>193</v>
      </c>
      <c r="E47" s="14">
        <v>46162.443865740737</v>
      </c>
      <c r="F47" t="b">
        <v>1</v>
      </c>
      <c r="G47" s="13" t="s">
        <v>135</v>
      </c>
      <c r="H47" s="13" t="s">
        <v>166</v>
      </c>
      <c r="I47" s="13" t="s">
        <v>194</v>
      </c>
      <c r="J47">
        <v>0</v>
      </c>
      <c r="K47" s="13" t="s">
        <v>92</v>
      </c>
      <c r="L47" t="b">
        <v>0</v>
      </c>
      <c r="M47" t="b">
        <v>0</v>
      </c>
      <c r="N47" t="b">
        <v>0</v>
      </c>
    </row>
    <row r="48" spans="1:14" x14ac:dyDescent="0.25">
      <c r="A48" s="13"/>
      <c r="E48" s="14"/>
      <c r="G48" s="13"/>
      <c r="H48" s="13"/>
      <c r="I48" s="13"/>
      <c r="K48" s="13"/>
    </row>
    <row r="49" spans="1:11" x14ac:dyDescent="0.25">
      <c r="A49" s="13"/>
      <c r="E49" s="14"/>
      <c r="G49" s="13"/>
      <c r="H49" s="13"/>
      <c r="I49" s="13"/>
      <c r="K49" s="13"/>
    </row>
    <row r="50" spans="1:11" x14ac:dyDescent="0.25">
      <c r="A50" s="13"/>
      <c r="D50" s="8"/>
      <c r="E50" s="14"/>
      <c r="G50" s="13"/>
      <c r="H50" s="13"/>
      <c r="I50" s="13"/>
      <c r="K50" s="13"/>
    </row>
    <row r="51" spans="1:11" x14ac:dyDescent="0.25">
      <c r="A51" s="13"/>
      <c r="D51" s="14"/>
      <c r="E51" s="14"/>
      <c r="G51" s="13"/>
      <c r="H51" s="13"/>
      <c r="I51" s="13"/>
      <c r="K51" s="13"/>
    </row>
    <row r="52" spans="1:11" x14ac:dyDescent="0.25">
      <c r="A52" s="13"/>
      <c r="E52" s="14"/>
      <c r="G52" s="13"/>
      <c r="H52" s="13"/>
      <c r="I52" s="13"/>
      <c r="K52" s="13"/>
    </row>
    <row r="53" spans="1:11" x14ac:dyDescent="0.25">
      <c r="A53" s="13"/>
      <c r="E53" s="14"/>
      <c r="G53" s="13"/>
      <c r="H53" s="13"/>
      <c r="I53" s="13"/>
      <c r="K53" s="13"/>
    </row>
    <row r="54" spans="1:11" x14ac:dyDescent="0.25">
      <c r="A54" s="13"/>
      <c r="E54" s="14"/>
      <c r="G54" s="13"/>
      <c r="H54" s="13"/>
      <c r="I54" s="13"/>
      <c r="K54" s="13"/>
    </row>
    <row r="55" spans="1:11" x14ac:dyDescent="0.25">
      <c r="A55" s="13"/>
      <c r="E55" s="14"/>
      <c r="G55" s="13"/>
      <c r="H55" s="13"/>
      <c r="I55" s="13"/>
      <c r="K55" s="13"/>
    </row>
    <row r="56" spans="1:11" x14ac:dyDescent="0.25">
      <c r="A56" s="13"/>
      <c r="E56" s="17"/>
      <c r="G56" s="13"/>
      <c r="H56" s="13"/>
      <c r="I56" s="13"/>
      <c r="K56" s="13"/>
    </row>
    <row r="57" spans="1:11" x14ac:dyDescent="0.25">
      <c r="A57" s="13"/>
      <c r="E57" s="14"/>
      <c r="G57" s="13"/>
      <c r="H57" s="13"/>
      <c r="I57" s="13"/>
      <c r="K57" s="13"/>
    </row>
    <row r="58" spans="1:11" x14ac:dyDescent="0.25">
      <c r="A58" s="13"/>
      <c r="E58" s="14"/>
      <c r="G58" s="13"/>
      <c r="H58" s="13"/>
      <c r="I58" s="13"/>
      <c r="K58" s="13"/>
    </row>
    <row r="59" spans="1:11" x14ac:dyDescent="0.25">
      <c r="A59" s="13"/>
      <c r="D59" s="8"/>
      <c r="E59" s="14"/>
      <c r="G59" s="13"/>
      <c r="H59" s="13"/>
      <c r="I59" s="13"/>
      <c r="K59" s="13"/>
    </row>
    <row r="60" spans="1:11" x14ac:dyDescent="0.25">
      <c r="A60" s="13"/>
      <c r="E60" s="14"/>
      <c r="G60" s="13"/>
      <c r="H60" s="13"/>
      <c r="I60" s="13"/>
      <c r="K60" s="13"/>
    </row>
    <row r="61" spans="1:11" x14ac:dyDescent="0.25">
      <c r="A61" s="13"/>
      <c r="E61" s="14"/>
      <c r="G61" s="13"/>
      <c r="H61" s="13"/>
      <c r="I61" s="13"/>
      <c r="K61" s="13"/>
    </row>
    <row r="62" spans="1:11" x14ac:dyDescent="0.25">
      <c r="A62" s="13"/>
      <c r="E62" s="14"/>
      <c r="G62" s="13"/>
      <c r="H62" s="13"/>
      <c r="I62" s="13"/>
      <c r="K62" s="13"/>
    </row>
    <row r="63" spans="1:11" x14ac:dyDescent="0.25">
      <c r="A63" s="13"/>
      <c r="E63" s="14"/>
      <c r="G63" s="13"/>
      <c r="H63" s="13"/>
      <c r="I63" s="13"/>
      <c r="K63" s="13"/>
    </row>
    <row r="64" spans="1:11" x14ac:dyDescent="0.25">
      <c r="A64" s="13"/>
      <c r="E64" s="14"/>
      <c r="G64" s="13"/>
      <c r="H64" s="13"/>
      <c r="I64" s="13"/>
      <c r="K64" s="13"/>
    </row>
    <row r="65" spans="1:11" x14ac:dyDescent="0.25">
      <c r="A65" s="13"/>
      <c r="E65" s="14"/>
      <c r="G65" s="13"/>
      <c r="H65" s="13"/>
      <c r="I65" s="13"/>
      <c r="K65" s="13"/>
    </row>
    <row r="66" spans="1:11" x14ac:dyDescent="0.25">
      <c r="A66" s="13"/>
      <c r="E66" s="14"/>
      <c r="G66" s="13"/>
      <c r="H66" s="13"/>
      <c r="I66" s="13"/>
      <c r="K66" s="13"/>
    </row>
    <row r="67" spans="1:11" x14ac:dyDescent="0.25">
      <c r="A67" s="13"/>
      <c r="D67" s="14"/>
      <c r="E67" s="14"/>
      <c r="G67" s="13"/>
      <c r="H67" s="13"/>
      <c r="I67" s="13"/>
      <c r="K67" s="13"/>
    </row>
    <row r="68" spans="1:11" x14ac:dyDescent="0.25">
      <c r="A68" s="13"/>
      <c r="E68" s="14"/>
      <c r="G68" s="13"/>
      <c r="H68" s="13"/>
      <c r="I68" s="13"/>
      <c r="K68" s="13"/>
    </row>
    <row r="69" spans="1:11" x14ac:dyDescent="0.25">
      <c r="A69" s="13"/>
      <c r="E69" s="14"/>
      <c r="G69" s="13"/>
      <c r="H69" s="13"/>
      <c r="I69" s="13"/>
      <c r="K69" s="13"/>
    </row>
    <row r="70" spans="1:11" x14ac:dyDescent="0.25">
      <c r="A70" s="13"/>
      <c r="E70" s="14"/>
      <c r="G70" s="13"/>
      <c r="H70" s="13"/>
      <c r="I70" s="13"/>
      <c r="K70" s="13"/>
    </row>
    <row r="71" spans="1:11" x14ac:dyDescent="0.25">
      <c r="A71" s="13"/>
      <c r="E71" s="14"/>
      <c r="G71" s="13"/>
      <c r="H71" s="13"/>
      <c r="I71" s="13"/>
      <c r="K71" s="13"/>
    </row>
    <row r="72" spans="1:11" x14ac:dyDescent="0.25">
      <c r="A72" s="13"/>
      <c r="E72" s="14"/>
      <c r="G72" s="13"/>
      <c r="H72" s="13"/>
      <c r="I72" s="13"/>
      <c r="K72" s="13"/>
    </row>
    <row r="73" spans="1:11" x14ac:dyDescent="0.25">
      <c r="A73" s="13"/>
      <c r="E73" s="14"/>
      <c r="G73" s="13"/>
      <c r="H73" s="13"/>
      <c r="I73" s="13"/>
      <c r="K73" s="13"/>
    </row>
    <row r="74" spans="1:11" x14ac:dyDescent="0.25">
      <c r="A74" s="13"/>
      <c r="E74" s="14"/>
      <c r="G74" s="13"/>
      <c r="H74" s="13"/>
      <c r="I74" s="13"/>
      <c r="K74" s="13"/>
    </row>
    <row r="75" spans="1:11" x14ac:dyDescent="0.25">
      <c r="A75" s="13"/>
      <c r="E75" s="14"/>
      <c r="G75" s="13"/>
      <c r="H75" s="13"/>
      <c r="I75" s="13"/>
      <c r="K75" s="13"/>
    </row>
    <row r="76" spans="1:11" x14ac:dyDescent="0.25">
      <c r="A76" s="13"/>
      <c r="E76" s="14"/>
      <c r="G76" s="13"/>
      <c r="H76" s="13"/>
      <c r="I76" s="13"/>
      <c r="K76" s="13"/>
    </row>
    <row r="77" spans="1:11" x14ac:dyDescent="0.25">
      <c r="A77" s="13"/>
      <c r="E77" s="14"/>
      <c r="G77" s="13"/>
      <c r="H77" s="13"/>
      <c r="I77" s="13"/>
      <c r="K77" s="13"/>
    </row>
    <row r="78" spans="1:11" x14ac:dyDescent="0.25">
      <c r="A78" s="13"/>
      <c r="E78" s="14"/>
      <c r="G78" s="13"/>
      <c r="H78" s="13"/>
      <c r="I78" s="13"/>
      <c r="K78" s="13"/>
    </row>
    <row r="79" spans="1:11" x14ac:dyDescent="0.25">
      <c r="A79" s="13"/>
      <c r="D79" s="14"/>
      <c r="E79" s="14"/>
      <c r="G79" s="13"/>
      <c r="H79" s="13"/>
      <c r="I79" s="13"/>
      <c r="K79" s="13"/>
    </row>
    <row r="80" spans="1:11" x14ac:dyDescent="0.25">
      <c r="A80" s="13"/>
      <c r="D80" s="8"/>
      <c r="E80" s="14"/>
      <c r="G80" s="13"/>
      <c r="H80" s="13"/>
      <c r="I80" s="13"/>
      <c r="K80" s="13"/>
    </row>
    <row r="81" spans="1:11" x14ac:dyDescent="0.25">
      <c r="A81" s="13"/>
      <c r="D81" s="8"/>
      <c r="E81" s="14"/>
      <c r="G81" s="13"/>
      <c r="H81" s="13"/>
      <c r="I81" s="13"/>
      <c r="K81" s="13"/>
    </row>
    <row r="82" spans="1:11" x14ac:dyDescent="0.25">
      <c r="A82" s="13"/>
      <c r="E82" s="14"/>
      <c r="G82" s="13"/>
      <c r="H82" s="13"/>
      <c r="I82" s="13"/>
      <c r="K82" s="13"/>
    </row>
    <row r="83" spans="1:11" x14ac:dyDescent="0.25">
      <c r="A83" s="13"/>
      <c r="E83" s="14"/>
      <c r="G83" s="13"/>
      <c r="H83" s="13"/>
      <c r="I83" s="13"/>
      <c r="K83" s="13"/>
    </row>
    <row r="84" spans="1:11" x14ac:dyDescent="0.25">
      <c r="A84" s="13"/>
      <c r="E84" s="14"/>
      <c r="G84" s="13"/>
      <c r="H84" s="13"/>
      <c r="I84" s="13"/>
      <c r="K84" s="13"/>
    </row>
    <row r="85" spans="1:11" x14ac:dyDescent="0.25">
      <c r="A85" s="13"/>
      <c r="E85" s="14"/>
      <c r="G85" s="13"/>
      <c r="H85" s="13"/>
      <c r="I85" s="13"/>
      <c r="K85" s="13"/>
    </row>
    <row r="86" spans="1:11" x14ac:dyDescent="0.25">
      <c r="A86" s="13"/>
      <c r="E86" s="14"/>
      <c r="G86" s="13"/>
      <c r="H86" s="13"/>
      <c r="I86" s="13"/>
      <c r="K86" s="13"/>
    </row>
    <row r="87" spans="1:11" x14ac:dyDescent="0.25">
      <c r="A87" s="13"/>
      <c r="E87" s="14"/>
      <c r="G87" s="13"/>
      <c r="H87" s="13"/>
      <c r="I87" s="13"/>
      <c r="K87" s="13"/>
    </row>
    <row r="88" spans="1:11" x14ac:dyDescent="0.25">
      <c r="A88" s="13"/>
      <c r="D88" s="14"/>
      <c r="E88" s="14"/>
      <c r="G88" s="13"/>
      <c r="H88" s="13"/>
      <c r="I88" s="13"/>
      <c r="K88" s="13"/>
    </row>
    <row r="89" spans="1:11" x14ac:dyDescent="0.25">
      <c r="A89" s="13"/>
      <c r="E89" s="14"/>
      <c r="G89" s="13"/>
      <c r="H89" s="13"/>
      <c r="I89" s="13"/>
      <c r="K89" s="13"/>
    </row>
    <row r="90" spans="1:11" x14ac:dyDescent="0.25">
      <c r="A90" s="13"/>
      <c r="E90" s="14"/>
      <c r="G90" s="13"/>
      <c r="H90" s="13"/>
      <c r="I90" s="13"/>
      <c r="K90" s="13"/>
    </row>
    <row r="91" spans="1:11" x14ac:dyDescent="0.25">
      <c r="A91" s="13"/>
      <c r="E91" s="14"/>
      <c r="G91" s="13"/>
      <c r="H91" s="13"/>
      <c r="I91" s="13"/>
      <c r="K91" s="13"/>
    </row>
    <row r="92" spans="1:11" x14ac:dyDescent="0.25">
      <c r="A92" s="13"/>
      <c r="E92" s="14"/>
      <c r="G92" s="13"/>
      <c r="H92" s="13"/>
      <c r="I92" s="13"/>
      <c r="K92" s="13"/>
    </row>
    <row r="93" spans="1:11" x14ac:dyDescent="0.25">
      <c r="A93" s="13"/>
      <c r="E93" s="14"/>
      <c r="G93" s="13"/>
      <c r="H93" s="13"/>
      <c r="I93" s="13"/>
      <c r="K93" s="13"/>
    </row>
    <row r="94" spans="1:11" x14ac:dyDescent="0.25">
      <c r="A94" s="13"/>
      <c r="E94" s="14"/>
      <c r="G94" s="13"/>
      <c r="H94" s="13"/>
      <c r="I94" s="13"/>
      <c r="K94" s="13"/>
    </row>
    <row r="95" spans="1:11" x14ac:dyDescent="0.25">
      <c r="A95" s="13"/>
      <c r="E95" s="14"/>
      <c r="G95" s="13"/>
      <c r="H95" s="13"/>
      <c r="I95" s="13"/>
      <c r="K95" s="13"/>
    </row>
    <row r="96" spans="1:11" x14ac:dyDescent="0.25">
      <c r="A96" s="13"/>
      <c r="E96" s="14"/>
      <c r="G96" s="13"/>
      <c r="H96" s="13"/>
      <c r="I96" s="13"/>
      <c r="K96" s="13"/>
    </row>
    <row r="97" spans="1:11" x14ac:dyDescent="0.25">
      <c r="A97" s="13"/>
      <c r="E97" s="14"/>
      <c r="G97" s="13"/>
      <c r="H97" s="13"/>
      <c r="I97" s="13"/>
      <c r="K97" s="13"/>
    </row>
    <row r="98" spans="1:11" x14ac:dyDescent="0.25">
      <c r="A98" s="13"/>
      <c r="E98" s="14"/>
      <c r="G98" s="13"/>
      <c r="H98" s="13"/>
      <c r="I98" s="13"/>
      <c r="K98" s="13"/>
    </row>
    <row r="99" spans="1:11" x14ac:dyDescent="0.25">
      <c r="A99" s="13"/>
      <c r="E99" s="14"/>
      <c r="G99" s="13"/>
      <c r="H99" s="13"/>
      <c r="I99" s="13"/>
      <c r="K99" s="13"/>
    </row>
    <row r="100" spans="1:11" x14ac:dyDescent="0.25">
      <c r="A100" s="13"/>
      <c r="D100" s="8"/>
      <c r="E100" s="14"/>
      <c r="G100" s="13"/>
      <c r="H100" s="13"/>
      <c r="I100" s="13"/>
      <c r="K100" s="13"/>
    </row>
    <row r="101" spans="1:11" x14ac:dyDescent="0.25">
      <c r="A101" s="13"/>
      <c r="E101" s="14"/>
      <c r="G101" s="13"/>
      <c r="H101" s="13"/>
      <c r="I101" s="13"/>
      <c r="K101" s="13"/>
    </row>
    <row r="102" spans="1:11" x14ac:dyDescent="0.25">
      <c r="A102" s="13"/>
      <c r="E102" s="14"/>
      <c r="G102" s="13"/>
      <c r="H102" s="13"/>
      <c r="I102" s="13"/>
      <c r="K102" s="13"/>
    </row>
    <row r="103" spans="1:11" x14ac:dyDescent="0.25">
      <c r="A103" s="13"/>
      <c r="E103" s="14"/>
      <c r="G103" s="13"/>
      <c r="H103" s="13"/>
      <c r="I103" s="13"/>
      <c r="K103" s="13"/>
    </row>
    <row r="104" spans="1:11" x14ac:dyDescent="0.25">
      <c r="A104" s="13"/>
      <c r="E104" s="14"/>
      <c r="G104" s="13"/>
      <c r="H104" s="13"/>
      <c r="I104" s="13"/>
      <c r="K104" s="13"/>
    </row>
    <row r="105" spans="1:11" x14ac:dyDescent="0.25">
      <c r="A105" s="13"/>
      <c r="E105" s="14"/>
      <c r="G105" s="13"/>
      <c r="H105" s="13"/>
      <c r="I105" s="13"/>
      <c r="K105" s="13"/>
    </row>
    <row r="106" spans="1:11" x14ac:dyDescent="0.25">
      <c r="A106" s="13"/>
      <c r="E106" s="14"/>
      <c r="G106" s="13"/>
      <c r="H106" s="13"/>
      <c r="I106" s="13"/>
      <c r="K106" s="13"/>
    </row>
    <row r="107" spans="1:11" x14ac:dyDescent="0.25">
      <c r="A107" s="13"/>
      <c r="E107" s="14"/>
      <c r="G107" s="13"/>
      <c r="H107" s="13"/>
      <c r="I107" s="13"/>
      <c r="K107" s="13"/>
    </row>
    <row r="108" spans="1:11" x14ac:dyDescent="0.25">
      <c r="A108" s="13"/>
      <c r="E108" s="14"/>
      <c r="G108" s="13"/>
      <c r="H108" s="13"/>
      <c r="I108" s="13"/>
      <c r="K108" s="13"/>
    </row>
    <row r="109" spans="1:11" x14ac:dyDescent="0.25">
      <c r="A109" s="13"/>
      <c r="E109" s="14"/>
      <c r="G109" s="13"/>
      <c r="H109" s="13"/>
      <c r="I109" s="13"/>
      <c r="K109" s="13"/>
    </row>
    <row r="110" spans="1:11" x14ac:dyDescent="0.25">
      <c r="A110" s="13"/>
      <c r="D110" s="8"/>
      <c r="E110" s="14"/>
      <c r="G110" s="13"/>
      <c r="H110" s="13"/>
      <c r="I110" s="13"/>
      <c r="K110" s="13"/>
    </row>
    <row r="111" spans="1:11" x14ac:dyDescent="0.25">
      <c r="A111" s="13"/>
      <c r="E111" s="14"/>
      <c r="G111" s="13"/>
      <c r="H111" s="13"/>
      <c r="I111" s="13"/>
      <c r="K111" s="13"/>
    </row>
    <row r="112" spans="1:11" x14ac:dyDescent="0.25">
      <c r="A112" s="13"/>
      <c r="E112" s="14"/>
      <c r="G112" s="13"/>
      <c r="H112" s="13"/>
      <c r="I112" s="13"/>
      <c r="K112" s="13"/>
    </row>
    <row r="113" spans="1:11" x14ac:dyDescent="0.25">
      <c r="A113" s="13"/>
      <c r="E113" s="14"/>
      <c r="G113" s="13"/>
      <c r="H113" s="13"/>
      <c r="I113" s="13"/>
      <c r="K113" s="13"/>
    </row>
    <row r="114" spans="1:11" x14ac:dyDescent="0.25">
      <c r="A114" s="13"/>
      <c r="E114" s="14"/>
      <c r="G114" s="13"/>
      <c r="H114" s="13"/>
      <c r="I114" s="13"/>
      <c r="K114" s="13"/>
    </row>
    <row r="115" spans="1:11" x14ac:dyDescent="0.25">
      <c r="A115" s="13"/>
      <c r="E115" s="14"/>
      <c r="G115" s="13"/>
      <c r="H115" s="13"/>
      <c r="I115" s="13"/>
      <c r="K115" s="13"/>
    </row>
    <row r="116" spans="1:11" x14ac:dyDescent="0.25">
      <c r="A116" s="13"/>
      <c r="E116" s="14"/>
      <c r="G116" s="13"/>
      <c r="H116" s="13"/>
      <c r="I116" s="13"/>
      <c r="K116" s="13"/>
    </row>
    <row r="117" spans="1:11" x14ac:dyDescent="0.25">
      <c r="A117" s="13"/>
      <c r="E117" s="14"/>
      <c r="G117" s="13"/>
      <c r="H117" s="13"/>
      <c r="I117" s="13"/>
      <c r="K117" s="13"/>
    </row>
    <row r="118" spans="1:11" x14ac:dyDescent="0.25">
      <c r="A118" s="13"/>
      <c r="E118" s="14"/>
      <c r="G118" s="13"/>
      <c r="H118" s="13"/>
      <c r="I118" s="13"/>
      <c r="K118" s="13"/>
    </row>
    <row r="119" spans="1:11" x14ac:dyDescent="0.25">
      <c r="A119" s="13"/>
      <c r="E119" s="14"/>
      <c r="G119" s="13"/>
      <c r="H119" s="13"/>
      <c r="I119" s="13"/>
      <c r="K119" s="13"/>
    </row>
    <row r="120" spans="1:11" x14ac:dyDescent="0.25">
      <c r="A120" s="13"/>
      <c r="E120" s="14"/>
      <c r="G120" s="13"/>
      <c r="H120" s="13"/>
      <c r="I120" s="13"/>
      <c r="K120" s="13"/>
    </row>
    <row r="121" spans="1:11" x14ac:dyDescent="0.25">
      <c r="A121" s="13"/>
      <c r="E121" s="14"/>
      <c r="G121" s="13"/>
      <c r="H121" s="13"/>
      <c r="I121" s="13"/>
      <c r="K121" s="13"/>
    </row>
    <row r="122" spans="1:11" x14ac:dyDescent="0.25">
      <c r="A122" s="13"/>
      <c r="E122" s="14"/>
      <c r="G122" s="13"/>
      <c r="H122" s="13"/>
      <c r="I122" s="13"/>
      <c r="K122" s="13"/>
    </row>
    <row r="123" spans="1:11" x14ac:dyDescent="0.25">
      <c r="A123" s="13"/>
      <c r="E123" s="14"/>
      <c r="G123" s="13"/>
      <c r="H123" s="13"/>
      <c r="I123" s="13"/>
      <c r="K123" s="13"/>
    </row>
    <row r="124" spans="1:11" x14ac:dyDescent="0.25">
      <c r="A124" s="13"/>
      <c r="E124" s="14"/>
      <c r="G124" s="13"/>
      <c r="H124" s="13"/>
      <c r="I124" s="13"/>
      <c r="K124" s="13"/>
    </row>
    <row r="125" spans="1:11" x14ac:dyDescent="0.25">
      <c r="A125" s="13"/>
      <c r="E125" s="14"/>
      <c r="G125" s="13"/>
      <c r="H125" s="13"/>
      <c r="I125" s="13"/>
      <c r="K125" s="13"/>
    </row>
    <row r="126" spans="1:11" x14ac:dyDescent="0.25">
      <c r="A126" s="13"/>
      <c r="E126" s="14"/>
      <c r="G126" s="13"/>
      <c r="H126" s="13"/>
      <c r="I126" s="13"/>
      <c r="K126" s="13"/>
    </row>
    <row r="127" spans="1:11" x14ac:dyDescent="0.25">
      <c r="A127" s="13"/>
      <c r="E127" s="14"/>
      <c r="G127" s="13"/>
      <c r="H127" s="13"/>
      <c r="I127" s="13"/>
      <c r="K127" s="13"/>
    </row>
    <row r="128" spans="1:11" x14ac:dyDescent="0.25">
      <c r="A128" s="13"/>
      <c r="E128" s="14"/>
      <c r="G128" s="13"/>
      <c r="H128" s="13"/>
      <c r="I128" s="13"/>
      <c r="K128" s="13"/>
    </row>
    <row r="129" spans="1:11" x14ac:dyDescent="0.25">
      <c r="A129" s="13"/>
      <c r="E129" s="14"/>
      <c r="G129" s="13"/>
      <c r="H129" s="13"/>
      <c r="I129" s="13"/>
      <c r="K129" s="13"/>
    </row>
    <row r="130" spans="1:11" x14ac:dyDescent="0.25">
      <c r="A130" s="13"/>
      <c r="E130" s="14"/>
      <c r="G130" s="13"/>
      <c r="H130" s="13"/>
      <c r="I130" s="13"/>
      <c r="K130" s="13"/>
    </row>
    <row r="131" spans="1:11" x14ac:dyDescent="0.25">
      <c r="A131" s="13"/>
      <c r="E131" s="14"/>
      <c r="G131" s="13"/>
      <c r="H131" s="13"/>
      <c r="I131" s="13"/>
      <c r="K131" s="13"/>
    </row>
    <row r="132" spans="1:11" x14ac:dyDescent="0.25">
      <c r="A132" s="13"/>
      <c r="E132" s="14"/>
      <c r="G132" s="13"/>
      <c r="H132" s="13"/>
      <c r="I132" s="13"/>
      <c r="K132" s="13"/>
    </row>
    <row r="133" spans="1:11" x14ac:dyDescent="0.25">
      <c r="A133" s="13"/>
      <c r="E133" s="14"/>
      <c r="G133" s="13"/>
      <c r="H133" s="13"/>
      <c r="I133" s="13"/>
      <c r="K133" s="13"/>
    </row>
    <row r="134" spans="1:11" x14ac:dyDescent="0.25">
      <c r="A134" s="13"/>
      <c r="E134" s="14"/>
      <c r="G134" s="13"/>
      <c r="H134" s="13"/>
      <c r="I134" s="13"/>
      <c r="K134" s="13"/>
    </row>
    <row r="135" spans="1:11" x14ac:dyDescent="0.25">
      <c r="A135" s="13"/>
      <c r="E135" s="14"/>
      <c r="G135" s="13"/>
      <c r="H135" s="13"/>
      <c r="I135" s="13"/>
      <c r="K135" s="13"/>
    </row>
    <row r="136" spans="1:11" x14ac:dyDescent="0.25">
      <c r="A136" s="13"/>
      <c r="E136" s="14"/>
      <c r="G136" s="13"/>
      <c r="H136" s="13"/>
      <c r="I136" s="13"/>
      <c r="K136" s="13"/>
    </row>
    <row r="137" spans="1:11" x14ac:dyDescent="0.25">
      <c r="A137" s="13"/>
      <c r="E137" s="14"/>
      <c r="G137" s="13"/>
      <c r="H137" s="13"/>
      <c r="I137" s="13"/>
      <c r="K137" s="13"/>
    </row>
    <row r="138" spans="1:11" x14ac:dyDescent="0.25">
      <c r="A138" s="13"/>
      <c r="E138" s="14"/>
      <c r="G138" s="13"/>
      <c r="H138" s="13"/>
      <c r="I138" s="13"/>
      <c r="K138" s="13"/>
    </row>
    <row r="139" spans="1:11" x14ac:dyDescent="0.25">
      <c r="A139" s="13"/>
      <c r="D139" s="8"/>
      <c r="E139" s="14"/>
      <c r="G139" s="13"/>
      <c r="H139" s="13"/>
      <c r="I139" s="13"/>
      <c r="K139" s="13"/>
    </row>
    <row r="140" spans="1:11" x14ac:dyDescent="0.25">
      <c r="A140" s="13"/>
      <c r="D140" s="8"/>
      <c r="E140" s="14"/>
      <c r="G140" s="13"/>
      <c r="H140" s="13"/>
      <c r="I140" s="13"/>
      <c r="K140" s="13"/>
    </row>
    <row r="141" spans="1:11" x14ac:dyDescent="0.25">
      <c r="A141" s="13"/>
      <c r="D141" s="8"/>
      <c r="E141" s="14"/>
      <c r="G141" s="13"/>
      <c r="H141" s="13"/>
      <c r="I141" s="13"/>
      <c r="K141" s="13"/>
    </row>
    <row r="142" spans="1:11" x14ac:dyDescent="0.25">
      <c r="A142" s="13"/>
      <c r="E142" s="14"/>
      <c r="G142" s="13"/>
      <c r="H142" s="13"/>
      <c r="I142" s="13"/>
      <c r="K142" s="13"/>
    </row>
    <row r="143" spans="1:11" x14ac:dyDescent="0.25">
      <c r="A143" s="13"/>
      <c r="E143" s="14"/>
      <c r="G143" s="13"/>
      <c r="H143" s="13"/>
      <c r="I143" s="13"/>
      <c r="K143" s="13"/>
    </row>
    <row r="144" spans="1:11" x14ac:dyDescent="0.25">
      <c r="A144" s="13"/>
      <c r="D144" s="8"/>
      <c r="E144" s="14"/>
      <c r="G144" s="13"/>
      <c r="H144" s="13"/>
      <c r="I144" s="13"/>
      <c r="K144" s="13"/>
    </row>
    <row r="145" spans="1:11" x14ac:dyDescent="0.25">
      <c r="A145" s="13"/>
      <c r="D145" s="8"/>
      <c r="E145" s="14"/>
      <c r="G145" s="13"/>
      <c r="H145" s="13"/>
      <c r="I145" s="13"/>
      <c r="K145" s="13"/>
    </row>
    <row r="146" spans="1:11" x14ac:dyDescent="0.25">
      <c r="A146" s="13"/>
      <c r="D146" s="8"/>
      <c r="E146" s="14"/>
      <c r="G146" s="13"/>
      <c r="H146" s="13"/>
      <c r="I146" s="13"/>
      <c r="K146" s="13"/>
    </row>
    <row r="147" spans="1:11" x14ac:dyDescent="0.25">
      <c r="A147" s="13"/>
      <c r="D147" s="8"/>
      <c r="E147" s="14"/>
      <c r="G147" s="13"/>
      <c r="H147" s="13"/>
      <c r="I147" s="13"/>
      <c r="K147" s="13"/>
    </row>
    <row r="148" spans="1:11" x14ac:dyDescent="0.25">
      <c r="A148" s="13"/>
      <c r="E148" s="14"/>
      <c r="G148" s="13"/>
      <c r="H148" s="13"/>
      <c r="I148" s="13"/>
      <c r="K148" s="13"/>
    </row>
    <row r="149" spans="1:11" x14ac:dyDescent="0.25">
      <c r="A149" s="13"/>
      <c r="E149" s="14"/>
      <c r="G149" s="13"/>
      <c r="H149" s="13"/>
      <c r="I149" s="13"/>
      <c r="K149" s="13"/>
    </row>
    <row r="150" spans="1:11" x14ac:dyDescent="0.25">
      <c r="A150" s="13"/>
      <c r="D150" s="8"/>
      <c r="E150" s="14"/>
      <c r="G150" s="13"/>
      <c r="H150" s="13"/>
      <c r="I150" s="13"/>
      <c r="K150" s="13"/>
    </row>
    <row r="151" spans="1:11" x14ac:dyDescent="0.25">
      <c r="A151" s="13"/>
      <c r="D151" s="8"/>
      <c r="E151" s="14"/>
      <c r="G151" s="13"/>
      <c r="H151" s="13"/>
      <c r="I151" s="13"/>
      <c r="K151" s="13"/>
    </row>
    <row r="152" spans="1:11" x14ac:dyDescent="0.25">
      <c r="A152" s="13"/>
      <c r="D152" s="8"/>
      <c r="E152" s="14"/>
      <c r="G152" s="13"/>
      <c r="H152" s="13"/>
      <c r="I152" s="13"/>
      <c r="K152" s="13"/>
    </row>
    <row r="153" spans="1:11" x14ac:dyDescent="0.25">
      <c r="A153" s="13"/>
      <c r="E153" s="14"/>
      <c r="G153" s="13"/>
      <c r="H153" s="13"/>
      <c r="I153" s="13"/>
      <c r="K153" s="13"/>
    </row>
    <row r="154" spans="1:11" x14ac:dyDescent="0.25">
      <c r="A154" s="13"/>
      <c r="E154" s="14"/>
      <c r="G154" s="13"/>
      <c r="H154" s="13"/>
      <c r="I154" s="13"/>
      <c r="K154" s="13"/>
    </row>
    <row r="155" spans="1:11" x14ac:dyDescent="0.25">
      <c r="A155" s="13"/>
      <c r="E155" s="14"/>
      <c r="G155" s="13"/>
      <c r="H155" s="13"/>
      <c r="I155" s="13"/>
      <c r="K155" s="13"/>
    </row>
    <row r="156" spans="1:11" x14ac:dyDescent="0.25">
      <c r="A156" s="13"/>
      <c r="E156" s="14"/>
      <c r="G156" s="13"/>
      <c r="H156" s="13"/>
      <c r="I156" s="13"/>
      <c r="K156" s="13"/>
    </row>
    <row r="157" spans="1:11" x14ac:dyDescent="0.25">
      <c r="A157" s="13"/>
      <c r="E157" s="14"/>
      <c r="G157" s="13"/>
      <c r="H157" s="13"/>
      <c r="I157" s="13"/>
      <c r="K157" s="13"/>
    </row>
    <row r="158" spans="1:11" x14ac:dyDescent="0.25">
      <c r="A158" s="13"/>
      <c r="E158" s="14"/>
      <c r="G158" s="13"/>
      <c r="H158" s="13"/>
      <c r="I158" s="13"/>
      <c r="K158" s="13"/>
    </row>
    <row r="159" spans="1:11" x14ac:dyDescent="0.25">
      <c r="A159" s="13"/>
      <c r="E159" s="14"/>
      <c r="G159" s="13"/>
      <c r="H159" s="13"/>
      <c r="I159" s="13"/>
      <c r="K159" s="13"/>
    </row>
    <row r="160" spans="1:11" x14ac:dyDescent="0.25">
      <c r="A160" s="13"/>
      <c r="D160" s="17"/>
      <c r="E160" s="14"/>
      <c r="G160" s="13"/>
      <c r="H160" s="13"/>
      <c r="I160" s="13"/>
      <c r="K160" s="13"/>
    </row>
    <row r="161" spans="1:11" x14ac:dyDescent="0.25">
      <c r="A161" s="13"/>
      <c r="E161" s="14"/>
      <c r="G161" s="13"/>
      <c r="H161" s="13"/>
      <c r="I161" s="13"/>
      <c r="K161" s="13"/>
    </row>
    <row r="162" spans="1:11" x14ac:dyDescent="0.25">
      <c r="A162" s="13"/>
      <c r="E162" s="14"/>
      <c r="G162" s="13"/>
      <c r="H162" s="13"/>
      <c r="I162" s="13"/>
      <c r="K162" s="13"/>
    </row>
    <row r="163" spans="1:11" x14ac:dyDescent="0.25">
      <c r="A163" s="13"/>
      <c r="E163" s="14"/>
      <c r="G163" s="13"/>
      <c r="H163" s="13"/>
      <c r="I163" s="13"/>
      <c r="K163" s="13"/>
    </row>
    <row r="164" spans="1:11" x14ac:dyDescent="0.25">
      <c r="A164" s="13"/>
      <c r="E164" s="14"/>
      <c r="G164" s="13"/>
      <c r="H164" s="13"/>
      <c r="I164" s="13"/>
      <c r="K164" s="13"/>
    </row>
    <row r="165" spans="1:11" x14ac:dyDescent="0.25">
      <c r="A165" s="13"/>
      <c r="D165" s="8"/>
      <c r="E165" s="14"/>
      <c r="G165" s="13"/>
      <c r="H165" s="13"/>
      <c r="I165" s="13"/>
      <c r="K165" s="13"/>
    </row>
    <row r="166" spans="1:11" x14ac:dyDescent="0.25">
      <c r="A166" s="13"/>
      <c r="D166" s="8"/>
      <c r="E166" s="14"/>
      <c r="G166" s="13"/>
      <c r="H166" s="13"/>
      <c r="I166" s="13"/>
      <c r="K166" s="13"/>
    </row>
    <row r="167" spans="1:11" x14ac:dyDescent="0.25">
      <c r="A167" s="13"/>
      <c r="D167" s="8"/>
      <c r="E167" s="14"/>
      <c r="G167" s="13"/>
      <c r="H167" s="13"/>
      <c r="I167" s="13"/>
      <c r="K167" s="13"/>
    </row>
    <row r="168" spans="1:11" x14ac:dyDescent="0.25">
      <c r="A168" s="13"/>
      <c r="E168" s="14"/>
      <c r="G168" s="13"/>
      <c r="H168" s="13"/>
      <c r="I168" s="13"/>
      <c r="K168" s="13"/>
    </row>
    <row r="169" spans="1:11" x14ac:dyDescent="0.25">
      <c r="A169" s="13"/>
      <c r="E169" s="14"/>
      <c r="G169" s="13"/>
      <c r="H169" s="13"/>
      <c r="I169" s="13"/>
      <c r="K169" s="13"/>
    </row>
    <row r="170" spans="1:11" x14ac:dyDescent="0.25">
      <c r="A170" s="13"/>
      <c r="D170" s="17"/>
      <c r="E170" s="14"/>
      <c r="G170" s="13"/>
      <c r="H170" s="13"/>
      <c r="I170" s="13"/>
      <c r="K170" s="13"/>
    </row>
    <row r="171" spans="1:11" x14ac:dyDescent="0.25">
      <c r="A171" s="13"/>
      <c r="E171" s="14"/>
      <c r="G171" s="13"/>
      <c r="H171" s="13"/>
      <c r="I171" s="13"/>
      <c r="K171" s="13"/>
    </row>
    <row r="172" spans="1:11" x14ac:dyDescent="0.25">
      <c r="A172" s="13"/>
      <c r="D172" s="17"/>
      <c r="E172" s="14"/>
      <c r="G172" s="13"/>
      <c r="H172" s="13"/>
      <c r="I172" s="13"/>
      <c r="K172" s="13"/>
    </row>
    <row r="173" spans="1:11" x14ac:dyDescent="0.25">
      <c r="A173" s="13"/>
      <c r="E173" s="14"/>
      <c r="G173" s="13"/>
      <c r="H173" s="13"/>
      <c r="I173" s="13"/>
      <c r="K173" s="13"/>
    </row>
    <row r="174" spans="1:11" x14ac:dyDescent="0.25">
      <c r="A174" s="13"/>
      <c r="E174" s="14"/>
      <c r="G174" s="13"/>
      <c r="H174" s="13"/>
      <c r="I174" s="13"/>
      <c r="K174" s="13"/>
    </row>
    <row r="175" spans="1:11" x14ac:dyDescent="0.25">
      <c r="A175" s="13"/>
      <c r="E175" s="14"/>
      <c r="G175" s="13"/>
      <c r="H175" s="13"/>
      <c r="I175" s="13"/>
      <c r="K175" s="13"/>
    </row>
    <row r="176" spans="1:11" x14ac:dyDescent="0.25">
      <c r="A176" s="13"/>
      <c r="E176" s="14"/>
      <c r="G176" s="13"/>
      <c r="H176" s="13"/>
      <c r="I176" s="13"/>
      <c r="K176" s="13"/>
    </row>
    <row r="177" spans="1:11" x14ac:dyDescent="0.25">
      <c r="A177" s="13"/>
      <c r="E177" s="14"/>
      <c r="G177" s="13"/>
      <c r="H177" s="13"/>
      <c r="I177" s="13"/>
      <c r="K177" s="13"/>
    </row>
    <row r="178" spans="1:11" x14ac:dyDescent="0.25">
      <c r="A178" s="13"/>
      <c r="E178" s="14"/>
      <c r="G178" s="13"/>
      <c r="H178" s="13"/>
      <c r="I178" s="13"/>
      <c r="K178" s="13"/>
    </row>
    <row r="179" spans="1:11" x14ac:dyDescent="0.25">
      <c r="A179" s="13"/>
      <c r="E179" s="14"/>
      <c r="G179" s="13"/>
      <c r="H179" s="13"/>
      <c r="I179" s="13"/>
      <c r="K179" s="13"/>
    </row>
    <row r="180" spans="1:11" x14ac:dyDescent="0.25">
      <c r="A180" s="13"/>
      <c r="E180" s="14"/>
      <c r="G180" s="13"/>
      <c r="H180" s="13"/>
      <c r="I180" s="13"/>
      <c r="K180" s="13"/>
    </row>
    <row r="181" spans="1:11" x14ac:dyDescent="0.25">
      <c r="A181" s="13"/>
      <c r="E181" s="14"/>
      <c r="G181" s="13"/>
      <c r="H181" s="13"/>
      <c r="I181" s="13"/>
      <c r="K181" s="13"/>
    </row>
    <row r="182" spans="1:11" x14ac:dyDescent="0.25">
      <c r="A182" s="13"/>
      <c r="E182" s="14"/>
      <c r="G182" s="13"/>
      <c r="H182" s="13"/>
      <c r="I182" s="13"/>
      <c r="K182" s="13"/>
    </row>
    <row r="183" spans="1:11" x14ac:dyDescent="0.25">
      <c r="A183" s="13"/>
      <c r="E183" s="14"/>
      <c r="G183" s="13"/>
      <c r="H183" s="13"/>
      <c r="I183" s="13"/>
      <c r="K183" s="13"/>
    </row>
    <row r="184" spans="1:11" x14ac:dyDescent="0.25">
      <c r="A184" s="13"/>
      <c r="E184" s="14"/>
      <c r="G184" s="13"/>
      <c r="H184" s="13"/>
      <c r="I184" s="13"/>
      <c r="K184" s="13"/>
    </row>
    <row r="185" spans="1:11" x14ac:dyDescent="0.25">
      <c r="A185" s="13"/>
      <c r="E185" s="14"/>
      <c r="G185" s="13"/>
      <c r="H185" s="13"/>
      <c r="I185" s="13"/>
      <c r="K185" s="13"/>
    </row>
    <row r="186" spans="1:11" x14ac:dyDescent="0.25">
      <c r="A186" s="13"/>
      <c r="E186" s="14"/>
      <c r="G186" s="13"/>
      <c r="H186" s="13"/>
      <c r="I186" s="13"/>
      <c r="K186" s="13"/>
    </row>
    <row r="187" spans="1:11" x14ac:dyDescent="0.25">
      <c r="A187" s="13"/>
      <c r="E187" s="14"/>
      <c r="G187" s="13"/>
      <c r="H187" s="13"/>
      <c r="I187" s="13"/>
      <c r="K187" s="13"/>
    </row>
    <row r="188" spans="1:11" x14ac:dyDescent="0.25">
      <c r="A188" s="13"/>
      <c r="E188" s="14"/>
      <c r="G188" s="13"/>
      <c r="H188" s="13"/>
      <c r="I188" s="13"/>
      <c r="K188" s="13"/>
    </row>
    <row r="189" spans="1:11" x14ac:dyDescent="0.25">
      <c r="A189" s="13"/>
      <c r="E189" s="14"/>
      <c r="G189" s="13"/>
      <c r="H189" s="13"/>
      <c r="I189" s="13"/>
      <c r="K189" s="13"/>
    </row>
    <row r="190" spans="1:11" x14ac:dyDescent="0.25">
      <c r="A190" s="13"/>
      <c r="E190" s="14"/>
      <c r="G190" s="13"/>
      <c r="H190" s="13"/>
      <c r="I190" s="13"/>
      <c r="K190" s="13"/>
    </row>
    <row r="191" spans="1:11" x14ac:dyDescent="0.25">
      <c r="A191" s="13"/>
      <c r="E191" s="14"/>
      <c r="G191" s="13"/>
      <c r="H191" s="13"/>
      <c r="I191" s="13"/>
      <c r="K191" s="13"/>
    </row>
    <row r="192" spans="1:11" x14ac:dyDescent="0.25">
      <c r="A192" s="13"/>
      <c r="E192" s="14"/>
      <c r="G192" s="13"/>
      <c r="H192" s="13"/>
      <c r="I192" s="13"/>
      <c r="K192" s="13"/>
    </row>
    <row r="193" spans="1:11" x14ac:dyDescent="0.25">
      <c r="A193" s="13"/>
      <c r="E193" s="14"/>
      <c r="G193" s="13"/>
      <c r="H193" s="13"/>
      <c r="I193" s="13"/>
      <c r="K193" s="13"/>
    </row>
    <row r="194" spans="1:11" x14ac:dyDescent="0.25">
      <c r="A194" s="13"/>
      <c r="E194" s="14"/>
      <c r="G194" s="13"/>
      <c r="H194" s="13"/>
      <c r="I194" s="13"/>
      <c r="K194" s="13"/>
    </row>
    <row r="195" spans="1:11" x14ac:dyDescent="0.25">
      <c r="A195" s="13"/>
      <c r="E195" s="14"/>
      <c r="G195" s="13"/>
      <c r="H195" s="13"/>
      <c r="I195" s="13"/>
      <c r="K195" s="13"/>
    </row>
    <row r="196" spans="1:11" x14ac:dyDescent="0.25">
      <c r="A196" s="13"/>
      <c r="E196" s="14"/>
      <c r="G196" s="13"/>
      <c r="H196" s="13"/>
      <c r="I196" s="13"/>
      <c r="K196" s="13"/>
    </row>
    <row r="197" spans="1:11" x14ac:dyDescent="0.25">
      <c r="A197" s="13"/>
      <c r="E197" s="14"/>
      <c r="G197" s="13"/>
      <c r="H197" s="13"/>
      <c r="I197" s="13"/>
      <c r="K197" s="13"/>
    </row>
    <row r="198" spans="1:11" x14ac:dyDescent="0.25">
      <c r="A198" s="13"/>
      <c r="E198" s="14"/>
      <c r="G198" s="13"/>
      <c r="H198" s="13"/>
      <c r="I198" s="13"/>
      <c r="K198" s="13"/>
    </row>
    <row r="199" spans="1:11" x14ac:dyDescent="0.25">
      <c r="A199" s="13"/>
      <c r="E199" s="14"/>
      <c r="G199" s="13"/>
      <c r="H199" s="13"/>
      <c r="I199" s="13"/>
      <c r="K199" s="13"/>
    </row>
    <row r="200" spans="1:11" x14ac:dyDescent="0.25">
      <c r="A200" s="13"/>
      <c r="E200" s="14"/>
      <c r="G200" s="13"/>
      <c r="H200" s="13"/>
      <c r="I200" s="13"/>
      <c r="K200" s="13"/>
    </row>
    <row r="201" spans="1:11" x14ac:dyDescent="0.25">
      <c r="A201" s="13"/>
      <c r="E201" s="14"/>
      <c r="G201" s="13"/>
      <c r="H201" s="13"/>
      <c r="I201" s="13"/>
      <c r="K201" s="13"/>
    </row>
    <row r="202" spans="1:11" x14ac:dyDescent="0.25">
      <c r="A202" s="13"/>
      <c r="E202" s="14"/>
      <c r="G202" s="13"/>
      <c r="H202" s="13"/>
      <c r="I202" s="13"/>
      <c r="K202" s="13"/>
    </row>
    <row r="203" spans="1:11" x14ac:dyDescent="0.25">
      <c r="A203" s="13"/>
      <c r="E203" s="14"/>
      <c r="G203" s="13"/>
      <c r="H203" s="13"/>
      <c r="I203" s="13"/>
      <c r="K203" s="13"/>
    </row>
    <row r="204" spans="1:11" x14ac:dyDescent="0.25">
      <c r="A204" s="13"/>
      <c r="E204" s="14"/>
      <c r="G204" s="13"/>
      <c r="H204" s="13"/>
      <c r="I204" s="13"/>
      <c r="K204" s="13"/>
    </row>
    <row r="205" spans="1:11" x14ac:dyDescent="0.25">
      <c r="A205" s="13"/>
      <c r="E205" s="14"/>
      <c r="G205" s="13"/>
      <c r="H205" s="13"/>
      <c r="I205" s="13"/>
      <c r="K205" s="13"/>
    </row>
    <row r="206" spans="1:11" x14ac:dyDescent="0.25">
      <c r="A206" s="13"/>
      <c r="E206" s="14"/>
      <c r="G206" s="13"/>
      <c r="H206" s="13"/>
      <c r="I206" s="13"/>
      <c r="K206" s="13"/>
    </row>
    <row r="207" spans="1:11" x14ac:dyDescent="0.25">
      <c r="A207" s="13"/>
      <c r="E207" s="14"/>
      <c r="G207" s="13"/>
      <c r="H207" s="13"/>
      <c r="I207" s="13"/>
      <c r="K207" s="13"/>
    </row>
    <row r="208" spans="1:11" x14ac:dyDescent="0.25">
      <c r="A208" s="13"/>
      <c r="E208" s="14"/>
      <c r="G208" s="13"/>
      <c r="H208" s="13"/>
      <c r="I208" s="13"/>
      <c r="K208" s="13"/>
    </row>
    <row r="209" spans="1:11" x14ac:dyDescent="0.25">
      <c r="A209" s="13"/>
      <c r="E209" s="14"/>
      <c r="G209" s="13"/>
      <c r="H209" s="13"/>
      <c r="I209" s="13"/>
      <c r="K209" s="13"/>
    </row>
    <row r="210" spans="1:11" x14ac:dyDescent="0.25">
      <c r="A210" s="13"/>
      <c r="E210" s="14"/>
      <c r="G210" s="13"/>
      <c r="H210" s="13"/>
      <c r="I210" s="13"/>
      <c r="K210" s="13"/>
    </row>
    <row r="211" spans="1:11" x14ac:dyDescent="0.25">
      <c r="A211" s="13"/>
      <c r="E211" s="14"/>
      <c r="G211" s="13"/>
      <c r="H211" s="13"/>
      <c r="I211" s="13"/>
      <c r="K211" s="13"/>
    </row>
    <row r="212" spans="1:11" x14ac:dyDescent="0.25">
      <c r="A212" s="13"/>
      <c r="E212" s="14"/>
      <c r="G212" s="13"/>
      <c r="H212" s="13"/>
      <c r="I212" s="13"/>
      <c r="K212" s="13"/>
    </row>
    <row r="213" spans="1:11" x14ac:dyDescent="0.25">
      <c r="A213" s="13"/>
      <c r="E213" s="14"/>
      <c r="G213" s="13"/>
      <c r="H213" s="13"/>
      <c r="I213" s="13"/>
      <c r="K213" s="13"/>
    </row>
    <row r="214" spans="1:11" x14ac:dyDescent="0.25">
      <c r="A214" s="13"/>
      <c r="E214" s="14"/>
      <c r="G214" s="13"/>
      <c r="H214" s="13"/>
      <c r="I214" s="13"/>
      <c r="K214" s="13"/>
    </row>
    <row r="215" spans="1:11" x14ac:dyDescent="0.25">
      <c r="A215" s="13"/>
      <c r="E215" s="14"/>
      <c r="G215" s="13"/>
      <c r="H215" s="13"/>
      <c r="I215" s="13"/>
      <c r="K215" s="13"/>
    </row>
    <row r="216" spans="1:11" x14ac:dyDescent="0.25">
      <c r="A216" s="13"/>
      <c r="E216" s="14"/>
      <c r="G216" s="13"/>
      <c r="H216" s="13"/>
      <c r="I216" s="13"/>
      <c r="K216" s="13"/>
    </row>
    <row r="217" spans="1:11" x14ac:dyDescent="0.25">
      <c r="A217" s="13"/>
      <c r="E217" s="14"/>
      <c r="G217" s="13"/>
      <c r="H217" s="13"/>
      <c r="I217" s="13"/>
      <c r="K217" s="13"/>
    </row>
    <row r="218" spans="1:11" x14ac:dyDescent="0.25">
      <c r="A218" s="13"/>
      <c r="E218" s="14"/>
      <c r="G218" s="13"/>
      <c r="H218" s="13"/>
      <c r="I218" s="13"/>
      <c r="K218" s="13"/>
    </row>
    <row r="219" spans="1:11" x14ac:dyDescent="0.25">
      <c r="A219" s="13"/>
      <c r="E219" s="14"/>
      <c r="G219" s="13"/>
      <c r="H219" s="13"/>
      <c r="I219" s="13"/>
      <c r="K219" s="13"/>
    </row>
    <row r="220" spans="1:11" x14ac:dyDescent="0.25">
      <c r="A220" s="13"/>
      <c r="E220" s="14"/>
      <c r="G220" s="13"/>
      <c r="H220" s="13"/>
      <c r="I220" s="13"/>
      <c r="K220" s="13"/>
    </row>
    <row r="221" spans="1:11" x14ac:dyDescent="0.25">
      <c r="A221" s="13"/>
      <c r="E221" s="14"/>
      <c r="G221" s="13"/>
      <c r="H221" s="13"/>
      <c r="I221" s="13"/>
      <c r="K221" s="13"/>
    </row>
    <row r="222" spans="1:11" x14ac:dyDescent="0.25">
      <c r="A222" s="13"/>
      <c r="E222" s="14"/>
      <c r="G222" s="13"/>
      <c r="H222" s="13"/>
      <c r="I222" s="13"/>
      <c r="K222" s="13"/>
    </row>
    <row r="223" spans="1:11" x14ac:dyDescent="0.25">
      <c r="A223" s="13"/>
      <c r="E223" s="14"/>
      <c r="G223" s="13"/>
      <c r="H223" s="13"/>
      <c r="I223" s="13"/>
      <c r="K223" s="13"/>
    </row>
    <row r="224" spans="1:11" x14ac:dyDescent="0.25">
      <c r="A224" s="13"/>
      <c r="E224" s="14"/>
      <c r="G224" s="13"/>
      <c r="H224" s="13"/>
      <c r="I224" s="13"/>
      <c r="K224" s="13"/>
    </row>
    <row r="225" spans="1:11" x14ac:dyDescent="0.25">
      <c r="A225" s="13"/>
      <c r="E225" s="14"/>
      <c r="G225" s="13"/>
      <c r="H225" s="13"/>
      <c r="I225" s="13"/>
      <c r="K225" s="13"/>
    </row>
    <row r="226" spans="1:11" x14ac:dyDescent="0.25">
      <c r="A226" s="13"/>
      <c r="E226" s="14"/>
      <c r="G226" s="13"/>
      <c r="H226" s="13"/>
      <c r="I226" s="13"/>
      <c r="K226" s="13"/>
    </row>
    <row r="227" spans="1:11" x14ac:dyDescent="0.25">
      <c r="A227" s="13"/>
      <c r="E227" s="14"/>
      <c r="G227" s="13"/>
      <c r="H227" s="13"/>
      <c r="I227" s="13"/>
      <c r="K227" s="13"/>
    </row>
    <row r="228" spans="1:11" x14ac:dyDescent="0.25">
      <c r="A228" s="13"/>
      <c r="E228" s="14"/>
      <c r="G228" s="13"/>
      <c r="H228" s="13"/>
      <c r="I228" s="13"/>
      <c r="K228" s="13"/>
    </row>
    <row r="229" spans="1:11" x14ac:dyDescent="0.25">
      <c r="A229" s="13"/>
      <c r="E229" s="14"/>
      <c r="G229" s="13"/>
      <c r="H229" s="13"/>
      <c r="I229" s="13"/>
      <c r="K229" s="13"/>
    </row>
    <row r="230" spans="1:11" x14ac:dyDescent="0.25">
      <c r="A230" s="13"/>
      <c r="E230" s="14"/>
      <c r="G230" s="13"/>
      <c r="H230" s="13"/>
      <c r="I230" s="13"/>
      <c r="K230" s="13"/>
    </row>
    <row r="231" spans="1:11" x14ac:dyDescent="0.25">
      <c r="A231" s="13"/>
      <c r="E231" s="14"/>
      <c r="G231" s="13"/>
      <c r="H231" s="13"/>
      <c r="I231" s="13"/>
      <c r="K231" s="13"/>
    </row>
    <row r="232" spans="1:11" x14ac:dyDescent="0.25">
      <c r="A232" s="13"/>
      <c r="E232" s="14"/>
      <c r="G232" s="13"/>
      <c r="H232" s="13"/>
      <c r="I232" s="13"/>
      <c r="K232" s="13"/>
    </row>
    <row r="233" spans="1:11" x14ac:dyDescent="0.25">
      <c r="A233" s="13"/>
      <c r="E233" s="14"/>
      <c r="G233" s="13"/>
      <c r="H233" s="13"/>
      <c r="I233" s="13"/>
      <c r="K233" s="13"/>
    </row>
    <row r="234" spans="1:11" x14ac:dyDescent="0.25">
      <c r="A234" s="13"/>
      <c r="E234" s="14"/>
      <c r="G234" s="13"/>
      <c r="H234" s="13"/>
      <c r="I234" s="13"/>
      <c r="K234" s="13"/>
    </row>
    <row r="235" spans="1:11" x14ac:dyDescent="0.25">
      <c r="A235" s="13"/>
      <c r="E235" s="14"/>
      <c r="G235" s="13"/>
      <c r="H235" s="13"/>
      <c r="I235" s="13"/>
      <c r="K235" s="13"/>
    </row>
    <row r="236" spans="1:11" x14ac:dyDescent="0.25">
      <c r="A236" s="13"/>
      <c r="E236" s="14"/>
      <c r="G236" s="13"/>
      <c r="H236" s="13"/>
      <c r="I236" s="13"/>
      <c r="K236" s="13"/>
    </row>
    <row r="237" spans="1:11" x14ac:dyDescent="0.25">
      <c r="A237" s="13"/>
      <c r="E237" s="14"/>
      <c r="G237" s="13"/>
      <c r="H237" s="13"/>
      <c r="I237" s="13"/>
      <c r="K237" s="13"/>
    </row>
    <row r="238" spans="1:11" x14ac:dyDescent="0.25">
      <c r="A238" s="13"/>
      <c r="E238" s="14"/>
      <c r="G238" s="13"/>
      <c r="H238" s="13"/>
      <c r="I238" s="13"/>
      <c r="K238" s="13"/>
    </row>
    <row r="239" spans="1:11" x14ac:dyDescent="0.25">
      <c r="A239" s="13"/>
      <c r="E239" s="14"/>
      <c r="G239" s="13"/>
      <c r="H239" s="13"/>
      <c r="I239" s="13"/>
      <c r="K239" s="13"/>
    </row>
    <row r="240" spans="1:11" x14ac:dyDescent="0.25">
      <c r="A240" s="13"/>
      <c r="E240" s="14"/>
      <c r="G240" s="13"/>
      <c r="H240" s="13"/>
      <c r="I240" s="13"/>
      <c r="K240" s="13"/>
    </row>
    <row r="241" spans="1:11" x14ac:dyDescent="0.25">
      <c r="A241" s="13"/>
      <c r="E241" s="14"/>
      <c r="G241" s="13"/>
      <c r="H241" s="13"/>
      <c r="I241" s="13"/>
      <c r="K241" s="13"/>
    </row>
    <row r="242" spans="1:11" x14ac:dyDescent="0.25">
      <c r="A242" s="13"/>
      <c r="E242" s="14"/>
      <c r="G242" s="13"/>
      <c r="H242" s="13"/>
      <c r="I242" s="13"/>
      <c r="K242" s="13"/>
    </row>
    <row r="243" spans="1:11" x14ac:dyDescent="0.25">
      <c r="A243" s="13"/>
      <c r="E243" s="14"/>
      <c r="G243" s="13"/>
      <c r="H243" s="13"/>
      <c r="I243" s="13"/>
      <c r="K243" s="13"/>
    </row>
    <row r="244" spans="1:11" x14ac:dyDescent="0.25">
      <c r="A244" s="13"/>
      <c r="E244" s="14"/>
      <c r="G244" s="13"/>
      <c r="H244" s="13"/>
      <c r="I244" s="13"/>
      <c r="K244" s="13"/>
    </row>
    <row r="245" spans="1:11" x14ac:dyDescent="0.25">
      <c r="A245" s="13"/>
      <c r="E245" s="14"/>
      <c r="G245" s="13"/>
      <c r="H245" s="13"/>
      <c r="I245" s="13"/>
      <c r="K245" s="13"/>
    </row>
    <row r="246" spans="1:11" x14ac:dyDescent="0.25">
      <c r="A246" s="13"/>
      <c r="E246" s="14"/>
      <c r="G246" s="13"/>
      <c r="H246" s="13"/>
      <c r="I246" s="13"/>
      <c r="K246" s="13"/>
    </row>
    <row r="247" spans="1:11" x14ac:dyDescent="0.25">
      <c r="A247" s="13"/>
      <c r="E247" s="14"/>
      <c r="G247" s="13"/>
      <c r="H247" s="13"/>
      <c r="I247" s="13"/>
      <c r="K247" s="13"/>
    </row>
    <row r="248" spans="1:11" x14ac:dyDescent="0.25">
      <c r="A248" s="13"/>
      <c r="E248" s="14"/>
      <c r="G248" s="13"/>
      <c r="H248" s="13"/>
      <c r="I248" s="13"/>
      <c r="K248" s="13"/>
    </row>
    <row r="249" spans="1:11" x14ac:dyDescent="0.25">
      <c r="A249" s="13"/>
      <c r="E249" s="14"/>
      <c r="G249" s="13"/>
      <c r="H249" s="13"/>
      <c r="I249" s="13"/>
      <c r="K249" s="13"/>
    </row>
    <row r="250" spans="1:11" x14ac:dyDescent="0.25">
      <c r="A250" s="13"/>
      <c r="E250" s="14"/>
      <c r="G250" s="13"/>
      <c r="H250" s="13"/>
      <c r="I250" s="13"/>
      <c r="K250" s="13"/>
    </row>
    <row r="251" spans="1:11" x14ac:dyDescent="0.25">
      <c r="A251" s="13"/>
      <c r="E251" s="14"/>
      <c r="G251" s="13"/>
      <c r="H251" s="13"/>
      <c r="I251" s="13"/>
      <c r="K251" s="13"/>
    </row>
    <row r="252" spans="1:11" x14ac:dyDescent="0.25">
      <c r="A252" s="13"/>
      <c r="E252" s="14"/>
      <c r="G252" s="13"/>
      <c r="H252" s="13"/>
      <c r="I252" s="13"/>
      <c r="K252" s="13"/>
    </row>
    <row r="253" spans="1:11" x14ac:dyDescent="0.25">
      <c r="A253" s="13"/>
      <c r="E253" s="14"/>
      <c r="G253" s="13"/>
      <c r="H253" s="13"/>
      <c r="I253" s="13"/>
      <c r="K253" s="13"/>
    </row>
    <row r="254" spans="1:11" x14ac:dyDescent="0.25">
      <c r="A254" s="13"/>
      <c r="E254" s="14"/>
      <c r="G254" s="13"/>
      <c r="H254" s="13"/>
      <c r="I254" s="13"/>
      <c r="K254" s="13"/>
    </row>
    <row r="255" spans="1:11" x14ac:dyDescent="0.25">
      <c r="A255" s="13"/>
      <c r="E255" s="14"/>
      <c r="G255" s="13"/>
      <c r="H255" s="13"/>
      <c r="I255" s="13"/>
      <c r="K255" s="13"/>
    </row>
    <row r="256" spans="1:11" x14ac:dyDescent="0.25">
      <c r="A256" s="13"/>
      <c r="E256" s="14"/>
      <c r="G256" s="13"/>
      <c r="H256" s="13"/>
      <c r="I256" s="13"/>
      <c r="K256" s="13"/>
    </row>
    <row r="257" spans="1:11" x14ac:dyDescent="0.25">
      <c r="A257" s="13"/>
      <c r="E257" s="14"/>
      <c r="G257" s="13"/>
      <c r="H257" s="13"/>
      <c r="I257" s="13"/>
      <c r="K257" s="13"/>
    </row>
    <row r="258" spans="1:11" x14ac:dyDescent="0.25">
      <c r="A258" s="13"/>
      <c r="E258" s="14"/>
      <c r="G258" s="13"/>
      <c r="H258" s="13"/>
      <c r="I258" s="13"/>
      <c r="K258" s="13"/>
    </row>
    <row r="259" spans="1:11" x14ac:dyDescent="0.25">
      <c r="A259" s="13"/>
      <c r="E259" s="14"/>
      <c r="G259" s="13"/>
      <c r="H259" s="13"/>
      <c r="I259" s="13"/>
      <c r="K259" s="13"/>
    </row>
    <row r="260" spans="1:11" x14ac:dyDescent="0.25">
      <c r="A260" s="13"/>
      <c r="E260" s="14"/>
      <c r="G260" s="13"/>
      <c r="H260" s="13"/>
      <c r="I260" s="13"/>
      <c r="K260" s="13"/>
    </row>
    <row r="261" spans="1:11" x14ac:dyDescent="0.25">
      <c r="A261" s="13"/>
      <c r="E261" s="14"/>
      <c r="G261" s="13"/>
      <c r="H261" s="13"/>
      <c r="I261" s="13"/>
      <c r="K261" s="13"/>
    </row>
    <row r="262" spans="1:11" x14ac:dyDescent="0.25">
      <c r="A262" s="13"/>
      <c r="E262" s="14"/>
      <c r="G262" s="13"/>
      <c r="H262" s="13"/>
      <c r="I262" s="13"/>
      <c r="K262" s="13"/>
    </row>
    <row r="263" spans="1:11" x14ac:dyDescent="0.25">
      <c r="A263" s="13"/>
      <c r="E263" s="14"/>
      <c r="G263" s="13"/>
      <c r="H263" s="13"/>
      <c r="I263" s="13"/>
      <c r="K263" s="13"/>
    </row>
    <row r="264" spans="1:11" x14ac:dyDescent="0.25">
      <c r="A264" s="13"/>
      <c r="E264" s="14"/>
      <c r="G264" s="13"/>
      <c r="H264" s="13"/>
      <c r="I264" s="13"/>
      <c r="K264" s="13"/>
    </row>
    <row r="265" spans="1:11" x14ac:dyDescent="0.25">
      <c r="A265" s="13"/>
      <c r="E265" s="14"/>
      <c r="G265" s="13"/>
      <c r="H265" s="13"/>
      <c r="I265" s="13"/>
      <c r="K265" s="13"/>
    </row>
    <row r="266" spans="1:11" x14ac:dyDescent="0.25">
      <c r="A266" s="13"/>
      <c r="E266" s="14"/>
      <c r="G266" s="13"/>
      <c r="H266" s="13"/>
      <c r="I266" s="13"/>
      <c r="K266" s="13"/>
    </row>
    <row r="267" spans="1:11" x14ac:dyDescent="0.25">
      <c r="A267" s="13"/>
      <c r="E267" s="14"/>
      <c r="G267" s="13"/>
      <c r="H267" s="13"/>
      <c r="I267" s="13"/>
      <c r="K267" s="13"/>
    </row>
    <row r="268" spans="1:11" x14ac:dyDescent="0.25">
      <c r="A268" s="13"/>
      <c r="E268" s="14"/>
      <c r="G268" s="13"/>
      <c r="H268" s="13"/>
      <c r="I268" s="13"/>
      <c r="K268" s="13"/>
    </row>
    <row r="269" spans="1:11" x14ac:dyDescent="0.25">
      <c r="A269" s="13"/>
      <c r="E269" s="14"/>
      <c r="G269" s="13"/>
      <c r="H269" s="13"/>
      <c r="I269" s="13"/>
      <c r="K269" s="13"/>
    </row>
    <row r="270" spans="1:11" x14ac:dyDescent="0.25">
      <c r="A270" s="13"/>
      <c r="E270" s="14"/>
      <c r="G270" s="13"/>
      <c r="H270" s="13"/>
      <c r="I270" s="13"/>
      <c r="K270" s="13"/>
    </row>
    <row r="271" spans="1:11" x14ac:dyDescent="0.25">
      <c r="A271" s="13"/>
      <c r="E271" s="14"/>
      <c r="G271" s="13"/>
      <c r="H271" s="13"/>
      <c r="I271" s="13"/>
      <c r="K271" s="13"/>
    </row>
    <row r="272" spans="1:11" x14ac:dyDescent="0.25">
      <c r="A272" s="13"/>
      <c r="E272" s="14"/>
      <c r="G272" s="13"/>
      <c r="H272" s="13"/>
      <c r="I272" s="13"/>
      <c r="K272" s="13"/>
    </row>
    <row r="273" spans="1:11" x14ac:dyDescent="0.25">
      <c r="A273" s="13"/>
      <c r="E273" s="14"/>
      <c r="G273" s="13"/>
      <c r="H273" s="13"/>
      <c r="I273" s="13"/>
      <c r="K273" s="13"/>
    </row>
    <row r="274" spans="1:11" x14ac:dyDescent="0.25">
      <c r="A274" s="13"/>
      <c r="E274" s="14"/>
      <c r="G274" s="13"/>
      <c r="H274" s="13"/>
      <c r="I274" s="13"/>
      <c r="K274" s="13"/>
    </row>
    <row r="275" spans="1:11" x14ac:dyDescent="0.25">
      <c r="A275" s="13"/>
      <c r="E275" s="14"/>
      <c r="G275" s="13"/>
      <c r="H275" s="13"/>
      <c r="I275" s="13"/>
      <c r="K275" s="13"/>
    </row>
    <row r="276" spans="1:11" x14ac:dyDescent="0.25">
      <c r="A276" s="13"/>
      <c r="E276" s="14"/>
      <c r="G276" s="13"/>
      <c r="H276" s="13"/>
      <c r="I276" s="13"/>
      <c r="K276" s="13"/>
    </row>
    <row r="277" spans="1:11" x14ac:dyDescent="0.25">
      <c r="A277" s="13"/>
      <c r="E277" s="14"/>
      <c r="G277" s="13"/>
      <c r="H277" s="13"/>
      <c r="I277" s="13"/>
      <c r="K277" s="13"/>
    </row>
    <row r="278" spans="1:11" x14ac:dyDescent="0.25">
      <c r="A278" s="13"/>
      <c r="E278" s="14"/>
      <c r="G278" s="13"/>
      <c r="H278" s="13"/>
      <c r="I278" s="13"/>
      <c r="K278" s="13"/>
    </row>
    <row r="279" spans="1:11" x14ac:dyDescent="0.25">
      <c r="A279" s="13"/>
      <c r="E279" s="14"/>
      <c r="G279" s="13"/>
      <c r="H279" s="13"/>
      <c r="I279" s="13"/>
      <c r="K279" s="13"/>
    </row>
    <row r="280" spans="1:11" x14ac:dyDescent="0.25">
      <c r="A280" s="13"/>
      <c r="E280" s="14"/>
      <c r="G280" s="13"/>
      <c r="H280" s="13"/>
      <c r="I280" s="13"/>
      <c r="K280" s="13"/>
    </row>
    <row r="281" spans="1:11" x14ac:dyDescent="0.25">
      <c r="A281" s="13"/>
      <c r="E281" s="14"/>
      <c r="G281" s="13"/>
      <c r="H281" s="13"/>
      <c r="I281" s="13"/>
      <c r="K281" s="13"/>
    </row>
    <row r="282" spans="1:11" x14ac:dyDescent="0.25">
      <c r="A282" s="13"/>
      <c r="E282" s="14"/>
      <c r="G282" s="13"/>
      <c r="H282" s="13"/>
      <c r="I282" s="13"/>
      <c r="K282" s="13"/>
    </row>
    <row r="283" spans="1:11" x14ac:dyDescent="0.25">
      <c r="A283" s="13"/>
      <c r="E283" s="14"/>
      <c r="G283" s="13"/>
      <c r="H283" s="13"/>
      <c r="I283" s="13"/>
      <c r="K283" s="13"/>
    </row>
    <row r="284" spans="1:11" x14ac:dyDescent="0.25">
      <c r="A284" s="13"/>
      <c r="E284" s="14"/>
      <c r="G284" s="13"/>
      <c r="H284" s="13"/>
      <c r="I284" s="13"/>
      <c r="K284" s="13"/>
    </row>
    <row r="285" spans="1:11" x14ac:dyDescent="0.25">
      <c r="A285" s="13"/>
      <c r="E285" s="14"/>
      <c r="G285" s="13"/>
      <c r="H285" s="13"/>
      <c r="I285" s="13"/>
      <c r="K285" s="13"/>
    </row>
    <row r="286" spans="1:11" x14ac:dyDescent="0.25">
      <c r="A286" s="13"/>
      <c r="E286" s="14"/>
      <c r="G286" s="13"/>
      <c r="H286" s="13"/>
      <c r="I286" s="13"/>
      <c r="K286" s="13"/>
    </row>
    <row r="287" spans="1:11" x14ac:dyDescent="0.25">
      <c r="A287" s="13"/>
      <c r="E287" s="14"/>
      <c r="G287" s="13"/>
      <c r="H287" s="13"/>
      <c r="I287" s="13"/>
      <c r="K287" s="13"/>
    </row>
    <row r="288" spans="1:11" x14ac:dyDescent="0.25">
      <c r="A288" s="13"/>
      <c r="E288" s="14"/>
      <c r="G288" s="13"/>
      <c r="H288" s="13"/>
      <c r="I288" s="13"/>
      <c r="K288" s="13"/>
    </row>
    <row r="289" spans="1:11" x14ac:dyDescent="0.25">
      <c r="A289" s="13"/>
      <c r="E289" s="14"/>
      <c r="G289" s="13"/>
      <c r="H289" s="13"/>
      <c r="I289" s="13"/>
      <c r="K289" s="13"/>
    </row>
    <row r="290" spans="1:11" x14ac:dyDescent="0.25">
      <c r="A290" s="13"/>
      <c r="E290" s="14"/>
      <c r="G290" s="13"/>
      <c r="H290" s="13"/>
      <c r="I290" s="13"/>
      <c r="K290" s="13"/>
    </row>
    <row r="291" spans="1:11" x14ac:dyDescent="0.25">
      <c r="A291" s="13"/>
      <c r="E291" s="14"/>
      <c r="G291" s="13"/>
      <c r="H291" s="13"/>
      <c r="I291" s="13"/>
      <c r="K291" s="13"/>
    </row>
    <row r="292" spans="1:11" x14ac:dyDescent="0.25">
      <c r="A292" s="13"/>
      <c r="E292" s="14"/>
      <c r="G292" s="13"/>
      <c r="H292" s="13"/>
      <c r="I292" s="13"/>
      <c r="K292" s="13"/>
    </row>
    <row r="293" spans="1:11" x14ac:dyDescent="0.25">
      <c r="A293" s="13"/>
      <c r="E293" s="14"/>
      <c r="G293" s="13"/>
      <c r="H293" s="13"/>
      <c r="I293" s="13"/>
      <c r="K293" s="13"/>
    </row>
    <row r="294" spans="1:11" x14ac:dyDescent="0.25">
      <c r="A294" s="13"/>
      <c r="E294" s="14"/>
      <c r="G294" s="13"/>
      <c r="H294" s="13"/>
      <c r="I294" s="13"/>
      <c r="K294" s="13"/>
    </row>
    <row r="295" spans="1:11" x14ac:dyDescent="0.25">
      <c r="A295" s="13"/>
      <c r="E295" s="14"/>
      <c r="G295" s="13"/>
      <c r="H295" s="13"/>
      <c r="I295" s="13"/>
      <c r="K295" s="13"/>
    </row>
    <row r="296" spans="1:11" x14ac:dyDescent="0.25">
      <c r="A296" s="13"/>
      <c r="E296" s="14"/>
      <c r="G296" s="13"/>
      <c r="H296" s="13"/>
      <c r="I296" s="13"/>
      <c r="K296" s="13"/>
    </row>
    <row r="297" spans="1:11" x14ac:dyDescent="0.25">
      <c r="A297" s="13"/>
      <c r="E297" s="14"/>
      <c r="G297" s="13"/>
      <c r="H297" s="13"/>
      <c r="I297" s="13"/>
      <c r="K297" s="13"/>
    </row>
    <row r="298" spans="1:11" x14ac:dyDescent="0.25">
      <c r="A298" s="13"/>
      <c r="E298" s="14"/>
      <c r="G298" s="13"/>
      <c r="H298" s="13"/>
      <c r="I298" s="13"/>
      <c r="K298" s="13"/>
    </row>
    <row r="299" spans="1:11" x14ac:dyDescent="0.25">
      <c r="A299" s="13"/>
      <c r="E299" s="14"/>
      <c r="G299" s="13"/>
      <c r="H299" s="13"/>
      <c r="I299" s="13"/>
      <c r="K299" s="13"/>
    </row>
    <row r="300" spans="1:11" x14ac:dyDescent="0.25">
      <c r="A300" s="13"/>
      <c r="E300" s="14"/>
      <c r="G300" s="13"/>
      <c r="H300" s="13"/>
      <c r="I300" s="13"/>
      <c r="K300" s="13"/>
    </row>
    <row r="301" spans="1:11" x14ac:dyDescent="0.25">
      <c r="A301" s="13"/>
      <c r="E301" s="14"/>
      <c r="G301" s="13"/>
      <c r="H301" s="13"/>
      <c r="I301" s="13"/>
      <c r="K301" s="13"/>
    </row>
    <row r="302" spans="1:11" x14ac:dyDescent="0.25">
      <c r="A302" s="13"/>
      <c r="E302" s="14"/>
      <c r="G302" s="13"/>
      <c r="H302" s="13"/>
      <c r="I302" s="13"/>
      <c r="K302" s="13"/>
    </row>
    <row r="303" spans="1:11" x14ac:dyDescent="0.25">
      <c r="A303" s="13"/>
      <c r="E303" s="14"/>
      <c r="G303" s="13"/>
      <c r="H303" s="13"/>
      <c r="I303" s="13"/>
      <c r="K303" s="13"/>
    </row>
    <row r="304" spans="1:11" x14ac:dyDescent="0.25">
      <c r="A304" s="13"/>
      <c r="E304" s="14"/>
      <c r="G304" s="13"/>
      <c r="H304" s="13"/>
      <c r="I304" s="13"/>
      <c r="K304" s="13"/>
    </row>
    <row r="305" spans="1:11" x14ac:dyDescent="0.25">
      <c r="A305" s="13"/>
      <c r="E305" s="14"/>
      <c r="G305" s="13"/>
      <c r="H305" s="13"/>
      <c r="I305" s="13"/>
      <c r="K305" s="13"/>
    </row>
    <row r="306" spans="1:11" x14ac:dyDescent="0.25">
      <c r="A306" s="13"/>
      <c r="E306" s="14"/>
      <c r="G306" s="13"/>
      <c r="H306" s="13"/>
      <c r="I306" s="13"/>
      <c r="K306" s="13"/>
    </row>
    <row r="307" spans="1:11" x14ac:dyDescent="0.25">
      <c r="A307" s="13"/>
      <c r="E307" s="14"/>
      <c r="G307" s="13"/>
      <c r="H307" s="13"/>
      <c r="I307" s="13"/>
      <c r="K307" s="13"/>
    </row>
    <row r="308" spans="1:11" x14ac:dyDescent="0.25">
      <c r="A308" s="13"/>
      <c r="E308" s="14"/>
      <c r="G308" s="13"/>
      <c r="H308" s="13"/>
      <c r="I308" s="13"/>
      <c r="K308" s="13"/>
    </row>
    <row r="309" spans="1:11" x14ac:dyDescent="0.25">
      <c r="A309" s="13"/>
      <c r="E309" s="14"/>
      <c r="G309" s="13"/>
      <c r="H309" s="13"/>
      <c r="I309" s="13"/>
      <c r="K309" s="13"/>
    </row>
    <row r="310" spans="1:11" x14ac:dyDescent="0.25">
      <c r="A310" s="13"/>
      <c r="E310" s="14"/>
      <c r="G310" s="13"/>
      <c r="H310" s="13"/>
      <c r="I310" s="13"/>
      <c r="K310" s="13"/>
    </row>
    <row r="311" spans="1:11" x14ac:dyDescent="0.25">
      <c r="A311" s="13"/>
      <c r="E311" s="14"/>
      <c r="G311" s="13"/>
      <c r="H311" s="13"/>
      <c r="I311" s="13"/>
      <c r="K311" s="13"/>
    </row>
    <row r="312" spans="1:11" x14ac:dyDescent="0.25">
      <c r="A312" s="13"/>
      <c r="E312" s="14"/>
      <c r="G312" s="13"/>
      <c r="H312" s="13"/>
      <c r="I312" s="13"/>
      <c r="K312" s="13"/>
    </row>
    <row r="313" spans="1:11" x14ac:dyDescent="0.25">
      <c r="A313" s="13"/>
      <c r="E313" s="14"/>
      <c r="G313" s="13"/>
      <c r="H313" s="13"/>
      <c r="I313" s="13"/>
      <c r="K313" s="13"/>
    </row>
    <row r="314" spans="1:11" x14ac:dyDescent="0.25">
      <c r="A314" s="13"/>
      <c r="E314" s="14"/>
      <c r="G314" s="13"/>
      <c r="H314" s="13"/>
      <c r="I314" s="13"/>
      <c r="K314" s="13"/>
    </row>
    <row r="315" spans="1:11" x14ac:dyDescent="0.25">
      <c r="A315" s="13"/>
      <c r="E315" s="14"/>
      <c r="G315" s="13"/>
      <c r="H315" s="13"/>
      <c r="I315" s="13"/>
      <c r="K315" s="13"/>
    </row>
    <row r="316" spans="1:11" x14ac:dyDescent="0.25">
      <c r="A316" s="13"/>
      <c r="E316" s="14"/>
      <c r="G316" s="13"/>
      <c r="H316" s="13"/>
      <c r="I316" s="13"/>
      <c r="K316" s="13"/>
    </row>
    <row r="317" spans="1:11" x14ac:dyDescent="0.25">
      <c r="A317" s="13"/>
      <c r="E317" s="14"/>
      <c r="G317" s="13"/>
      <c r="H317" s="13"/>
      <c r="I317" s="13"/>
      <c r="K317" s="13"/>
    </row>
    <row r="318" spans="1:11" x14ac:dyDescent="0.25">
      <c r="A318" s="13"/>
      <c r="E318" s="14"/>
      <c r="G318" s="13"/>
      <c r="H318" s="13"/>
      <c r="I318" s="13"/>
      <c r="K318" s="13"/>
    </row>
    <row r="319" spans="1:11" x14ac:dyDescent="0.25">
      <c r="A319" s="13"/>
      <c r="E319" s="14"/>
      <c r="G319" s="13"/>
      <c r="H319" s="13"/>
      <c r="I319" s="13"/>
      <c r="K319" s="13"/>
    </row>
    <row r="320" spans="1:11" x14ac:dyDescent="0.25">
      <c r="A320" s="13"/>
      <c r="E320" s="14"/>
      <c r="G320" s="13"/>
      <c r="H320" s="13"/>
      <c r="I320" s="13"/>
      <c r="K320" s="13"/>
    </row>
    <row r="321" spans="1:11" x14ac:dyDescent="0.25">
      <c r="A321" s="13"/>
      <c r="E321" s="17"/>
      <c r="G321" s="13"/>
      <c r="H321" s="13"/>
      <c r="I321" s="13"/>
      <c r="K321" s="13"/>
    </row>
    <row r="322" spans="1:11" x14ac:dyDescent="0.25">
      <c r="A322" s="13"/>
      <c r="E322" s="17"/>
      <c r="G322" s="13"/>
      <c r="H322" s="13"/>
      <c r="I322" s="13"/>
      <c r="K322" s="13"/>
    </row>
    <row r="323" spans="1:11" x14ac:dyDescent="0.25">
      <c r="A323" s="13"/>
      <c r="E323" s="17"/>
      <c r="G323" s="13"/>
      <c r="H323" s="13"/>
      <c r="I323" s="13"/>
      <c r="K323" s="13"/>
    </row>
    <row r="324" spans="1:11" x14ac:dyDescent="0.25">
      <c r="A324" s="13"/>
      <c r="E324" s="17"/>
      <c r="G324" s="13"/>
      <c r="H324" s="13"/>
      <c r="I324" s="13"/>
      <c r="K324" s="13"/>
    </row>
    <row r="325" spans="1:11" x14ac:dyDescent="0.25">
      <c r="A325" s="13"/>
      <c r="E325" s="17"/>
      <c r="G325" s="13"/>
      <c r="H325" s="13"/>
      <c r="I325" s="13"/>
      <c r="K325" s="13"/>
    </row>
    <row r="326" spans="1:11" x14ac:dyDescent="0.25">
      <c r="A326" s="13"/>
      <c r="E326" s="17"/>
      <c r="G326" s="13"/>
      <c r="H326" s="13"/>
      <c r="I326" s="13"/>
      <c r="K326" s="13"/>
    </row>
    <row r="327" spans="1:11" x14ac:dyDescent="0.25">
      <c r="A327" s="13"/>
      <c r="E327" s="17"/>
      <c r="G327" s="13"/>
      <c r="H327" s="13"/>
      <c r="I327" s="13"/>
      <c r="K327" s="13"/>
    </row>
    <row r="328" spans="1:11" x14ac:dyDescent="0.25">
      <c r="A328" s="13"/>
      <c r="E328" s="17"/>
      <c r="G328" s="13"/>
      <c r="H328" s="13"/>
      <c r="I328" s="13"/>
      <c r="K328" s="13"/>
    </row>
    <row r="329" spans="1:11" x14ac:dyDescent="0.25">
      <c r="A329" s="13"/>
      <c r="E329" s="17"/>
      <c r="G329" s="13"/>
      <c r="H329" s="13"/>
      <c r="I329" s="13"/>
      <c r="K329" s="13"/>
    </row>
    <row r="330" spans="1:11" x14ac:dyDescent="0.25">
      <c r="A330" s="13"/>
      <c r="E330" s="17"/>
      <c r="G330" s="13"/>
      <c r="H330" s="13"/>
      <c r="I330" s="13"/>
      <c r="K330" s="13"/>
    </row>
    <row r="331" spans="1:11" x14ac:dyDescent="0.25">
      <c r="A331" s="13"/>
      <c r="E331" s="17"/>
      <c r="G331" s="13"/>
      <c r="H331" s="13"/>
      <c r="I331" s="13"/>
      <c r="K331" s="13"/>
    </row>
    <row r="332" spans="1:11" x14ac:dyDescent="0.25">
      <c r="A332" s="13"/>
      <c r="E332" s="17"/>
      <c r="G332" s="13"/>
      <c r="H332" s="13"/>
      <c r="I332" s="13"/>
      <c r="K332" s="13"/>
    </row>
    <row r="333" spans="1:11" x14ac:dyDescent="0.25">
      <c r="A333" s="13"/>
      <c r="E333" s="17"/>
      <c r="G333" s="13"/>
      <c r="H333" s="13"/>
      <c r="I333" s="13"/>
      <c r="K333" s="13"/>
    </row>
    <row r="334" spans="1:11" x14ac:dyDescent="0.25">
      <c r="A334" s="13"/>
      <c r="E334" s="17"/>
      <c r="G334" s="13"/>
      <c r="H334" s="13"/>
      <c r="I334" s="13"/>
      <c r="K334" s="13"/>
    </row>
    <row r="335" spans="1:11" x14ac:dyDescent="0.25">
      <c r="A335" s="13"/>
      <c r="E335" s="17"/>
      <c r="G335" s="13"/>
      <c r="H335" s="13"/>
      <c r="I335" s="13"/>
      <c r="K335" s="13"/>
    </row>
    <row r="336" spans="1:11" x14ac:dyDescent="0.25">
      <c r="A336" s="13"/>
      <c r="E336" s="17"/>
      <c r="G336" s="13"/>
      <c r="H336" s="13"/>
      <c r="I336" s="13"/>
      <c r="K336" s="13"/>
    </row>
    <row r="337" spans="1:11" x14ac:dyDescent="0.25">
      <c r="A337" s="13"/>
      <c r="E337" s="17"/>
      <c r="G337" s="13"/>
      <c r="H337" s="13"/>
      <c r="I337" s="13"/>
      <c r="K337" s="13"/>
    </row>
    <row r="338" spans="1:11" x14ac:dyDescent="0.25">
      <c r="A338" s="13"/>
      <c r="E338" s="17"/>
      <c r="G338" s="13"/>
      <c r="H338" s="13"/>
      <c r="I338" s="13"/>
      <c r="K338" s="13"/>
    </row>
    <row r="339" spans="1:11" x14ac:dyDescent="0.25">
      <c r="A339" s="13"/>
      <c r="E339" s="17"/>
      <c r="G339" s="13"/>
      <c r="H339" s="13"/>
      <c r="I339" s="13"/>
      <c r="K339" s="13"/>
    </row>
    <row r="340" spans="1:11" x14ac:dyDescent="0.25">
      <c r="A340" s="13"/>
      <c r="E340" s="17"/>
      <c r="G340" s="13"/>
      <c r="H340" s="13"/>
      <c r="I340" s="13"/>
      <c r="K340" s="13"/>
    </row>
    <row r="341" spans="1:11" x14ac:dyDescent="0.25">
      <c r="A341" s="13"/>
      <c r="E341" s="17"/>
      <c r="G341" s="13"/>
      <c r="H341" s="13"/>
      <c r="I341" s="13"/>
      <c r="K341" s="13"/>
    </row>
    <row r="342" spans="1:11" x14ac:dyDescent="0.25">
      <c r="A342" s="13"/>
      <c r="E342" s="17"/>
      <c r="G342" s="13"/>
      <c r="H342" s="13"/>
      <c r="I342" s="13"/>
      <c r="K342" s="13"/>
    </row>
    <row r="343" spans="1:11" x14ac:dyDescent="0.25">
      <c r="A343" s="13"/>
      <c r="E343" s="17"/>
      <c r="G343" s="13"/>
      <c r="H343" s="13"/>
      <c r="I343" s="13"/>
      <c r="K343" s="13"/>
    </row>
    <row r="344" spans="1:11" x14ac:dyDescent="0.25">
      <c r="A344" s="13"/>
      <c r="E344" s="17"/>
      <c r="G344" s="13"/>
      <c r="H344" s="13"/>
      <c r="I344" s="13"/>
      <c r="K344" s="13"/>
    </row>
    <row r="345" spans="1:11" x14ac:dyDescent="0.25">
      <c r="A345" s="13"/>
      <c r="E345" s="17"/>
      <c r="G345" s="13"/>
      <c r="H345" s="13"/>
      <c r="I345" s="13"/>
      <c r="K345" s="13"/>
    </row>
    <row r="346" spans="1:11" x14ac:dyDescent="0.25">
      <c r="A346" s="13"/>
      <c r="E346" s="17"/>
      <c r="G346" s="13"/>
      <c r="H346" s="13"/>
      <c r="I346" s="13"/>
      <c r="K346" s="13"/>
    </row>
    <row r="347" spans="1:11" x14ac:dyDescent="0.25">
      <c r="A347" s="13"/>
      <c r="E347" s="17"/>
      <c r="G347" s="13"/>
      <c r="H347" s="13"/>
      <c r="I347" s="13"/>
      <c r="K347" s="13"/>
    </row>
    <row r="348" spans="1:11" x14ac:dyDescent="0.25">
      <c r="A348" s="13"/>
      <c r="E348" s="17"/>
      <c r="G348" s="13"/>
      <c r="H348" s="13"/>
      <c r="I348" s="13"/>
      <c r="K348" s="13"/>
    </row>
    <row r="349" spans="1:11" x14ac:dyDescent="0.25">
      <c r="A349" s="13"/>
      <c r="E349" s="17"/>
      <c r="G349" s="13"/>
      <c r="H349" s="13"/>
      <c r="I349" s="13"/>
      <c r="K349" s="13"/>
    </row>
    <row r="350" spans="1:11" x14ac:dyDescent="0.25">
      <c r="A350" s="13"/>
      <c r="E350" s="17"/>
      <c r="G350" s="13"/>
      <c r="H350" s="13"/>
      <c r="I350" s="13"/>
      <c r="K350" s="13"/>
    </row>
    <row r="351" spans="1:11" x14ac:dyDescent="0.25">
      <c r="A351" s="13"/>
      <c r="E351" s="17"/>
      <c r="G351" s="13"/>
      <c r="H351" s="13"/>
      <c r="I351" s="13"/>
      <c r="K351" s="13"/>
    </row>
    <row r="352" spans="1:11" x14ac:dyDescent="0.25">
      <c r="A352" s="13"/>
      <c r="E352" s="17"/>
      <c r="G352" s="13"/>
      <c r="H352" s="13"/>
      <c r="I352" s="13"/>
      <c r="K352" s="13"/>
    </row>
    <row r="353" spans="1:11" x14ac:dyDescent="0.25">
      <c r="A353" s="13"/>
      <c r="E353" s="17"/>
      <c r="G353" s="13"/>
      <c r="H353" s="13"/>
      <c r="I353" s="13"/>
      <c r="K353" s="13"/>
    </row>
    <row r="354" spans="1:11" x14ac:dyDescent="0.25">
      <c r="A354" s="13"/>
      <c r="E354" s="17"/>
      <c r="G354" s="13"/>
      <c r="H354" s="13"/>
      <c r="I354" s="13"/>
      <c r="K354" s="13"/>
    </row>
    <row r="355" spans="1:11" x14ac:dyDescent="0.25">
      <c r="A355" s="13"/>
      <c r="E355" s="17"/>
      <c r="G355" s="13"/>
      <c r="H355" s="13"/>
      <c r="I355" s="13"/>
      <c r="K355" s="13"/>
    </row>
    <row r="356" spans="1:11" x14ac:dyDescent="0.25">
      <c r="A356" s="13"/>
      <c r="E356" s="17"/>
      <c r="G356" s="13"/>
      <c r="H356" s="13"/>
      <c r="I356" s="13"/>
      <c r="K356" s="13"/>
    </row>
    <row r="357" spans="1:11" x14ac:dyDescent="0.25">
      <c r="A357" s="13"/>
      <c r="E357" s="17"/>
      <c r="G357" s="13"/>
      <c r="H357" s="13"/>
      <c r="I357" s="13"/>
      <c r="K357" s="13"/>
    </row>
    <row r="358" spans="1:11" x14ac:dyDescent="0.25">
      <c r="A358" s="13"/>
      <c r="E358" s="17"/>
      <c r="G358" s="13"/>
      <c r="H358" s="13"/>
      <c r="I358" s="13"/>
      <c r="K358" s="13"/>
    </row>
    <row r="359" spans="1:11" x14ac:dyDescent="0.25">
      <c r="A359" s="13"/>
      <c r="E359" s="17"/>
      <c r="G359" s="13"/>
      <c r="H359" s="13"/>
      <c r="I359" s="13"/>
      <c r="K359" s="13"/>
    </row>
    <row r="360" spans="1:11" x14ac:dyDescent="0.25">
      <c r="A360" s="13"/>
      <c r="E360" s="17"/>
      <c r="G360" s="13"/>
      <c r="H360" s="13"/>
      <c r="I360" s="13"/>
      <c r="K360" s="13"/>
    </row>
    <row r="361" spans="1:11" x14ac:dyDescent="0.25">
      <c r="A361" s="13"/>
      <c r="E361" s="17"/>
      <c r="G361" s="13"/>
      <c r="H361" s="13"/>
      <c r="I361" s="13"/>
      <c r="K361" s="13"/>
    </row>
    <row r="362" spans="1:11" x14ac:dyDescent="0.25">
      <c r="A362" s="13"/>
      <c r="E362" s="17"/>
      <c r="G362" s="13"/>
      <c r="H362" s="13"/>
      <c r="I362" s="13"/>
      <c r="K362" s="13"/>
    </row>
    <row r="363" spans="1:11" x14ac:dyDescent="0.25">
      <c r="A363" s="13"/>
      <c r="E363" s="17"/>
      <c r="G363" s="13"/>
      <c r="H363" s="13"/>
      <c r="I363" s="13"/>
      <c r="K363" s="13"/>
    </row>
    <row r="364" spans="1:11" x14ac:dyDescent="0.25">
      <c r="A364" s="13"/>
      <c r="E364" s="17"/>
      <c r="G364" s="13"/>
      <c r="H364" s="13"/>
      <c r="I364" s="13"/>
      <c r="K364" s="13"/>
    </row>
    <row r="365" spans="1:11" x14ac:dyDescent="0.25">
      <c r="A365" s="13"/>
      <c r="E365" s="17"/>
      <c r="G365" s="13"/>
      <c r="H365" s="13"/>
      <c r="I365" s="13"/>
      <c r="K365" s="13"/>
    </row>
    <row r="366" spans="1:11" x14ac:dyDescent="0.25">
      <c r="A366" s="13"/>
      <c r="E366" s="17"/>
      <c r="G366" s="13"/>
      <c r="H366" s="13"/>
      <c r="I366" s="13"/>
      <c r="K366" s="13"/>
    </row>
    <row r="367" spans="1:11" x14ac:dyDescent="0.25">
      <c r="A367" s="13"/>
      <c r="E367" s="17"/>
      <c r="G367" s="13"/>
      <c r="H367" s="13"/>
      <c r="I367" s="13"/>
      <c r="K367" s="13"/>
    </row>
    <row r="368" spans="1:11" x14ac:dyDescent="0.25">
      <c r="A368" s="13"/>
      <c r="E368" s="17"/>
      <c r="G368" s="13"/>
      <c r="H368" s="13"/>
      <c r="I368" s="13"/>
      <c r="K368" s="13"/>
    </row>
    <row r="369" spans="1:11" x14ac:dyDescent="0.25">
      <c r="A369" s="13"/>
      <c r="E369" s="17"/>
      <c r="G369" s="13"/>
      <c r="H369" s="13"/>
      <c r="I369" s="13"/>
      <c r="K369" s="13"/>
    </row>
    <row r="370" spans="1:11" x14ac:dyDescent="0.25">
      <c r="A370" s="13"/>
      <c r="E370" s="17"/>
      <c r="G370" s="13"/>
      <c r="H370" s="13"/>
      <c r="I370" s="13"/>
      <c r="K370" s="13"/>
    </row>
    <row r="371" spans="1:11" x14ac:dyDescent="0.25">
      <c r="A371" s="13"/>
      <c r="E371" s="17"/>
      <c r="G371" s="13"/>
      <c r="H371" s="13"/>
      <c r="I371" s="13"/>
      <c r="K371" s="13"/>
    </row>
    <row r="372" spans="1:11" x14ac:dyDescent="0.25">
      <c r="A372" s="13"/>
      <c r="E372" s="17"/>
      <c r="G372" s="13"/>
      <c r="H372" s="13"/>
      <c r="I372" s="13"/>
      <c r="K372" s="13"/>
    </row>
    <row r="373" spans="1:11" x14ac:dyDescent="0.25">
      <c r="A373" s="13"/>
      <c r="E373" s="17"/>
      <c r="G373" s="13"/>
      <c r="H373" s="13"/>
      <c r="I373" s="13"/>
      <c r="K373" s="13"/>
    </row>
    <row r="374" spans="1:11" x14ac:dyDescent="0.25">
      <c r="A374" s="13"/>
      <c r="E374" s="17"/>
      <c r="G374" s="13"/>
      <c r="H374" s="13"/>
      <c r="I374" s="13"/>
      <c r="K374" s="13"/>
    </row>
    <row r="375" spans="1:11" x14ac:dyDescent="0.25">
      <c r="A375" s="13"/>
      <c r="E375" s="17"/>
      <c r="G375" s="13"/>
      <c r="H375" s="13"/>
      <c r="I375" s="13"/>
      <c r="K375" s="13"/>
    </row>
    <row r="376" spans="1:11" x14ac:dyDescent="0.25">
      <c r="A376" s="13"/>
      <c r="E376" s="17"/>
      <c r="G376" s="13"/>
      <c r="H376" s="13"/>
      <c r="I376" s="13"/>
      <c r="K376" s="13"/>
    </row>
    <row r="377" spans="1:11" x14ac:dyDescent="0.25">
      <c r="A377" s="13"/>
      <c r="E377" s="17"/>
      <c r="G377" s="13"/>
      <c r="H377" s="13"/>
      <c r="I377" s="13"/>
      <c r="K377" s="13"/>
    </row>
    <row r="378" spans="1:11" x14ac:dyDescent="0.25">
      <c r="A378" s="13"/>
      <c r="E378" s="17"/>
      <c r="G378" s="13"/>
      <c r="H378" s="13"/>
      <c r="I378" s="13"/>
      <c r="K378" s="13"/>
    </row>
    <row r="379" spans="1:11" x14ac:dyDescent="0.25">
      <c r="A379" s="13"/>
      <c r="E379" s="17"/>
      <c r="G379" s="13"/>
      <c r="H379" s="13"/>
      <c r="I379" s="13"/>
      <c r="K379" s="13"/>
    </row>
    <row r="380" spans="1:11" x14ac:dyDescent="0.25">
      <c r="A380" s="13"/>
      <c r="E380" s="17"/>
      <c r="G380" s="13"/>
      <c r="H380" s="13"/>
      <c r="I380" s="13"/>
      <c r="K380" s="13"/>
    </row>
    <row r="381" spans="1:11" x14ac:dyDescent="0.25">
      <c r="A381" s="13"/>
      <c r="E381" s="17"/>
      <c r="G381" s="13"/>
      <c r="H381" s="13"/>
      <c r="I381" s="13"/>
      <c r="K381" s="13"/>
    </row>
    <row r="382" spans="1:11" x14ac:dyDescent="0.25">
      <c r="A382" s="13"/>
      <c r="E382" s="17"/>
      <c r="G382" s="13"/>
      <c r="H382" s="13"/>
      <c r="I382" s="13"/>
      <c r="K382" s="13"/>
    </row>
    <row r="383" spans="1:11" x14ac:dyDescent="0.25">
      <c r="A383" s="13"/>
      <c r="E383" s="17"/>
      <c r="G383" s="13"/>
      <c r="H383" s="13"/>
      <c r="I383" s="13"/>
      <c r="K383" s="13"/>
    </row>
    <row r="384" spans="1:11" x14ac:dyDescent="0.25">
      <c r="A384" s="13"/>
      <c r="E384" s="17"/>
      <c r="G384" s="13"/>
      <c r="H384" s="13"/>
      <c r="I384" s="13"/>
      <c r="K384" s="13"/>
    </row>
    <row r="385" spans="1:11" x14ac:dyDescent="0.25">
      <c r="A385" s="13"/>
      <c r="E385" s="17"/>
      <c r="G385" s="13"/>
      <c r="H385" s="13"/>
      <c r="I385" s="13"/>
      <c r="K385" s="13"/>
    </row>
    <row r="386" spans="1:11" x14ac:dyDescent="0.25">
      <c r="A386" s="13"/>
      <c r="E386" s="17"/>
      <c r="G386" s="13"/>
      <c r="H386" s="13"/>
      <c r="I386" s="13"/>
      <c r="K386" s="13"/>
    </row>
    <row r="387" spans="1:11" x14ac:dyDescent="0.25">
      <c r="A387" s="13"/>
      <c r="E387" s="17"/>
      <c r="G387" s="13"/>
      <c r="H387" s="13"/>
      <c r="I387" s="13"/>
      <c r="K387" s="13"/>
    </row>
    <row r="388" spans="1:11" x14ac:dyDescent="0.25">
      <c r="A388" s="13"/>
      <c r="E388" s="17"/>
      <c r="G388" s="13"/>
      <c r="H388" s="13"/>
      <c r="I388" s="13"/>
      <c r="K388" s="13"/>
    </row>
    <row r="389" spans="1:11" x14ac:dyDescent="0.25">
      <c r="A389" s="13"/>
      <c r="E389" s="17"/>
      <c r="G389" s="13"/>
      <c r="H389" s="13"/>
      <c r="I389" s="13"/>
      <c r="K389" s="13"/>
    </row>
    <row r="390" spans="1:11" x14ac:dyDescent="0.25">
      <c r="A390" s="13"/>
      <c r="E390" s="17"/>
      <c r="G390" s="13"/>
      <c r="H390" s="13"/>
      <c r="I390" s="13"/>
      <c r="K390" s="13"/>
    </row>
    <row r="391" spans="1:11" x14ac:dyDescent="0.25">
      <c r="A391" s="13"/>
      <c r="E391" s="17"/>
      <c r="G391" s="13"/>
      <c r="H391" s="13"/>
      <c r="I391" s="13"/>
      <c r="K391" s="13"/>
    </row>
    <row r="392" spans="1:11" x14ac:dyDescent="0.25">
      <c r="A392" s="13"/>
      <c r="E392" s="17"/>
      <c r="G392" s="13"/>
      <c r="H392" s="13"/>
      <c r="I392" s="13"/>
      <c r="K392" s="13"/>
    </row>
    <row r="393" spans="1:11" x14ac:dyDescent="0.25">
      <c r="A393" s="13"/>
      <c r="E393" s="17"/>
      <c r="G393" s="13"/>
      <c r="H393" s="13"/>
      <c r="I393" s="13"/>
      <c r="K393" s="13"/>
    </row>
    <row r="394" spans="1:11" x14ac:dyDescent="0.25">
      <c r="A394" s="13"/>
      <c r="E394" s="17"/>
      <c r="G394" s="13"/>
      <c r="H394" s="13"/>
      <c r="I394" s="13"/>
      <c r="K394" s="13"/>
    </row>
    <row r="395" spans="1:11" x14ac:dyDescent="0.25">
      <c r="A395" s="13"/>
      <c r="E395" s="17"/>
      <c r="G395" s="13"/>
      <c r="H395" s="13"/>
      <c r="I395" s="13"/>
      <c r="K395" s="13"/>
    </row>
    <row r="396" spans="1:11" x14ac:dyDescent="0.25">
      <c r="A396" s="13"/>
      <c r="E396" s="17"/>
      <c r="G396" s="13"/>
      <c r="H396" s="13"/>
      <c r="I396" s="13"/>
      <c r="K396" s="13"/>
    </row>
    <row r="397" spans="1:11" x14ac:dyDescent="0.25">
      <c r="A397" s="13"/>
      <c r="E397" s="17"/>
      <c r="G397" s="13"/>
      <c r="H397" s="13"/>
      <c r="I397" s="13"/>
      <c r="K397" s="13"/>
    </row>
    <row r="398" spans="1:11" x14ac:dyDescent="0.25">
      <c r="A398" s="13"/>
      <c r="E398" s="17"/>
      <c r="G398" s="13"/>
      <c r="H398" s="13"/>
      <c r="I398" s="13"/>
      <c r="K398" s="13"/>
    </row>
    <row r="399" spans="1:11" x14ac:dyDescent="0.25">
      <c r="A399" s="13"/>
      <c r="E399" s="17"/>
      <c r="G399" s="13"/>
      <c r="H399" s="13"/>
      <c r="I399" s="13"/>
      <c r="K399" s="13"/>
    </row>
    <row r="400" spans="1:11" x14ac:dyDescent="0.25">
      <c r="A400" s="13"/>
      <c r="E400" s="17"/>
      <c r="G400" s="13"/>
      <c r="H400" s="13"/>
      <c r="I400" s="13"/>
      <c r="K400" s="13"/>
    </row>
    <row r="401" spans="1:11" x14ac:dyDescent="0.25">
      <c r="A401" s="13"/>
      <c r="E401" s="17"/>
      <c r="G401" s="13"/>
      <c r="H401" s="13"/>
      <c r="I401" s="13"/>
      <c r="K401" s="13"/>
    </row>
    <row r="402" spans="1:11" x14ac:dyDescent="0.25">
      <c r="A402" s="13"/>
      <c r="E402" s="17"/>
      <c r="G402" s="13"/>
      <c r="H402" s="13"/>
      <c r="I402" s="13"/>
      <c r="K402" s="13"/>
    </row>
    <row r="403" spans="1:11" x14ac:dyDescent="0.25">
      <c r="A403" s="13"/>
      <c r="E403" s="17"/>
      <c r="G403" s="13"/>
      <c r="H403" s="13"/>
      <c r="I403" s="13"/>
      <c r="K403" s="13"/>
    </row>
    <row r="404" spans="1:11" x14ac:dyDescent="0.25">
      <c r="A404" s="13"/>
      <c r="E404" s="17"/>
      <c r="G404" s="13"/>
      <c r="H404" s="13"/>
      <c r="I404" s="13"/>
      <c r="K404" s="13"/>
    </row>
    <row r="405" spans="1:11" x14ac:dyDescent="0.25">
      <c r="A405" s="13"/>
      <c r="E405" s="17"/>
      <c r="G405" s="13"/>
      <c r="H405" s="13"/>
      <c r="I405" s="13"/>
      <c r="K405" s="13"/>
    </row>
    <row r="406" spans="1:11" x14ac:dyDescent="0.25">
      <c r="A406" s="13"/>
      <c r="E406" s="17"/>
      <c r="G406" s="13"/>
      <c r="H406" s="13"/>
      <c r="I406" s="13"/>
      <c r="K406" s="13"/>
    </row>
    <row r="407" spans="1:11" x14ac:dyDescent="0.25">
      <c r="A407" s="13"/>
      <c r="E407" s="17"/>
      <c r="G407" s="13"/>
      <c r="H407" s="13"/>
      <c r="I407" s="13"/>
      <c r="K407" s="13"/>
    </row>
    <row r="408" spans="1:11" x14ac:dyDescent="0.25">
      <c r="A408" s="13"/>
      <c r="E408" s="17"/>
      <c r="G408" s="13"/>
      <c r="H408" s="13"/>
      <c r="I408" s="13"/>
      <c r="K408" s="13"/>
    </row>
    <row r="409" spans="1:11" x14ac:dyDescent="0.25">
      <c r="A409" s="13"/>
      <c r="E409" s="17"/>
      <c r="G409" s="13"/>
      <c r="H409" s="13"/>
      <c r="I409" s="13"/>
      <c r="K409" s="13"/>
    </row>
    <row r="410" spans="1:11" x14ac:dyDescent="0.25">
      <c r="A410" s="13"/>
      <c r="E410" s="17"/>
      <c r="G410" s="13"/>
      <c r="H410" s="13"/>
      <c r="I410" s="13"/>
      <c r="K410" s="13"/>
    </row>
    <row r="411" spans="1:11" x14ac:dyDescent="0.25">
      <c r="A411" s="13"/>
      <c r="E411" s="17"/>
      <c r="G411" s="13"/>
      <c r="H411" s="13"/>
      <c r="I411" s="13"/>
      <c r="K411" s="13"/>
    </row>
    <row r="412" spans="1:11" x14ac:dyDescent="0.25">
      <c r="A412" s="13"/>
      <c r="E412" s="17"/>
      <c r="G412" s="13"/>
      <c r="H412" s="13"/>
      <c r="I412" s="13"/>
      <c r="K412" s="13"/>
    </row>
    <row r="413" spans="1:11" x14ac:dyDescent="0.25">
      <c r="A413" s="13"/>
      <c r="E413" s="17"/>
      <c r="G413" s="13"/>
      <c r="H413" s="13"/>
      <c r="I413" s="13"/>
      <c r="K413" s="13"/>
    </row>
    <row r="414" spans="1:11" x14ac:dyDescent="0.25">
      <c r="A414" s="13"/>
      <c r="E414" s="17"/>
      <c r="G414" s="13"/>
      <c r="H414" s="13"/>
      <c r="I414" s="13"/>
      <c r="K414" s="13"/>
    </row>
    <row r="415" spans="1:11" x14ac:dyDescent="0.25">
      <c r="A415" s="13"/>
      <c r="E415" s="17"/>
      <c r="G415" s="13"/>
      <c r="H415" s="13"/>
      <c r="I415" s="13"/>
      <c r="K415" s="13"/>
    </row>
    <row r="416" spans="1:11" x14ac:dyDescent="0.25">
      <c r="A416" s="13"/>
      <c r="E416" s="17"/>
      <c r="G416" s="13"/>
      <c r="H416" s="13"/>
      <c r="I416" s="13"/>
      <c r="K416" s="13"/>
    </row>
    <row r="417" spans="1:11" x14ac:dyDescent="0.25">
      <c r="A417" s="13"/>
      <c r="E417" s="17"/>
      <c r="G417" s="13"/>
      <c r="H417" s="13"/>
      <c r="I417" s="13"/>
      <c r="K417" s="13"/>
    </row>
    <row r="418" spans="1:11" x14ac:dyDescent="0.25">
      <c r="A418" s="13"/>
      <c r="E418" s="17"/>
      <c r="G418" s="13"/>
      <c r="H418" s="13"/>
      <c r="I418" s="13"/>
      <c r="K418" s="13"/>
    </row>
    <row r="419" spans="1:11" x14ac:dyDescent="0.25">
      <c r="A419" s="13"/>
      <c r="E419" s="17"/>
      <c r="G419" s="13"/>
      <c r="H419" s="13"/>
      <c r="I419" s="13"/>
      <c r="K419" s="13"/>
    </row>
    <row r="420" spans="1:11" x14ac:dyDescent="0.25">
      <c r="A420" s="13"/>
      <c r="E420" s="17"/>
      <c r="G420" s="13"/>
      <c r="H420" s="13"/>
      <c r="I420" s="13"/>
      <c r="K420" s="13"/>
    </row>
    <row r="421" spans="1:11" x14ac:dyDescent="0.25">
      <c r="A421" s="13"/>
      <c r="E421" s="17"/>
      <c r="G421" s="13"/>
      <c r="H421" s="13"/>
      <c r="I421" s="13"/>
      <c r="K421" s="13"/>
    </row>
    <row r="422" spans="1:11" x14ac:dyDescent="0.25">
      <c r="A422" s="13"/>
      <c r="E422" s="17"/>
      <c r="G422" s="13"/>
      <c r="H422" s="13"/>
      <c r="I422" s="13"/>
      <c r="K422" s="13"/>
    </row>
    <row r="423" spans="1:11" x14ac:dyDescent="0.25">
      <c r="A423" s="13"/>
      <c r="E423" s="17"/>
      <c r="G423" s="13"/>
      <c r="H423" s="13"/>
      <c r="I423" s="13"/>
      <c r="K423" s="13"/>
    </row>
    <row r="424" spans="1:11" x14ac:dyDescent="0.25">
      <c r="A424" s="13"/>
      <c r="E424" s="17"/>
      <c r="G424" s="13"/>
      <c r="H424" s="13"/>
      <c r="I424" s="13"/>
      <c r="K424" s="13"/>
    </row>
    <row r="425" spans="1:11" x14ac:dyDescent="0.25">
      <c r="A425" s="13"/>
      <c r="E425" s="17"/>
      <c r="G425" s="13"/>
      <c r="H425" s="13"/>
      <c r="I425" s="13"/>
      <c r="K425" s="13"/>
    </row>
    <row r="426" spans="1:11" x14ac:dyDescent="0.25">
      <c r="A426" s="13"/>
      <c r="E426" s="17"/>
      <c r="G426" s="13"/>
      <c r="H426" s="13"/>
      <c r="I426" s="13"/>
      <c r="K426" s="13"/>
    </row>
    <row r="427" spans="1:11" x14ac:dyDescent="0.25">
      <c r="A427" s="13"/>
      <c r="E427" s="17"/>
      <c r="G427" s="13"/>
      <c r="H427" s="13"/>
      <c r="I427" s="13"/>
      <c r="K427" s="13"/>
    </row>
    <row r="428" spans="1:11" x14ac:dyDescent="0.25">
      <c r="A428" s="13"/>
      <c r="E428" s="17"/>
      <c r="G428" s="13"/>
      <c r="H428" s="13"/>
      <c r="I428" s="13"/>
      <c r="K428" s="13"/>
    </row>
    <row r="429" spans="1:11" x14ac:dyDescent="0.25">
      <c r="A429" s="13"/>
      <c r="E429" s="17"/>
      <c r="G429" s="13"/>
      <c r="H429" s="13"/>
      <c r="I429" s="13"/>
      <c r="K429" s="13"/>
    </row>
    <row r="430" spans="1:11" x14ac:dyDescent="0.25">
      <c r="A430" s="13"/>
      <c r="E430" s="14"/>
      <c r="G430" s="13"/>
      <c r="H430" s="13"/>
      <c r="I430" s="13"/>
      <c r="K430" s="13"/>
    </row>
    <row r="431" spans="1:11" x14ac:dyDescent="0.25">
      <c r="A431" s="13"/>
      <c r="E431" s="14"/>
      <c r="G431" s="13"/>
      <c r="H431" s="13"/>
      <c r="I431" s="13"/>
      <c r="K431" s="13"/>
    </row>
    <row r="432" spans="1:11" x14ac:dyDescent="0.25">
      <c r="A432" s="13"/>
      <c r="E432" s="14"/>
      <c r="G432" s="13"/>
      <c r="H432" s="13"/>
      <c r="I432" s="13"/>
      <c r="K432" s="13"/>
    </row>
    <row r="433" spans="1:11" x14ac:dyDescent="0.25">
      <c r="A433" s="13"/>
      <c r="E433" s="14"/>
      <c r="G433" s="13"/>
      <c r="H433" s="13"/>
      <c r="I433" s="13"/>
      <c r="K433" s="13"/>
    </row>
    <row r="434" spans="1:11" x14ac:dyDescent="0.25">
      <c r="A434" s="13"/>
      <c r="E434" s="14"/>
      <c r="G434" s="13"/>
      <c r="H434" s="13"/>
      <c r="I434" s="13"/>
      <c r="K434" s="13"/>
    </row>
    <row r="435" spans="1:11" x14ac:dyDescent="0.25">
      <c r="A435" s="13"/>
      <c r="E435" s="14"/>
      <c r="G435" s="13"/>
      <c r="H435" s="13"/>
      <c r="I435" s="13"/>
      <c r="K435" s="13"/>
    </row>
    <row r="436" spans="1:11" x14ac:dyDescent="0.25">
      <c r="A436" s="13"/>
      <c r="E436" s="14"/>
      <c r="G436" s="13"/>
      <c r="H436" s="13"/>
      <c r="I436" s="13"/>
      <c r="K436" s="13"/>
    </row>
    <row r="437" spans="1:11" x14ac:dyDescent="0.25">
      <c r="A437" s="13"/>
      <c r="E437" s="14"/>
      <c r="G437" s="13"/>
      <c r="H437" s="13"/>
      <c r="I437" s="13"/>
      <c r="K437" s="13"/>
    </row>
    <row r="438" spans="1:11" x14ac:dyDescent="0.25">
      <c r="A438" s="13"/>
      <c r="E438" s="14"/>
      <c r="G438" s="13"/>
      <c r="H438" s="13"/>
      <c r="I438" s="13"/>
      <c r="K438" s="13"/>
    </row>
    <row r="439" spans="1:11" x14ac:dyDescent="0.25">
      <c r="A439" s="13"/>
      <c r="E439" s="14"/>
      <c r="G439" s="13"/>
      <c r="H439" s="13"/>
      <c r="I439" s="13"/>
      <c r="K439" s="13"/>
    </row>
    <row r="440" spans="1:11" x14ac:dyDescent="0.25">
      <c r="A440" s="13"/>
      <c r="E440" s="14"/>
      <c r="G440" s="13"/>
      <c r="H440" s="13"/>
      <c r="I440" s="13"/>
      <c r="K440" s="13"/>
    </row>
    <row r="441" spans="1:11" x14ac:dyDescent="0.25">
      <c r="A441" s="13"/>
      <c r="E441" s="14"/>
      <c r="G441" s="13"/>
      <c r="H441" s="13"/>
      <c r="I441" s="13"/>
      <c r="K441" s="13"/>
    </row>
    <row r="442" spans="1:11" x14ac:dyDescent="0.25">
      <c r="A442" s="13"/>
      <c r="E442" s="14"/>
      <c r="G442" s="13"/>
      <c r="H442" s="13"/>
      <c r="I442" s="13"/>
      <c r="K442" s="13"/>
    </row>
    <row r="443" spans="1:11" x14ac:dyDescent="0.25">
      <c r="A443" s="13"/>
      <c r="E443" s="14"/>
      <c r="G443" s="13"/>
      <c r="H443" s="13"/>
      <c r="I443" s="13"/>
      <c r="K443" s="13"/>
    </row>
    <row r="444" spans="1:11" x14ac:dyDescent="0.25">
      <c r="A444" s="13"/>
      <c r="E444" s="14"/>
      <c r="G444" s="13"/>
      <c r="H444" s="13"/>
      <c r="I444" s="13"/>
      <c r="K444" s="13"/>
    </row>
    <row r="445" spans="1:11" x14ac:dyDescent="0.25">
      <c r="A445" s="13"/>
      <c r="E445" s="14"/>
      <c r="G445" s="13"/>
      <c r="H445" s="13"/>
      <c r="I445" s="13"/>
      <c r="K445" s="13"/>
    </row>
    <row r="446" spans="1:11" x14ac:dyDescent="0.25">
      <c r="A446" s="13"/>
      <c r="E446" s="14"/>
      <c r="G446" s="13"/>
      <c r="H446" s="13"/>
      <c r="I446" s="13"/>
      <c r="K446" s="13"/>
    </row>
    <row r="447" spans="1:11" x14ac:dyDescent="0.25">
      <c r="A447" s="13"/>
      <c r="E447" s="14"/>
      <c r="G447" s="13"/>
      <c r="H447" s="13"/>
      <c r="I447" s="13"/>
      <c r="K447" s="13"/>
    </row>
    <row r="448" spans="1:11" x14ac:dyDescent="0.25">
      <c r="A448" s="13"/>
      <c r="E448" s="14"/>
      <c r="G448" s="13"/>
      <c r="H448" s="13"/>
      <c r="I448" s="13"/>
      <c r="K448" s="13"/>
    </row>
    <row r="449" spans="1:11" x14ac:dyDescent="0.25">
      <c r="A449" s="13"/>
      <c r="E449" s="14"/>
      <c r="G449" s="13"/>
      <c r="H449" s="13"/>
      <c r="I449" s="13"/>
      <c r="K449" s="13"/>
    </row>
    <row r="450" spans="1:11" x14ac:dyDescent="0.25">
      <c r="A450" s="13"/>
      <c r="E450" s="14"/>
      <c r="G450" s="13"/>
      <c r="H450" s="13"/>
      <c r="I450" s="13"/>
      <c r="K450" s="13"/>
    </row>
    <row r="451" spans="1:11" x14ac:dyDescent="0.25">
      <c r="A451" s="13"/>
      <c r="E451" s="14"/>
      <c r="G451" s="13"/>
      <c r="H451" s="13"/>
      <c r="I451" s="13"/>
      <c r="K451" s="13"/>
    </row>
    <row r="452" spans="1:11" x14ac:dyDescent="0.25">
      <c r="A452" s="13"/>
      <c r="E452" s="14"/>
      <c r="G452" s="13"/>
      <c r="H452" s="13"/>
      <c r="I452" s="13"/>
      <c r="K452" s="13"/>
    </row>
    <row r="453" spans="1:11" x14ac:dyDescent="0.25">
      <c r="A453" s="13"/>
      <c r="E453" s="14"/>
      <c r="G453" s="13"/>
      <c r="H453" s="13"/>
      <c r="I453" s="13"/>
      <c r="K453" s="13"/>
    </row>
    <row r="454" spans="1:11" x14ac:dyDescent="0.25">
      <c r="A454" s="13"/>
      <c r="E454" s="14"/>
      <c r="G454" s="13"/>
      <c r="H454" s="13"/>
      <c r="I454" s="13"/>
      <c r="K454" s="13"/>
    </row>
    <row r="455" spans="1:11" x14ac:dyDescent="0.25">
      <c r="A455" s="13"/>
      <c r="E455" s="14"/>
      <c r="G455" s="13"/>
      <c r="H455" s="13"/>
      <c r="I455" s="13"/>
      <c r="K455" s="13"/>
    </row>
    <row r="456" spans="1:11" x14ac:dyDescent="0.25">
      <c r="A456" s="13"/>
      <c r="E456" s="14"/>
      <c r="G456" s="13"/>
      <c r="H456" s="13"/>
      <c r="I456" s="13"/>
      <c r="K456" s="13"/>
    </row>
    <row r="457" spans="1:11" x14ac:dyDescent="0.25">
      <c r="A457" s="13"/>
      <c r="E457" s="14"/>
      <c r="G457" s="13"/>
      <c r="H457" s="13"/>
      <c r="I457" s="13"/>
      <c r="K457" s="13"/>
    </row>
    <row r="458" spans="1:11" x14ac:dyDescent="0.25">
      <c r="A458" s="13"/>
      <c r="E458" s="14"/>
      <c r="G458" s="13"/>
      <c r="H458" s="13"/>
      <c r="I458" s="13"/>
      <c r="K458" s="13"/>
    </row>
    <row r="459" spans="1:11" x14ac:dyDescent="0.25">
      <c r="A459" s="13"/>
      <c r="E459" s="14"/>
      <c r="G459" s="13"/>
      <c r="H459" s="13"/>
      <c r="I459" s="13"/>
      <c r="K459" s="13"/>
    </row>
    <row r="460" spans="1:11" x14ac:dyDescent="0.25">
      <c r="A460" s="13"/>
      <c r="E460" s="14"/>
      <c r="G460" s="13"/>
      <c r="H460" s="13"/>
      <c r="I460" s="13"/>
      <c r="K460" s="13"/>
    </row>
    <row r="461" spans="1:11" x14ac:dyDescent="0.25">
      <c r="A461" s="13"/>
      <c r="E461" s="14"/>
      <c r="G461" s="13"/>
      <c r="H461" s="13"/>
      <c r="I461" s="13"/>
      <c r="K461" s="13"/>
    </row>
    <row r="462" spans="1:11" x14ac:dyDescent="0.25">
      <c r="A462" s="13"/>
      <c r="E462" s="14"/>
      <c r="G462" s="13"/>
      <c r="H462" s="13"/>
      <c r="I462" s="13"/>
      <c r="K462" s="13"/>
    </row>
    <row r="463" spans="1:11" x14ac:dyDescent="0.25">
      <c r="A463" s="13"/>
      <c r="E463" s="14"/>
      <c r="G463" s="13"/>
      <c r="H463" s="13"/>
      <c r="I463" s="13"/>
      <c r="K463" s="13"/>
    </row>
    <row r="464" spans="1:11" x14ac:dyDescent="0.25">
      <c r="A464" s="13"/>
      <c r="E464" s="14"/>
      <c r="G464" s="13"/>
      <c r="H464" s="13"/>
      <c r="I464" s="13"/>
      <c r="K464" s="13"/>
    </row>
    <row r="465" spans="1:11" x14ac:dyDescent="0.25">
      <c r="A465" s="13"/>
      <c r="E465" s="14"/>
      <c r="G465" s="13"/>
      <c r="H465" s="13"/>
      <c r="I465" s="13"/>
      <c r="K465" s="13"/>
    </row>
    <row r="466" spans="1:11" x14ac:dyDescent="0.25">
      <c r="A466" s="13"/>
      <c r="E466" s="14"/>
      <c r="G466" s="13"/>
      <c r="H466" s="13"/>
      <c r="I466" s="13"/>
      <c r="K466" s="13"/>
    </row>
    <row r="467" spans="1:11" x14ac:dyDescent="0.25">
      <c r="A467" s="13"/>
      <c r="E467" s="14"/>
      <c r="G467" s="13"/>
      <c r="H467" s="13"/>
      <c r="I467" s="13"/>
      <c r="K467" s="13"/>
    </row>
    <row r="468" spans="1:11" x14ac:dyDescent="0.25">
      <c r="A468" s="13"/>
      <c r="E468" s="14"/>
      <c r="G468" s="13"/>
      <c r="H468" s="13"/>
      <c r="I468" s="13"/>
      <c r="K468" s="13"/>
    </row>
    <row r="469" spans="1:11" x14ac:dyDescent="0.25">
      <c r="A469" s="13"/>
      <c r="E469" s="14"/>
      <c r="G469" s="13"/>
      <c r="H469" s="13"/>
      <c r="I469" s="13"/>
      <c r="K469" s="13"/>
    </row>
    <row r="470" spans="1:11" x14ac:dyDescent="0.25">
      <c r="A470" s="13"/>
      <c r="E470" s="14"/>
      <c r="G470" s="13"/>
      <c r="H470" s="13"/>
      <c r="I470" s="13"/>
      <c r="K470" s="13"/>
    </row>
    <row r="471" spans="1:11" x14ac:dyDescent="0.25">
      <c r="A471" s="13"/>
      <c r="E471" s="14"/>
      <c r="G471" s="13"/>
      <c r="H471" s="13"/>
      <c r="I471" s="13"/>
      <c r="K471" s="13"/>
    </row>
    <row r="472" spans="1:11" x14ac:dyDescent="0.25">
      <c r="A472" s="13"/>
      <c r="E472" s="14"/>
      <c r="G472" s="13"/>
      <c r="H472" s="13"/>
      <c r="I472" s="13"/>
      <c r="K472" s="13"/>
    </row>
    <row r="473" spans="1:11" x14ac:dyDescent="0.25">
      <c r="A473" s="13"/>
      <c r="E473" s="14"/>
      <c r="G473" s="13"/>
      <c r="H473" s="13"/>
      <c r="I473" s="13"/>
      <c r="K473" s="13"/>
    </row>
    <row r="474" spans="1:11" x14ac:dyDescent="0.25">
      <c r="A474" s="13"/>
      <c r="E474" s="14"/>
      <c r="G474" s="13"/>
      <c r="H474" s="13"/>
      <c r="I474" s="13"/>
      <c r="K474" s="13"/>
    </row>
    <row r="475" spans="1:11" x14ac:dyDescent="0.25">
      <c r="A475" s="13"/>
      <c r="E475" s="14"/>
      <c r="G475" s="13"/>
      <c r="H475" s="13"/>
      <c r="I475" s="13"/>
      <c r="K475" s="13"/>
    </row>
    <row r="476" spans="1:11" x14ac:dyDescent="0.25">
      <c r="A476" s="13"/>
      <c r="E476" s="14"/>
      <c r="G476" s="13"/>
      <c r="H476" s="13"/>
      <c r="I476" s="13"/>
      <c r="K476" s="13"/>
    </row>
    <row r="477" spans="1:11" x14ac:dyDescent="0.25">
      <c r="A477" s="13"/>
      <c r="E477" s="14"/>
      <c r="G477" s="13"/>
      <c r="H477" s="13"/>
      <c r="I477" s="13"/>
      <c r="K477" s="13"/>
    </row>
    <row r="478" spans="1:11" x14ac:dyDescent="0.25">
      <c r="A478" s="13"/>
      <c r="E478" s="14"/>
      <c r="G478" s="13"/>
      <c r="H478" s="13"/>
      <c r="I478" s="13"/>
      <c r="K478" s="13"/>
    </row>
    <row r="479" spans="1:11" x14ac:dyDescent="0.25">
      <c r="A479" s="13"/>
      <c r="E479" s="14"/>
      <c r="G479" s="13"/>
      <c r="H479" s="13"/>
      <c r="I479" s="13"/>
      <c r="K479" s="13"/>
    </row>
    <row r="480" spans="1:11" x14ac:dyDescent="0.25">
      <c r="A480" s="13"/>
      <c r="E480" s="14"/>
      <c r="G480" s="13"/>
      <c r="H480" s="13"/>
      <c r="I480" s="13"/>
      <c r="K480" s="13"/>
    </row>
    <row r="481" spans="1:11" x14ac:dyDescent="0.25">
      <c r="A481" s="13"/>
      <c r="E481" s="14"/>
      <c r="G481" s="13"/>
      <c r="H481" s="13"/>
      <c r="I481" s="13"/>
      <c r="K481" s="13"/>
    </row>
    <row r="482" spans="1:11" x14ac:dyDescent="0.25">
      <c r="A482" s="13"/>
      <c r="E482" s="14"/>
      <c r="G482" s="13"/>
      <c r="H482" s="13"/>
      <c r="I482" s="13"/>
      <c r="K482" s="13"/>
    </row>
    <row r="483" spans="1:11" x14ac:dyDescent="0.25">
      <c r="A483" s="13"/>
      <c r="E483" s="14"/>
      <c r="G483" s="13"/>
      <c r="H483" s="13"/>
      <c r="I483" s="13"/>
      <c r="K483" s="13"/>
    </row>
    <row r="484" spans="1:11" x14ac:dyDescent="0.25">
      <c r="A484" s="13"/>
      <c r="E484" s="14"/>
      <c r="G484" s="13"/>
      <c r="H484" s="13"/>
      <c r="I484" s="13"/>
      <c r="K484" s="13"/>
    </row>
    <row r="485" spans="1:11" x14ac:dyDescent="0.25">
      <c r="A485" s="13"/>
      <c r="E485" s="14"/>
      <c r="G485" s="13"/>
      <c r="H485" s="13"/>
      <c r="I485" s="13"/>
      <c r="K485" s="13"/>
    </row>
    <row r="486" spans="1:11" x14ac:dyDescent="0.25">
      <c r="A486" s="13"/>
      <c r="E486" s="14"/>
      <c r="G486" s="13"/>
      <c r="H486" s="13"/>
      <c r="I486" s="13"/>
      <c r="K486" s="13"/>
    </row>
    <row r="487" spans="1:11" x14ac:dyDescent="0.25">
      <c r="A487" s="13"/>
      <c r="E487" s="14"/>
      <c r="G487" s="13"/>
      <c r="H487" s="13"/>
      <c r="I487" s="13"/>
      <c r="K487" s="13"/>
    </row>
    <row r="488" spans="1:11" x14ac:dyDescent="0.25">
      <c r="A488" s="13"/>
      <c r="E488" s="14"/>
      <c r="G488" s="13"/>
      <c r="H488" s="13"/>
      <c r="I488" s="13"/>
      <c r="K488" s="13"/>
    </row>
    <row r="489" spans="1:11" x14ac:dyDescent="0.25">
      <c r="A489" s="13"/>
      <c r="E489" s="14"/>
      <c r="G489" s="13"/>
      <c r="H489" s="13"/>
      <c r="I489" s="13"/>
      <c r="K489" s="13"/>
    </row>
    <row r="490" spans="1:11" x14ac:dyDescent="0.25">
      <c r="A490" s="13"/>
      <c r="E490" s="14"/>
      <c r="G490" s="13"/>
      <c r="H490" s="13"/>
      <c r="I490" s="13"/>
      <c r="K490" s="13"/>
    </row>
    <row r="491" spans="1:11" x14ac:dyDescent="0.25">
      <c r="A491" s="13"/>
      <c r="E491" s="14"/>
      <c r="G491" s="13"/>
      <c r="H491" s="13"/>
      <c r="I491" s="13"/>
      <c r="K491" s="13"/>
    </row>
    <row r="492" spans="1:11" x14ac:dyDescent="0.25">
      <c r="A492" s="13"/>
      <c r="E492" s="14"/>
      <c r="G492" s="13"/>
      <c r="H492" s="13"/>
      <c r="I492" s="13"/>
      <c r="K492" s="13"/>
    </row>
    <row r="493" spans="1:11" x14ac:dyDescent="0.25">
      <c r="A493" s="13"/>
      <c r="E493" s="14"/>
      <c r="G493" s="13"/>
      <c r="H493" s="13"/>
      <c r="I493" s="13"/>
      <c r="K493" s="13"/>
    </row>
    <row r="494" spans="1:11" x14ac:dyDescent="0.25">
      <c r="A494" s="13"/>
      <c r="E494" s="14"/>
      <c r="G494" s="13"/>
      <c r="H494" s="13"/>
      <c r="I494" s="13"/>
      <c r="K494" s="13"/>
    </row>
    <row r="495" spans="1:11" x14ac:dyDescent="0.25">
      <c r="A495" s="13"/>
      <c r="E495" s="14"/>
      <c r="G495" s="13"/>
      <c r="H495" s="13"/>
      <c r="I495" s="13"/>
      <c r="K495" s="13"/>
    </row>
    <row r="496" spans="1:11" x14ac:dyDescent="0.25">
      <c r="A496" s="13"/>
      <c r="E496" s="14"/>
      <c r="G496" s="13"/>
      <c r="H496" s="13"/>
      <c r="I496" s="13"/>
      <c r="K496" s="13"/>
    </row>
    <row r="497" spans="1:11" x14ac:dyDescent="0.25">
      <c r="A497" s="13"/>
      <c r="E497" s="14"/>
      <c r="G497" s="13"/>
      <c r="H497" s="13"/>
      <c r="I497" s="13"/>
      <c r="K497" s="13"/>
    </row>
    <row r="498" spans="1:11" x14ac:dyDescent="0.25">
      <c r="A498" s="13"/>
      <c r="E498" s="14"/>
      <c r="G498" s="13"/>
      <c r="H498" s="13"/>
      <c r="I498" s="13"/>
      <c r="K498" s="13"/>
    </row>
    <row r="499" spans="1:11" x14ac:dyDescent="0.25">
      <c r="A499" s="13"/>
      <c r="E499" s="14"/>
      <c r="G499" s="13"/>
      <c r="H499" s="13"/>
      <c r="I499" s="13"/>
      <c r="K499" s="13"/>
    </row>
    <row r="500" spans="1:11" x14ac:dyDescent="0.25">
      <c r="A500" s="13"/>
      <c r="E500" s="14"/>
      <c r="G500" s="13"/>
      <c r="H500" s="13"/>
      <c r="I500" s="13"/>
      <c r="K500" s="13"/>
    </row>
    <row r="501" spans="1:11" x14ac:dyDescent="0.25">
      <c r="A501" s="13"/>
      <c r="E501" s="14"/>
      <c r="G501" s="13"/>
      <c r="H501" s="13"/>
      <c r="I501" s="13"/>
      <c r="K501" s="13"/>
    </row>
    <row r="502" spans="1:11" x14ac:dyDescent="0.25">
      <c r="A502" s="13"/>
      <c r="E502" s="14"/>
      <c r="G502" s="13"/>
      <c r="H502" s="13"/>
      <c r="I502" s="13"/>
      <c r="K502" s="13"/>
    </row>
    <row r="503" spans="1:11" x14ac:dyDescent="0.25">
      <c r="A503" s="13"/>
      <c r="E503" s="14"/>
      <c r="G503" s="13"/>
      <c r="H503" s="13"/>
      <c r="I503" s="13"/>
      <c r="K503" s="13"/>
    </row>
    <row r="504" spans="1:11" x14ac:dyDescent="0.25">
      <c r="A504" s="13"/>
      <c r="E504" s="14"/>
      <c r="G504" s="13"/>
      <c r="H504" s="13"/>
      <c r="I504" s="13"/>
      <c r="K504" s="13"/>
    </row>
    <row r="505" spans="1:11" x14ac:dyDescent="0.25">
      <c r="A505" s="13"/>
      <c r="E505" s="14"/>
      <c r="G505" s="13"/>
      <c r="H505" s="13"/>
      <c r="I505" s="13"/>
      <c r="K505" s="13"/>
    </row>
    <row r="506" spans="1:11" x14ac:dyDescent="0.25">
      <c r="A506" s="13"/>
      <c r="E506" s="14"/>
      <c r="G506" s="13"/>
      <c r="H506" s="13"/>
      <c r="I506" s="13"/>
      <c r="K506" s="13"/>
    </row>
    <row r="507" spans="1:11" x14ac:dyDescent="0.25">
      <c r="A507" s="13"/>
      <c r="E507" s="14"/>
      <c r="G507" s="13"/>
      <c r="H507" s="13"/>
      <c r="I507" s="13"/>
      <c r="K507" s="13"/>
    </row>
    <row r="508" spans="1:11" x14ac:dyDescent="0.25">
      <c r="A508" s="13"/>
      <c r="E508" s="14"/>
      <c r="G508" s="13"/>
      <c r="H508" s="13"/>
      <c r="I508" s="13"/>
      <c r="K508" s="13"/>
    </row>
    <row r="509" spans="1:11" x14ac:dyDescent="0.25">
      <c r="A509" s="13"/>
      <c r="E509" s="14"/>
      <c r="G509" s="13"/>
      <c r="H509" s="13"/>
      <c r="I509" s="13"/>
      <c r="K509" s="13"/>
    </row>
    <row r="510" spans="1:11" x14ac:dyDescent="0.25">
      <c r="A510" s="13"/>
      <c r="E510" s="14"/>
      <c r="G510" s="13"/>
      <c r="H510" s="13"/>
      <c r="I510" s="13"/>
      <c r="K510" s="13"/>
    </row>
    <row r="511" spans="1:11" x14ac:dyDescent="0.25">
      <c r="A511" s="13"/>
      <c r="E511" s="14"/>
      <c r="G511" s="13"/>
      <c r="H511" s="13"/>
      <c r="I511" s="13"/>
      <c r="K511" s="13"/>
    </row>
    <row r="512" spans="1:11" x14ac:dyDescent="0.25">
      <c r="A512" s="13"/>
      <c r="E512" s="14"/>
      <c r="G512" s="13"/>
      <c r="H512" s="13"/>
      <c r="I512" s="13"/>
      <c r="K512" s="13"/>
    </row>
    <row r="513" spans="1:11" x14ac:dyDescent="0.25">
      <c r="A513" s="13"/>
      <c r="E513" s="14"/>
      <c r="G513" s="13"/>
      <c r="H513" s="13"/>
      <c r="I513" s="13"/>
      <c r="K513" s="13"/>
    </row>
    <row r="514" spans="1:11" x14ac:dyDescent="0.25">
      <c r="A514" s="13"/>
      <c r="E514" s="14"/>
      <c r="G514" s="13"/>
      <c r="H514" s="13"/>
      <c r="I514" s="13"/>
      <c r="K514" s="13"/>
    </row>
    <row r="515" spans="1:11" x14ac:dyDescent="0.25">
      <c r="A515" s="13"/>
      <c r="E515" s="14"/>
      <c r="G515" s="13"/>
      <c r="H515" s="13"/>
      <c r="I515" s="13"/>
      <c r="K515" s="13"/>
    </row>
    <row r="516" spans="1:11" x14ac:dyDescent="0.25">
      <c r="A516" s="13"/>
      <c r="E516" s="14"/>
      <c r="G516" s="13"/>
      <c r="H516" s="13"/>
      <c r="I516" s="13"/>
      <c r="K516" s="13"/>
    </row>
    <row r="517" spans="1:11" x14ac:dyDescent="0.25">
      <c r="A517" s="13"/>
      <c r="E517" s="14"/>
      <c r="G517" s="13"/>
      <c r="H517" s="13"/>
      <c r="I517" s="13"/>
      <c r="K517" s="13"/>
    </row>
    <row r="518" spans="1:11" x14ac:dyDescent="0.25">
      <c r="A518" s="13"/>
      <c r="E518" s="14"/>
      <c r="G518" s="13"/>
      <c r="H518" s="13"/>
      <c r="I518" s="13"/>
      <c r="K518" s="13"/>
    </row>
    <row r="519" spans="1:11" x14ac:dyDescent="0.25">
      <c r="A519" s="13"/>
      <c r="E519" s="14"/>
      <c r="G519" s="13"/>
      <c r="H519" s="13"/>
      <c r="I519" s="13"/>
      <c r="K519" s="13"/>
    </row>
    <row r="520" spans="1:11" x14ac:dyDescent="0.25">
      <c r="A520" s="13"/>
      <c r="E520" s="14"/>
      <c r="G520" s="13"/>
      <c r="H520" s="13"/>
      <c r="I520" s="13"/>
      <c r="K520" s="13"/>
    </row>
    <row r="521" spans="1:11" x14ac:dyDescent="0.25">
      <c r="A521" s="13"/>
      <c r="E521" s="14"/>
      <c r="G521" s="13"/>
      <c r="H521" s="13"/>
      <c r="I521" s="13"/>
      <c r="K521" s="13"/>
    </row>
    <row r="522" spans="1:11" x14ac:dyDescent="0.25">
      <c r="A522" s="13"/>
      <c r="E522" s="14"/>
      <c r="G522" s="13"/>
      <c r="H522" s="13"/>
      <c r="I522" s="13"/>
      <c r="K522" s="13"/>
    </row>
    <row r="523" spans="1:11" x14ac:dyDescent="0.25">
      <c r="A523" s="13"/>
      <c r="E523" s="14"/>
      <c r="G523" s="13"/>
      <c r="H523" s="13"/>
      <c r="I523" s="13"/>
      <c r="K523" s="13"/>
    </row>
    <row r="524" spans="1:11" x14ac:dyDescent="0.25">
      <c r="A524" s="13"/>
      <c r="E524" s="14"/>
      <c r="G524" s="13"/>
      <c r="H524" s="13"/>
      <c r="I524" s="13"/>
      <c r="K524" s="13"/>
    </row>
    <row r="525" spans="1:11" x14ac:dyDescent="0.25">
      <c r="A525" s="13"/>
      <c r="E525" s="14"/>
      <c r="G525" s="13"/>
      <c r="H525" s="13"/>
      <c r="I525" s="13"/>
      <c r="K525" s="13"/>
    </row>
    <row r="526" spans="1:11" x14ac:dyDescent="0.25">
      <c r="A526" s="13"/>
      <c r="E526" s="14"/>
      <c r="G526" s="13"/>
      <c r="H526" s="13"/>
      <c r="I526" s="13"/>
      <c r="K526" s="13"/>
    </row>
    <row r="527" spans="1:11" x14ac:dyDescent="0.25">
      <c r="A527" s="13"/>
      <c r="E527" s="14"/>
      <c r="G527" s="13"/>
      <c r="H527" s="13"/>
      <c r="I527" s="13"/>
      <c r="K527" s="13"/>
    </row>
    <row r="528" spans="1:11" x14ac:dyDescent="0.25">
      <c r="A528" s="13"/>
      <c r="E528" s="14"/>
      <c r="G528" s="13"/>
      <c r="H528" s="13"/>
      <c r="I528" s="13"/>
      <c r="K528" s="13"/>
    </row>
    <row r="529" spans="1:11" x14ac:dyDescent="0.25">
      <c r="A529" s="13"/>
      <c r="E529" s="14"/>
      <c r="G529" s="13"/>
      <c r="H529" s="13"/>
      <c r="I529" s="13"/>
      <c r="K529" s="13"/>
    </row>
    <row r="530" spans="1:11" x14ac:dyDescent="0.25">
      <c r="A530" s="13"/>
      <c r="E530" s="14"/>
      <c r="G530" s="13"/>
      <c r="H530" s="13"/>
      <c r="I530" s="13"/>
      <c r="K530" s="13"/>
    </row>
    <row r="531" spans="1:11" x14ac:dyDescent="0.25">
      <c r="A531" s="13"/>
      <c r="E531" s="14"/>
      <c r="G531" s="13"/>
      <c r="H531" s="13"/>
      <c r="I531" s="13"/>
      <c r="K531" s="13"/>
    </row>
    <row r="532" spans="1:11" x14ac:dyDescent="0.25">
      <c r="A532" s="13"/>
      <c r="E532" s="14"/>
      <c r="G532" s="13"/>
      <c r="H532" s="13"/>
      <c r="I532" s="13"/>
      <c r="K532" s="13"/>
    </row>
    <row r="533" spans="1:11" x14ac:dyDescent="0.25">
      <c r="A533" s="13"/>
      <c r="E533" s="14"/>
      <c r="G533" s="13"/>
      <c r="H533" s="13"/>
      <c r="I533" s="13"/>
      <c r="K533" s="13"/>
    </row>
    <row r="534" spans="1:11" x14ac:dyDescent="0.25">
      <c r="A534" s="13"/>
      <c r="E534" s="14"/>
      <c r="G534" s="13"/>
      <c r="H534" s="13"/>
      <c r="I534" s="13"/>
      <c r="K534" s="13"/>
    </row>
    <row r="535" spans="1:11" x14ac:dyDescent="0.25">
      <c r="A535" s="13"/>
      <c r="E535" s="14"/>
      <c r="G535" s="13"/>
      <c r="H535" s="13"/>
      <c r="I535" s="13"/>
      <c r="K535" s="13"/>
    </row>
    <row r="536" spans="1:11" x14ac:dyDescent="0.25">
      <c r="A536" s="13"/>
      <c r="E536" s="14"/>
      <c r="G536" s="13"/>
      <c r="H536" s="13"/>
      <c r="I536" s="13"/>
      <c r="K536" s="13"/>
    </row>
    <row r="537" spans="1:11" x14ac:dyDescent="0.25">
      <c r="A537" s="13"/>
      <c r="E537" s="14"/>
      <c r="G537" s="13"/>
      <c r="H537" s="13"/>
      <c r="I537" s="13"/>
      <c r="K537" s="13"/>
    </row>
    <row r="538" spans="1:11" x14ac:dyDescent="0.25">
      <c r="A538" s="13"/>
      <c r="E538" s="14"/>
      <c r="G538" s="13"/>
      <c r="H538" s="13"/>
      <c r="I538" s="13"/>
      <c r="K538" s="13"/>
    </row>
    <row r="539" spans="1:11" x14ac:dyDescent="0.25">
      <c r="A539" s="13"/>
      <c r="E539" s="14"/>
      <c r="G539" s="13"/>
      <c r="H539" s="13"/>
      <c r="I539" s="13"/>
      <c r="K539" s="13"/>
    </row>
    <row r="540" spans="1:11" x14ac:dyDescent="0.25">
      <c r="A540" s="13"/>
      <c r="E540" s="14"/>
      <c r="G540" s="13"/>
      <c r="H540" s="13"/>
      <c r="I540" s="13"/>
      <c r="K540" s="13"/>
    </row>
    <row r="541" spans="1:11" x14ac:dyDescent="0.25">
      <c r="A541" s="13"/>
      <c r="E541" s="14"/>
      <c r="G541" s="13"/>
      <c r="H541" s="13"/>
      <c r="I541" s="13"/>
      <c r="K541" s="13"/>
    </row>
    <row r="542" spans="1:11" x14ac:dyDescent="0.25">
      <c r="A542" s="13"/>
      <c r="E542" s="14"/>
      <c r="G542" s="13"/>
      <c r="H542" s="13"/>
      <c r="I542" s="13"/>
      <c r="K542" s="13"/>
    </row>
    <row r="543" spans="1:11" x14ac:dyDescent="0.25">
      <c r="A543" s="13"/>
      <c r="E543" s="14"/>
      <c r="G543" s="13"/>
      <c r="H543" s="13"/>
      <c r="I543" s="13"/>
      <c r="K543" s="13"/>
    </row>
    <row r="544" spans="1:11" x14ac:dyDescent="0.25">
      <c r="A544" s="13"/>
      <c r="E544" s="14"/>
      <c r="G544" s="13"/>
      <c r="H544" s="13"/>
      <c r="I544" s="13"/>
      <c r="K544" s="13"/>
    </row>
    <row r="545" spans="1:11" x14ac:dyDescent="0.25">
      <c r="A545" s="13"/>
      <c r="E545" s="14"/>
      <c r="G545" s="13"/>
      <c r="H545" s="13"/>
      <c r="I545" s="13"/>
      <c r="K545" s="13"/>
    </row>
    <row r="546" spans="1:11" x14ac:dyDescent="0.25">
      <c r="A546" s="13"/>
      <c r="E546" s="14"/>
      <c r="G546" s="13"/>
      <c r="H546" s="13"/>
      <c r="I546" s="13"/>
      <c r="K546" s="13"/>
    </row>
    <row r="547" spans="1:11" x14ac:dyDescent="0.25">
      <c r="A547" s="13"/>
      <c r="E547" s="14"/>
      <c r="G547" s="13"/>
      <c r="H547" s="13"/>
      <c r="I547" s="13"/>
      <c r="K547" s="13"/>
    </row>
    <row r="548" spans="1:11" x14ac:dyDescent="0.25">
      <c r="A548" s="13"/>
      <c r="E548" s="14"/>
      <c r="G548" s="13"/>
      <c r="H548" s="13"/>
      <c r="I548" s="13"/>
      <c r="K548" s="13"/>
    </row>
    <row r="549" spans="1:11" x14ac:dyDescent="0.25">
      <c r="A549" s="13"/>
      <c r="E549" s="14"/>
      <c r="G549" s="13"/>
      <c r="H549" s="13"/>
      <c r="I549" s="13"/>
      <c r="K549" s="13"/>
    </row>
    <row r="550" spans="1:11" x14ac:dyDescent="0.25">
      <c r="A550" s="13"/>
      <c r="E550" s="14"/>
      <c r="G550" s="13"/>
      <c r="H550" s="13"/>
      <c r="I550" s="13"/>
      <c r="K550" s="13"/>
    </row>
    <row r="551" spans="1:11" x14ac:dyDescent="0.25">
      <c r="A551" s="13"/>
      <c r="E551" s="14"/>
      <c r="G551" s="13"/>
      <c r="H551" s="13"/>
      <c r="I551" s="13"/>
      <c r="K551" s="13"/>
    </row>
    <row r="552" spans="1:11" x14ac:dyDescent="0.25">
      <c r="A552" s="13"/>
      <c r="E552" s="14"/>
      <c r="G552" s="13"/>
      <c r="H552" s="13"/>
      <c r="I552" s="13"/>
      <c r="K552" s="13"/>
    </row>
    <row r="553" spans="1:11" x14ac:dyDescent="0.25">
      <c r="A553" s="13"/>
      <c r="E553" s="14"/>
      <c r="G553" s="13"/>
      <c r="H553" s="13"/>
      <c r="I553" s="13"/>
      <c r="K553" s="13"/>
    </row>
    <row r="554" spans="1:11" x14ac:dyDescent="0.25">
      <c r="A554" s="13"/>
      <c r="E554" s="14"/>
      <c r="G554" s="13"/>
      <c r="H554" s="13"/>
      <c r="I554" s="13"/>
      <c r="K554" s="13"/>
    </row>
    <row r="555" spans="1:11" x14ac:dyDescent="0.25">
      <c r="A555" s="13"/>
      <c r="E555" s="14"/>
      <c r="G555" s="13"/>
      <c r="H555" s="13"/>
      <c r="I555" s="13"/>
      <c r="K555" s="13"/>
    </row>
    <row r="556" spans="1:11" x14ac:dyDescent="0.25">
      <c r="A556" s="13"/>
      <c r="E556" s="14"/>
      <c r="G556" s="13"/>
      <c r="H556" s="13"/>
      <c r="I556" s="13"/>
      <c r="K556" s="13"/>
    </row>
    <row r="557" spans="1:11" x14ac:dyDescent="0.25">
      <c r="A557" s="13"/>
      <c r="E557" s="14"/>
      <c r="G557" s="13"/>
      <c r="H557" s="13"/>
      <c r="I557" s="13"/>
      <c r="K557" s="13"/>
    </row>
    <row r="558" spans="1:11" x14ac:dyDescent="0.25">
      <c r="A558" s="13"/>
      <c r="E558" s="14"/>
      <c r="G558" s="13"/>
      <c r="H558" s="13"/>
      <c r="I558" s="13"/>
      <c r="K558" s="13"/>
    </row>
    <row r="559" spans="1:11" x14ac:dyDescent="0.25">
      <c r="A559" s="13"/>
      <c r="E559" s="14"/>
      <c r="G559" s="13"/>
      <c r="H559" s="13"/>
      <c r="I559" s="13"/>
      <c r="K559" s="13"/>
    </row>
    <row r="560" spans="1:11" x14ac:dyDescent="0.25">
      <c r="A560" s="13"/>
      <c r="E560" s="14"/>
      <c r="G560" s="13"/>
      <c r="H560" s="13"/>
      <c r="I560" s="13"/>
      <c r="K560" s="13"/>
    </row>
    <row r="561" spans="1:11" x14ac:dyDescent="0.25">
      <c r="A561" s="13"/>
      <c r="E561" s="14"/>
      <c r="G561" s="13"/>
      <c r="H561" s="13"/>
      <c r="I561" s="13"/>
      <c r="K561" s="13"/>
    </row>
    <row r="562" spans="1:11" x14ac:dyDescent="0.25">
      <c r="A562" s="13"/>
      <c r="E562" s="14"/>
      <c r="G562" s="13"/>
      <c r="H562" s="13"/>
      <c r="I562" s="13"/>
      <c r="K562" s="13"/>
    </row>
    <row r="563" spans="1:11" x14ac:dyDescent="0.25">
      <c r="A563" s="13"/>
      <c r="E563" s="14"/>
      <c r="G563" s="13"/>
      <c r="H563" s="13"/>
      <c r="I563" s="13"/>
      <c r="K563" s="13"/>
    </row>
    <row r="564" spans="1:11" x14ac:dyDescent="0.25">
      <c r="A564" s="13"/>
      <c r="E564" s="14"/>
      <c r="G564" s="13"/>
      <c r="H564" s="13"/>
      <c r="I564" s="13"/>
      <c r="K564" s="13"/>
    </row>
    <row r="565" spans="1:11" x14ac:dyDescent="0.25">
      <c r="A565" s="13"/>
      <c r="E565" s="14"/>
      <c r="G565" s="13"/>
      <c r="H565" s="13"/>
      <c r="I565" s="13"/>
      <c r="K565" s="13"/>
    </row>
    <row r="566" spans="1:11" x14ac:dyDescent="0.25">
      <c r="A566" s="13"/>
      <c r="E566" s="14"/>
      <c r="G566" s="13"/>
      <c r="H566" s="13"/>
      <c r="I566" s="13"/>
      <c r="K566" s="13"/>
    </row>
    <row r="567" spans="1:11" x14ac:dyDescent="0.25">
      <c r="A567" s="13"/>
      <c r="E567" s="14"/>
      <c r="G567" s="13"/>
      <c r="H567" s="13"/>
      <c r="I567" s="13"/>
      <c r="K567" s="13"/>
    </row>
    <row r="568" spans="1:11" x14ac:dyDescent="0.25">
      <c r="A568" s="13"/>
      <c r="E568" s="14"/>
      <c r="G568" s="13"/>
      <c r="H568" s="13"/>
      <c r="I568" s="13"/>
      <c r="K568" s="13"/>
    </row>
    <row r="569" spans="1:11" x14ac:dyDescent="0.25">
      <c r="A569" s="13"/>
      <c r="E569" s="14"/>
      <c r="G569" s="13"/>
      <c r="H569" s="13"/>
      <c r="I569" s="13"/>
      <c r="K569" s="13"/>
    </row>
    <row r="570" spans="1:11" x14ac:dyDescent="0.25">
      <c r="A570" s="13"/>
      <c r="E570" s="14"/>
      <c r="G570" s="13"/>
      <c r="H570" s="13"/>
      <c r="I570" s="13"/>
      <c r="K570" s="13"/>
    </row>
    <row r="571" spans="1:11" x14ac:dyDescent="0.25">
      <c r="A571" s="13"/>
      <c r="E571" s="14"/>
      <c r="G571" s="13"/>
      <c r="H571" s="13"/>
      <c r="I571" s="13"/>
      <c r="K571" s="13"/>
    </row>
    <row r="572" spans="1:11" x14ac:dyDescent="0.25">
      <c r="A572" s="13"/>
      <c r="E572" s="14"/>
      <c r="G572" s="13"/>
      <c r="H572" s="13"/>
      <c r="I572" s="13"/>
      <c r="K572" s="13"/>
    </row>
    <row r="573" spans="1:11" x14ac:dyDescent="0.25">
      <c r="A573" s="13"/>
      <c r="E573" s="14"/>
      <c r="G573" s="13"/>
      <c r="H573" s="13"/>
      <c r="I573" s="13"/>
      <c r="K573" s="13"/>
    </row>
    <row r="574" spans="1:11" x14ac:dyDescent="0.25">
      <c r="A574" s="13"/>
      <c r="E574" s="14"/>
      <c r="G574" s="13"/>
      <c r="H574" s="13"/>
      <c r="I574" s="13"/>
      <c r="K574" s="13"/>
    </row>
    <row r="575" spans="1:11" x14ac:dyDescent="0.25">
      <c r="A575" s="13"/>
      <c r="E575" s="14"/>
      <c r="G575" s="13"/>
      <c r="H575" s="13"/>
      <c r="I575" s="13"/>
      <c r="K575" s="13"/>
    </row>
    <row r="576" spans="1:11" x14ac:dyDescent="0.25">
      <c r="A576" s="13"/>
      <c r="E576" s="14"/>
      <c r="G576" s="13"/>
      <c r="H576" s="13"/>
      <c r="I576" s="13"/>
      <c r="K576" s="13"/>
    </row>
    <row r="577" spans="1:11" x14ac:dyDescent="0.25">
      <c r="A577" s="13"/>
      <c r="E577" s="14"/>
      <c r="G577" s="13"/>
      <c r="H577" s="13"/>
      <c r="I577" s="13"/>
      <c r="K577" s="13"/>
    </row>
    <row r="578" spans="1:11" x14ac:dyDescent="0.25">
      <c r="A578" s="13"/>
      <c r="E578" s="14"/>
      <c r="G578" s="13"/>
      <c r="H578" s="13"/>
      <c r="I578" s="13"/>
      <c r="K578" s="13"/>
    </row>
    <row r="579" spans="1:11" x14ac:dyDescent="0.25">
      <c r="A579" s="13"/>
      <c r="E579" s="14"/>
      <c r="G579" s="13"/>
      <c r="H579" s="13"/>
      <c r="I579" s="13"/>
      <c r="K579" s="13"/>
    </row>
    <row r="580" spans="1:11" x14ac:dyDescent="0.25">
      <c r="A580" s="13"/>
      <c r="E580" s="14"/>
      <c r="G580" s="13"/>
      <c r="H580" s="13"/>
      <c r="I580" s="13"/>
      <c r="K580" s="13"/>
    </row>
    <row r="581" spans="1:11" x14ac:dyDescent="0.25">
      <c r="A581" s="13"/>
      <c r="E581" s="14"/>
      <c r="G581" s="13"/>
      <c r="H581" s="13"/>
      <c r="I581" s="13"/>
      <c r="K581" s="13"/>
    </row>
    <row r="582" spans="1:11" x14ac:dyDescent="0.25">
      <c r="A582" s="13"/>
      <c r="E582" s="14"/>
      <c r="G582" s="13"/>
      <c r="H582" s="13"/>
      <c r="I582" s="13"/>
      <c r="K582" s="13"/>
    </row>
    <row r="583" spans="1:11" x14ac:dyDescent="0.25">
      <c r="A583" s="13"/>
      <c r="E583" s="14"/>
      <c r="G583" s="13"/>
      <c r="H583" s="13"/>
      <c r="I583" s="13"/>
      <c r="K583" s="13"/>
    </row>
    <row r="584" spans="1:11" x14ac:dyDescent="0.25">
      <c r="A584" s="13"/>
      <c r="E584" s="14"/>
      <c r="G584" s="13"/>
      <c r="H584" s="13"/>
      <c r="I584" s="13"/>
      <c r="K584" s="13"/>
    </row>
    <row r="585" spans="1:11" x14ac:dyDescent="0.25">
      <c r="A585" s="13"/>
      <c r="E585" s="14"/>
      <c r="G585" s="13"/>
      <c r="H585" s="13"/>
      <c r="I585" s="13"/>
      <c r="K585" s="13"/>
    </row>
    <row r="586" spans="1:11" x14ac:dyDescent="0.25">
      <c r="A586" s="13"/>
      <c r="E586" s="14"/>
      <c r="G586" s="13"/>
      <c r="H586" s="13"/>
      <c r="I586" s="13"/>
      <c r="K586" s="13"/>
    </row>
    <row r="587" spans="1:11" x14ac:dyDescent="0.25">
      <c r="A587" s="13"/>
      <c r="E587" s="14"/>
      <c r="G587" s="13"/>
      <c r="H587" s="13"/>
      <c r="I587" s="13"/>
      <c r="K587" s="13"/>
    </row>
    <row r="588" spans="1:11" x14ac:dyDescent="0.25">
      <c r="A588" s="13"/>
      <c r="E588" s="14"/>
      <c r="G588" s="13"/>
      <c r="H588" s="13"/>
      <c r="I588" s="13"/>
      <c r="K588" s="13"/>
    </row>
    <row r="589" spans="1:11" x14ac:dyDescent="0.25">
      <c r="A589" s="13"/>
      <c r="E589" s="14"/>
      <c r="G589" s="13"/>
      <c r="H589" s="13"/>
      <c r="I589" s="13"/>
      <c r="K589" s="13"/>
    </row>
    <row r="590" spans="1:11" x14ac:dyDescent="0.25">
      <c r="A590" s="13"/>
      <c r="E590" s="14"/>
      <c r="G590" s="13"/>
      <c r="H590" s="13"/>
      <c r="I590" s="13"/>
      <c r="K590" s="13"/>
    </row>
    <row r="591" spans="1:11" x14ac:dyDescent="0.25">
      <c r="A591" s="13"/>
      <c r="E591" s="14"/>
      <c r="G591" s="13"/>
      <c r="H591" s="13"/>
      <c r="I591" s="13"/>
      <c r="K591" s="13"/>
    </row>
    <row r="592" spans="1:11" x14ac:dyDescent="0.25">
      <c r="A592" s="13"/>
      <c r="E592" s="14"/>
      <c r="G592" s="13"/>
      <c r="H592" s="13"/>
      <c r="I592" s="13"/>
      <c r="K592" s="13"/>
    </row>
    <row r="593" spans="1:11" x14ac:dyDescent="0.25">
      <c r="A593" s="13"/>
      <c r="E593" s="14"/>
      <c r="G593" s="13"/>
      <c r="H593" s="13"/>
      <c r="I593" s="13"/>
      <c r="K593" s="13"/>
    </row>
    <row r="594" spans="1:11" x14ac:dyDescent="0.25">
      <c r="A594" s="13"/>
      <c r="E594" s="14"/>
      <c r="G594" s="13"/>
      <c r="H594" s="13"/>
      <c r="I594" s="13"/>
      <c r="K594" s="13"/>
    </row>
    <row r="595" spans="1:11" x14ac:dyDescent="0.25">
      <c r="A595" s="13"/>
      <c r="E595" s="14"/>
      <c r="G595" s="13"/>
      <c r="H595" s="13"/>
      <c r="I595" s="13"/>
      <c r="K595" s="13"/>
    </row>
    <row r="596" spans="1:11" x14ac:dyDescent="0.25">
      <c r="A596" s="13"/>
      <c r="E596" s="14"/>
      <c r="G596" s="13"/>
      <c r="H596" s="13"/>
      <c r="I596" s="13"/>
      <c r="K596" s="13"/>
    </row>
    <row r="597" spans="1:11" x14ac:dyDescent="0.25">
      <c r="A597" s="13"/>
      <c r="E597" s="14"/>
      <c r="G597" s="13"/>
      <c r="H597" s="13"/>
      <c r="I597" s="13"/>
      <c r="K597" s="13"/>
    </row>
    <row r="598" spans="1:11" x14ac:dyDescent="0.25">
      <c r="A598" s="13"/>
      <c r="E598" s="14"/>
      <c r="G598" s="13"/>
      <c r="H598" s="13"/>
      <c r="I598" s="13"/>
      <c r="K598" s="13"/>
    </row>
    <row r="599" spans="1:11" x14ac:dyDescent="0.25">
      <c r="A599" s="13"/>
      <c r="E599" s="14"/>
      <c r="G599" s="13"/>
      <c r="H599" s="13"/>
      <c r="I599" s="13"/>
      <c r="K599" s="13"/>
    </row>
    <row r="600" spans="1:11" x14ac:dyDescent="0.25">
      <c r="A600" s="13"/>
      <c r="E600" s="14"/>
      <c r="G600" s="13"/>
      <c r="H600" s="13"/>
      <c r="I600" s="13"/>
      <c r="K600" s="13"/>
    </row>
    <row r="601" spans="1:11" x14ac:dyDescent="0.25">
      <c r="A601" s="13"/>
      <c r="E601" s="14"/>
      <c r="G601" s="13"/>
      <c r="H601" s="13"/>
      <c r="I601" s="13"/>
      <c r="K601" s="13"/>
    </row>
    <row r="602" spans="1:11" x14ac:dyDescent="0.25">
      <c r="A602" s="13"/>
      <c r="E602" s="14"/>
      <c r="G602" s="13"/>
      <c r="H602" s="13"/>
      <c r="I602" s="13"/>
      <c r="K602" s="13"/>
    </row>
    <row r="603" spans="1:11" x14ac:dyDescent="0.25">
      <c r="A603" s="13"/>
      <c r="E603" s="14"/>
      <c r="G603" s="13"/>
      <c r="H603" s="13"/>
      <c r="I603" s="13"/>
      <c r="K603" s="13"/>
    </row>
    <row r="604" spans="1:11" x14ac:dyDescent="0.25">
      <c r="A604" s="13"/>
      <c r="E604" s="14"/>
      <c r="G604" s="13"/>
      <c r="H604" s="13"/>
      <c r="I604" s="13"/>
      <c r="K604" s="13"/>
    </row>
    <row r="605" spans="1:11" x14ac:dyDescent="0.25">
      <c r="A605" s="13"/>
      <c r="E605" s="14"/>
      <c r="G605" s="13"/>
      <c r="H605" s="13"/>
      <c r="I605" s="13"/>
      <c r="K605" s="13"/>
    </row>
    <row r="606" spans="1:11" x14ac:dyDescent="0.25">
      <c r="A606" s="13"/>
      <c r="E606" s="14"/>
      <c r="G606" s="13"/>
      <c r="H606" s="13"/>
      <c r="I606" s="13"/>
      <c r="K606" s="13"/>
    </row>
    <row r="607" spans="1:11" x14ac:dyDescent="0.25">
      <c r="A607" s="13"/>
      <c r="E607" s="14"/>
      <c r="G607" s="13"/>
      <c r="H607" s="13"/>
      <c r="I607" s="13"/>
      <c r="K607" s="13"/>
    </row>
    <row r="608" spans="1:11" x14ac:dyDescent="0.25">
      <c r="A608" s="13"/>
      <c r="E608" s="14"/>
      <c r="G608" s="13"/>
      <c r="H608" s="13"/>
      <c r="I608" s="13"/>
      <c r="K608" s="13"/>
    </row>
    <row r="609" spans="1:11" x14ac:dyDescent="0.25">
      <c r="A609" s="13"/>
      <c r="E609" s="14"/>
      <c r="G609" s="13"/>
      <c r="H609" s="13"/>
      <c r="I609" s="13"/>
      <c r="K609" s="13"/>
    </row>
    <row r="610" spans="1:11" x14ac:dyDescent="0.25">
      <c r="A610" s="13"/>
      <c r="E610" s="14"/>
      <c r="G610" s="13"/>
      <c r="H610" s="13"/>
      <c r="I610" s="13"/>
      <c r="K610" s="13"/>
    </row>
    <row r="611" spans="1:11" x14ac:dyDescent="0.25">
      <c r="A611" s="13"/>
      <c r="E611" s="14"/>
      <c r="G611" s="13"/>
      <c r="H611" s="13"/>
      <c r="I611" s="13"/>
      <c r="K611" s="13"/>
    </row>
    <row r="612" spans="1:11" x14ac:dyDescent="0.25">
      <c r="A612" s="13"/>
      <c r="E612" s="14"/>
      <c r="G612" s="13"/>
      <c r="H612" s="13"/>
      <c r="I612" s="13"/>
      <c r="K612" s="13"/>
    </row>
    <row r="613" spans="1:11" x14ac:dyDescent="0.25">
      <c r="A613" s="13"/>
      <c r="E613" s="14"/>
      <c r="G613" s="13"/>
      <c r="H613" s="13"/>
      <c r="I613" s="13"/>
      <c r="K613" s="13"/>
    </row>
    <row r="614" spans="1:11" x14ac:dyDescent="0.25">
      <c r="A614" s="13"/>
      <c r="E614" s="14"/>
      <c r="G614" s="13"/>
      <c r="H614" s="13"/>
      <c r="I614" s="13"/>
      <c r="K614" s="13"/>
    </row>
    <row r="615" spans="1:11" x14ac:dyDescent="0.25">
      <c r="A615" s="13"/>
      <c r="E615" s="14"/>
      <c r="G615" s="13"/>
      <c r="H615" s="13"/>
      <c r="I615" s="13"/>
      <c r="K615" s="13"/>
    </row>
    <row r="616" spans="1:11" x14ac:dyDescent="0.25">
      <c r="A616" s="13"/>
      <c r="E616" s="14"/>
      <c r="G616" s="13"/>
      <c r="H616" s="13"/>
      <c r="I616" s="13"/>
      <c r="K616" s="13"/>
    </row>
    <row r="617" spans="1:11" x14ac:dyDescent="0.25">
      <c r="A617" s="13"/>
      <c r="E617" s="14"/>
      <c r="G617" s="13"/>
      <c r="H617" s="13"/>
      <c r="I617" s="13"/>
      <c r="K617" s="13"/>
    </row>
    <row r="618" spans="1:11" x14ac:dyDescent="0.25">
      <c r="A618" s="13"/>
      <c r="E618" s="14"/>
      <c r="G618" s="13"/>
      <c r="H618" s="13"/>
      <c r="I618" s="13"/>
      <c r="K618" s="13"/>
    </row>
    <row r="619" spans="1:11" x14ac:dyDescent="0.25">
      <c r="A619" s="13"/>
      <c r="E619" s="14"/>
      <c r="G619" s="13"/>
      <c r="H619" s="13"/>
      <c r="I619" s="13"/>
      <c r="K619" s="13"/>
    </row>
    <row r="620" spans="1:11" x14ac:dyDescent="0.25">
      <c r="A620" s="13"/>
      <c r="E620" s="14"/>
      <c r="G620" s="13"/>
      <c r="H620" s="13"/>
      <c r="I620" s="13"/>
      <c r="K620" s="13"/>
    </row>
    <row r="621" spans="1:11" x14ac:dyDescent="0.25">
      <c r="A621" s="13"/>
      <c r="E621" s="14"/>
      <c r="G621" s="13"/>
      <c r="H621" s="13"/>
      <c r="I621" s="13"/>
      <c r="K621" s="13"/>
    </row>
    <row r="622" spans="1:11" x14ac:dyDescent="0.25">
      <c r="A622" s="13"/>
      <c r="E622" s="14"/>
      <c r="G622" s="13"/>
      <c r="H622" s="13"/>
      <c r="I622" s="13"/>
      <c r="K622" s="13"/>
    </row>
    <row r="623" spans="1:11" x14ac:dyDescent="0.25">
      <c r="A623" s="13"/>
      <c r="E623" s="14"/>
      <c r="G623" s="13"/>
      <c r="H623" s="13"/>
      <c r="I623" s="13"/>
      <c r="K623" s="13"/>
    </row>
    <row r="624" spans="1:11" x14ac:dyDescent="0.25">
      <c r="A624" s="13"/>
      <c r="E624" s="14"/>
      <c r="G624" s="13"/>
      <c r="H624" s="13"/>
      <c r="I624" s="13"/>
      <c r="K624" s="13"/>
    </row>
    <row r="625" spans="1:11" x14ac:dyDescent="0.25">
      <c r="A625" s="13"/>
      <c r="E625" s="14"/>
      <c r="G625" s="13"/>
      <c r="H625" s="13"/>
      <c r="I625" s="13"/>
      <c r="K625" s="13"/>
    </row>
    <row r="626" spans="1:11" x14ac:dyDescent="0.25">
      <c r="A626" s="13"/>
      <c r="E626" s="14"/>
      <c r="G626" s="13"/>
      <c r="H626" s="13"/>
      <c r="I626" s="13"/>
      <c r="K626" s="13"/>
    </row>
    <row r="627" spans="1:11" x14ac:dyDescent="0.25">
      <c r="A627" s="13"/>
      <c r="E627" s="14"/>
      <c r="G627" s="13"/>
      <c r="H627" s="13"/>
      <c r="I627" s="13"/>
      <c r="K627" s="13"/>
    </row>
    <row r="628" spans="1:11" x14ac:dyDescent="0.25">
      <c r="A628" s="13"/>
      <c r="E628" s="14"/>
      <c r="G628" s="13"/>
      <c r="H628" s="13"/>
      <c r="I628" s="13"/>
      <c r="K628" s="13"/>
    </row>
    <row r="629" spans="1:11" x14ac:dyDescent="0.25">
      <c r="A629" s="13"/>
      <c r="E629" s="14"/>
      <c r="G629" s="13"/>
      <c r="H629" s="13"/>
      <c r="I629" s="13"/>
      <c r="K629" s="13"/>
    </row>
    <row r="630" spans="1:11" x14ac:dyDescent="0.25">
      <c r="A630" s="13"/>
      <c r="E630" s="14"/>
      <c r="G630" s="13"/>
      <c r="H630" s="13"/>
      <c r="I630" s="13"/>
      <c r="K630" s="13"/>
    </row>
    <row r="631" spans="1:11" x14ac:dyDescent="0.25">
      <c r="A631" s="13"/>
      <c r="E631" s="14"/>
      <c r="G631" s="13"/>
      <c r="H631" s="13"/>
      <c r="I631" s="13"/>
      <c r="K631" s="13"/>
    </row>
    <row r="632" spans="1:11" x14ac:dyDescent="0.25">
      <c r="A632" s="13"/>
      <c r="E632" s="14"/>
      <c r="G632" s="13"/>
      <c r="H632" s="13"/>
      <c r="I632" s="13"/>
      <c r="K632" s="13"/>
    </row>
    <row r="633" spans="1:11" x14ac:dyDescent="0.25">
      <c r="A633" s="13"/>
      <c r="E633" s="14"/>
      <c r="G633" s="13"/>
      <c r="H633" s="13"/>
      <c r="I633" s="13"/>
      <c r="K633" s="13"/>
    </row>
    <row r="634" spans="1:11" x14ac:dyDescent="0.25">
      <c r="A634" s="13"/>
      <c r="E634" s="14"/>
      <c r="G634" s="13"/>
      <c r="H634" s="13"/>
      <c r="I634" s="13"/>
      <c r="K634" s="13"/>
    </row>
    <row r="635" spans="1:11" x14ac:dyDescent="0.25">
      <c r="A635" s="13"/>
      <c r="E635" s="14"/>
      <c r="G635" s="13"/>
      <c r="H635" s="13"/>
      <c r="I635" s="13"/>
      <c r="K635" s="13"/>
    </row>
    <row r="636" spans="1:11" x14ac:dyDescent="0.25">
      <c r="A636" s="13"/>
      <c r="E636" s="14"/>
      <c r="G636" s="13"/>
      <c r="H636" s="13"/>
      <c r="I636" s="13"/>
      <c r="K636" s="13"/>
    </row>
    <row r="637" spans="1:11" x14ac:dyDescent="0.25">
      <c r="A637" s="13"/>
      <c r="E637" s="14"/>
      <c r="G637" s="13"/>
      <c r="H637" s="13"/>
      <c r="I637" s="13"/>
      <c r="K637" s="13"/>
    </row>
    <row r="638" spans="1:11" x14ac:dyDescent="0.25">
      <c r="A638" s="13"/>
      <c r="E638" s="14"/>
      <c r="G638" s="13"/>
      <c r="H638" s="13"/>
      <c r="I638" s="13"/>
      <c r="K638" s="13"/>
    </row>
    <row r="639" spans="1:11" x14ac:dyDescent="0.25">
      <c r="A639" s="13"/>
      <c r="E639" s="14"/>
      <c r="G639" s="13"/>
      <c r="H639" s="13"/>
      <c r="I639" s="13"/>
      <c r="K639" s="13"/>
    </row>
    <row r="640" spans="1:11" x14ac:dyDescent="0.25">
      <c r="A640" s="13"/>
      <c r="E640" s="14"/>
      <c r="G640" s="13"/>
      <c r="H640" s="13"/>
      <c r="I640" s="13"/>
      <c r="K640" s="13"/>
    </row>
    <row r="641" spans="1:11" x14ac:dyDescent="0.25">
      <c r="A641" s="13"/>
      <c r="E641" s="14"/>
      <c r="G641" s="13"/>
      <c r="H641" s="13"/>
      <c r="I641" s="13"/>
      <c r="K641" s="13"/>
    </row>
    <row r="642" spans="1:11" x14ac:dyDescent="0.25">
      <c r="A642" s="13"/>
      <c r="E642" s="14"/>
      <c r="G642" s="13"/>
      <c r="H642" s="13"/>
      <c r="I642" s="13"/>
      <c r="K642" s="13"/>
    </row>
    <row r="643" spans="1:11" x14ac:dyDescent="0.25">
      <c r="A643" s="13"/>
      <c r="E643" s="14"/>
      <c r="G643" s="13"/>
      <c r="H643" s="13"/>
      <c r="I643" s="13"/>
      <c r="K643" s="13"/>
    </row>
    <row r="644" spans="1:11" x14ac:dyDescent="0.25">
      <c r="A644" s="13"/>
      <c r="E644" s="14"/>
      <c r="G644" s="13"/>
      <c r="H644" s="13"/>
      <c r="I644" s="13"/>
      <c r="K644" s="13"/>
    </row>
    <row r="645" spans="1:11" x14ac:dyDescent="0.25">
      <c r="A645" s="13"/>
      <c r="E645" s="14"/>
      <c r="G645" s="13"/>
      <c r="H645" s="13"/>
      <c r="I645" s="13"/>
      <c r="K645" s="13"/>
    </row>
    <row r="646" spans="1:11" x14ac:dyDescent="0.25">
      <c r="A646" s="13"/>
      <c r="E646" s="14"/>
      <c r="G646" s="13"/>
      <c r="H646" s="13"/>
      <c r="I646" s="13"/>
      <c r="K646" s="13"/>
    </row>
    <row r="647" spans="1:11" x14ac:dyDescent="0.25">
      <c r="A647" s="13"/>
      <c r="E647" s="14"/>
      <c r="G647" s="13"/>
      <c r="H647" s="13"/>
      <c r="I647" s="13"/>
      <c r="K647" s="13"/>
    </row>
    <row r="648" spans="1:11" x14ac:dyDescent="0.25">
      <c r="A648" s="13"/>
      <c r="E648" s="14"/>
      <c r="G648" s="13"/>
      <c r="H648" s="13"/>
      <c r="I648" s="13"/>
      <c r="K648" s="13"/>
    </row>
    <row r="649" spans="1:11" x14ac:dyDescent="0.25">
      <c r="A649" s="13"/>
      <c r="E649" s="14"/>
      <c r="G649" s="13"/>
      <c r="H649" s="13"/>
      <c r="I649" s="13"/>
      <c r="K649" s="13"/>
    </row>
    <row r="650" spans="1:11" x14ac:dyDescent="0.25">
      <c r="A650" s="13"/>
      <c r="E650" s="14"/>
      <c r="G650" s="13"/>
      <c r="H650" s="13"/>
      <c r="I650" s="13"/>
      <c r="K650" s="13"/>
    </row>
    <row r="651" spans="1:11" x14ac:dyDescent="0.25">
      <c r="A651" s="13"/>
      <c r="E651" s="14"/>
      <c r="G651" s="13"/>
      <c r="H651" s="13"/>
      <c r="I651" s="13"/>
      <c r="K651" s="13"/>
    </row>
    <row r="652" spans="1:11" x14ac:dyDescent="0.25">
      <c r="A652" s="13"/>
      <c r="E652" s="14"/>
      <c r="G652" s="13"/>
      <c r="H652" s="13"/>
      <c r="I652" s="13"/>
      <c r="K652" s="13"/>
    </row>
    <row r="653" spans="1:11" x14ac:dyDescent="0.25">
      <c r="A653" s="13"/>
      <c r="E653" s="14"/>
      <c r="G653" s="13"/>
      <c r="H653" s="13"/>
      <c r="I653" s="13"/>
      <c r="K653" s="13"/>
    </row>
    <row r="654" spans="1:11" x14ac:dyDescent="0.25">
      <c r="A654" s="13"/>
      <c r="E654" s="14"/>
      <c r="G654" s="13"/>
      <c r="H654" s="13"/>
      <c r="I654" s="13"/>
      <c r="K654" s="13"/>
    </row>
    <row r="655" spans="1:11" x14ac:dyDescent="0.25">
      <c r="A655" s="13"/>
      <c r="E655" s="14"/>
      <c r="G655" s="13"/>
      <c r="H655" s="13"/>
      <c r="I655" s="13"/>
      <c r="K655" s="13"/>
    </row>
    <row r="656" spans="1:11" x14ac:dyDescent="0.25">
      <c r="A656" s="13"/>
      <c r="E656" s="14"/>
      <c r="G656" s="13"/>
      <c r="H656" s="13"/>
      <c r="I656" s="13"/>
      <c r="K656" s="13"/>
    </row>
    <row r="657" spans="1:11" x14ac:dyDescent="0.25">
      <c r="A657" s="13"/>
      <c r="E657" s="14"/>
      <c r="G657" s="13"/>
      <c r="H657" s="13"/>
      <c r="I657" s="13"/>
      <c r="K657" s="13"/>
    </row>
    <row r="658" spans="1:11" x14ac:dyDescent="0.25">
      <c r="A658" s="13"/>
      <c r="E658" s="14"/>
      <c r="G658" s="13"/>
      <c r="H658" s="13"/>
      <c r="I658" s="13"/>
      <c r="K658" s="13"/>
    </row>
    <row r="659" spans="1:11" x14ac:dyDescent="0.25">
      <c r="A659" s="13"/>
      <c r="E659" s="14"/>
      <c r="G659" s="13"/>
      <c r="H659" s="13"/>
      <c r="I659" s="13"/>
      <c r="K659" s="13"/>
    </row>
    <row r="660" spans="1:11" x14ac:dyDescent="0.25">
      <c r="A660" s="13"/>
      <c r="E660" s="14"/>
      <c r="G660" s="13"/>
      <c r="H660" s="13"/>
      <c r="I660" s="13"/>
      <c r="K660" s="13"/>
    </row>
    <row r="661" spans="1:11" x14ac:dyDescent="0.25">
      <c r="A661" s="13"/>
      <c r="E661" s="14"/>
      <c r="G661" s="13"/>
      <c r="H661" s="13"/>
      <c r="I661" s="13"/>
      <c r="K661" s="13"/>
    </row>
    <row r="662" spans="1:11" x14ac:dyDescent="0.25">
      <c r="A662" s="13"/>
      <c r="E662" s="14"/>
      <c r="G662" s="13"/>
      <c r="H662" s="13"/>
      <c r="I662" s="13"/>
      <c r="K662" s="13"/>
    </row>
    <row r="663" spans="1:11" x14ac:dyDescent="0.25">
      <c r="A663" s="13"/>
      <c r="E663" s="14"/>
      <c r="G663" s="13"/>
      <c r="H663" s="13"/>
      <c r="I663" s="13"/>
      <c r="K663" s="13"/>
    </row>
    <row r="664" spans="1:11" x14ac:dyDescent="0.25">
      <c r="A664" s="13"/>
      <c r="E664" s="14"/>
      <c r="G664" s="13"/>
      <c r="H664" s="13"/>
      <c r="I664" s="13"/>
      <c r="K664" s="13"/>
    </row>
    <row r="665" spans="1:11" x14ac:dyDescent="0.25">
      <c r="A665" s="13"/>
      <c r="E665" s="14"/>
      <c r="G665" s="13"/>
      <c r="H665" s="13"/>
      <c r="I665" s="13"/>
      <c r="K665" s="13"/>
    </row>
    <row r="666" spans="1:11" x14ac:dyDescent="0.25">
      <c r="A666" s="13"/>
      <c r="E666" s="14"/>
      <c r="G666" s="13"/>
      <c r="H666" s="13"/>
      <c r="I666" s="13"/>
      <c r="K666" s="13"/>
    </row>
    <row r="667" spans="1:11" x14ac:dyDescent="0.25">
      <c r="A667" s="13"/>
      <c r="E667" s="14"/>
      <c r="G667" s="13"/>
      <c r="H667" s="13"/>
      <c r="I667" s="13"/>
      <c r="K667" s="13"/>
    </row>
    <row r="668" spans="1:11" x14ac:dyDescent="0.25">
      <c r="A668" s="13"/>
      <c r="E668" s="14"/>
      <c r="G668" s="13"/>
      <c r="H668" s="13"/>
      <c r="I668" s="13"/>
      <c r="K668" s="13"/>
    </row>
    <row r="669" spans="1:11" x14ac:dyDescent="0.25">
      <c r="A669" s="13"/>
      <c r="E669" s="14"/>
      <c r="G669" s="13"/>
      <c r="H669" s="13"/>
      <c r="I669" s="13"/>
      <c r="K669" s="13"/>
    </row>
    <row r="670" spans="1:11" x14ac:dyDescent="0.25">
      <c r="A670" s="13"/>
      <c r="E670" s="14"/>
      <c r="G670" s="13"/>
      <c r="H670" s="13"/>
      <c r="I670" s="13"/>
      <c r="K670" s="13"/>
    </row>
    <row r="671" spans="1:11" x14ac:dyDescent="0.25">
      <c r="A671" s="13"/>
      <c r="E671" s="14"/>
      <c r="G671" s="13"/>
      <c r="H671" s="13"/>
      <c r="I671" s="13"/>
      <c r="K671" s="13"/>
    </row>
    <row r="672" spans="1:11" x14ac:dyDescent="0.25">
      <c r="A672" s="13"/>
      <c r="E672" s="14"/>
      <c r="G672" s="13"/>
      <c r="H672" s="13"/>
      <c r="I672" s="13"/>
      <c r="K672" s="13"/>
    </row>
    <row r="673" spans="1:11" x14ac:dyDescent="0.25">
      <c r="A673" s="13"/>
      <c r="E673" s="14"/>
      <c r="G673" s="13"/>
      <c r="H673" s="13"/>
      <c r="I673" s="13"/>
      <c r="K673" s="13"/>
    </row>
    <row r="674" spans="1:11" x14ac:dyDescent="0.25">
      <c r="A674" s="13"/>
      <c r="E674" s="14"/>
      <c r="G674" s="13"/>
      <c r="H674" s="13"/>
      <c r="I674" s="13"/>
      <c r="K674" s="13"/>
    </row>
    <row r="675" spans="1:11" x14ac:dyDescent="0.25">
      <c r="A675" s="13"/>
      <c r="E675" s="14"/>
      <c r="G675" s="13"/>
      <c r="H675" s="13"/>
      <c r="I675" s="13"/>
      <c r="K675" s="13"/>
    </row>
    <row r="676" spans="1:11" x14ac:dyDescent="0.25">
      <c r="A676" s="13"/>
      <c r="E676" s="14"/>
      <c r="G676" s="13"/>
      <c r="H676" s="13"/>
      <c r="I676" s="13"/>
      <c r="K676" s="13"/>
    </row>
    <row r="677" spans="1:11" x14ac:dyDescent="0.25">
      <c r="A677" s="13"/>
      <c r="E677" s="14"/>
      <c r="G677" s="13"/>
      <c r="H677" s="13"/>
      <c r="I677" s="13"/>
      <c r="K677" s="13"/>
    </row>
    <row r="678" spans="1:11" x14ac:dyDescent="0.25">
      <c r="A678" s="13"/>
      <c r="E678" s="14"/>
      <c r="G678" s="13"/>
      <c r="H678" s="13"/>
      <c r="I678" s="13"/>
      <c r="K678" s="13"/>
    </row>
    <row r="679" spans="1:11" x14ac:dyDescent="0.25">
      <c r="A679" s="13"/>
      <c r="E679" s="14"/>
      <c r="G679" s="13"/>
      <c r="H679" s="13"/>
      <c r="I679" s="13"/>
      <c r="K679" s="13"/>
    </row>
    <row r="680" spans="1:11" x14ac:dyDescent="0.25">
      <c r="A680" s="13"/>
      <c r="E680" s="14"/>
      <c r="G680" s="13"/>
      <c r="H680" s="13"/>
      <c r="I680" s="13"/>
      <c r="K680" s="13"/>
    </row>
    <row r="681" spans="1:11" x14ac:dyDescent="0.25">
      <c r="A681" s="13"/>
      <c r="E681" s="14"/>
      <c r="G681" s="13"/>
      <c r="H681" s="13"/>
      <c r="I681" s="13"/>
      <c r="K681" s="13"/>
    </row>
    <row r="682" spans="1:11" x14ac:dyDescent="0.25">
      <c r="A682" s="13"/>
      <c r="E682" s="14"/>
      <c r="G682" s="13"/>
      <c r="H682" s="13"/>
      <c r="I682" s="13"/>
      <c r="K682" s="13"/>
    </row>
    <row r="683" spans="1:11" x14ac:dyDescent="0.25">
      <c r="A683" s="13"/>
      <c r="E683" s="14"/>
      <c r="G683" s="13"/>
      <c r="H683" s="13"/>
      <c r="I683" s="13"/>
      <c r="K683" s="13"/>
    </row>
    <row r="684" spans="1:11" x14ac:dyDescent="0.25">
      <c r="A684" s="13"/>
      <c r="E684" s="14"/>
      <c r="G684" s="13"/>
      <c r="H684" s="13"/>
      <c r="I684" s="13"/>
      <c r="K684" s="13"/>
    </row>
    <row r="685" spans="1:11" x14ac:dyDescent="0.25">
      <c r="A685" s="13"/>
      <c r="E685" s="14"/>
      <c r="G685" s="13"/>
      <c r="H685" s="13"/>
      <c r="I685" s="13"/>
      <c r="K685" s="13"/>
    </row>
    <row r="686" spans="1:11" x14ac:dyDescent="0.25">
      <c r="A686" s="13"/>
      <c r="E686" s="14"/>
      <c r="G686" s="13"/>
      <c r="H686" s="13"/>
      <c r="I686" s="13"/>
      <c r="K686" s="13"/>
    </row>
    <row r="687" spans="1:11" x14ac:dyDescent="0.25">
      <c r="A687" s="13"/>
      <c r="E687" s="14"/>
      <c r="G687" s="13"/>
      <c r="H687" s="13"/>
      <c r="I687" s="13"/>
      <c r="K687" s="13"/>
    </row>
    <row r="688" spans="1:11" x14ac:dyDescent="0.25">
      <c r="A688" s="13"/>
      <c r="E688" s="14"/>
      <c r="G688" s="13"/>
      <c r="H688" s="13"/>
      <c r="I688" s="13"/>
      <c r="K688" s="13"/>
    </row>
    <row r="689" spans="1:11" x14ac:dyDescent="0.25">
      <c r="A689" s="13"/>
      <c r="E689" s="14"/>
      <c r="G689" s="13"/>
      <c r="H689" s="13"/>
      <c r="I689" s="13"/>
      <c r="K689" s="13"/>
    </row>
    <row r="690" spans="1:11" x14ac:dyDescent="0.25">
      <c r="A690" s="13"/>
      <c r="E690" s="14"/>
      <c r="G690" s="13"/>
      <c r="H690" s="13"/>
      <c r="I690" s="13"/>
      <c r="K690" s="13"/>
    </row>
    <row r="691" spans="1:11" x14ac:dyDescent="0.25">
      <c r="A691" s="13"/>
      <c r="E691" s="14"/>
      <c r="G691" s="13"/>
      <c r="H691" s="13"/>
      <c r="I691" s="13"/>
      <c r="K691" s="13"/>
    </row>
    <row r="692" spans="1:11" x14ac:dyDescent="0.25">
      <c r="A692" s="13"/>
      <c r="E692" s="14"/>
      <c r="G692" s="13"/>
      <c r="H692" s="13"/>
      <c r="I692" s="13"/>
      <c r="K692" s="13"/>
    </row>
    <row r="693" spans="1:11" x14ac:dyDescent="0.25">
      <c r="A693" s="13"/>
      <c r="E693" s="14"/>
      <c r="G693" s="13"/>
      <c r="H693" s="13"/>
      <c r="I693" s="13"/>
      <c r="K693" s="13"/>
    </row>
    <row r="694" spans="1:11" x14ac:dyDescent="0.25">
      <c r="A694" s="13"/>
      <c r="E694" s="14"/>
      <c r="G694" s="13"/>
      <c r="H694" s="13"/>
      <c r="I694" s="13"/>
      <c r="K694" s="13"/>
    </row>
    <row r="695" spans="1:11" x14ac:dyDescent="0.25">
      <c r="A695" s="13"/>
      <c r="E695" s="14"/>
      <c r="G695" s="13"/>
      <c r="H695" s="13"/>
      <c r="I695" s="13"/>
      <c r="K695" s="13"/>
    </row>
    <row r="696" spans="1:11" x14ac:dyDescent="0.25">
      <c r="A696" s="13"/>
      <c r="E696" s="14"/>
      <c r="G696" s="13"/>
      <c r="H696" s="13"/>
      <c r="I696" s="13"/>
      <c r="K696" s="13"/>
    </row>
    <row r="697" spans="1:11" x14ac:dyDescent="0.25">
      <c r="A697" s="13"/>
      <c r="E697" s="14"/>
      <c r="G697" s="13"/>
      <c r="H697" s="13"/>
      <c r="I697" s="13"/>
      <c r="K697" s="13"/>
    </row>
    <row r="698" spans="1:11" x14ac:dyDescent="0.25">
      <c r="A698" s="13"/>
      <c r="E698" s="14"/>
      <c r="G698" s="13"/>
      <c r="H698" s="13"/>
      <c r="I698" s="13"/>
      <c r="K698" s="13"/>
    </row>
    <row r="699" spans="1:11" x14ac:dyDescent="0.25">
      <c r="A699" s="13"/>
      <c r="E699" s="14"/>
      <c r="G699" s="13"/>
      <c r="H699" s="13"/>
      <c r="I699" s="13"/>
      <c r="K699" s="13"/>
    </row>
    <row r="700" spans="1:11" x14ac:dyDescent="0.25">
      <c r="A700" s="13"/>
      <c r="E700" s="14"/>
      <c r="G700" s="13"/>
      <c r="H700" s="13"/>
      <c r="I700" s="13"/>
      <c r="K700" s="13"/>
    </row>
    <row r="701" spans="1:11" x14ac:dyDescent="0.25">
      <c r="A701" s="13"/>
      <c r="E701" s="14"/>
      <c r="G701" s="13"/>
      <c r="H701" s="13"/>
      <c r="I701" s="13"/>
      <c r="K701" s="13"/>
    </row>
    <row r="702" spans="1:11" x14ac:dyDescent="0.25">
      <c r="A702" s="13"/>
      <c r="E702" s="14"/>
      <c r="G702" s="13"/>
      <c r="H702" s="13"/>
      <c r="I702" s="13"/>
      <c r="K702" s="13"/>
    </row>
    <row r="703" spans="1:11" x14ac:dyDescent="0.25">
      <c r="A703" s="13"/>
      <c r="E703" s="14"/>
      <c r="G703" s="13"/>
      <c r="H703" s="13"/>
      <c r="I703" s="13"/>
      <c r="K703" s="13"/>
    </row>
    <row r="704" spans="1:11" x14ac:dyDescent="0.25">
      <c r="A704" s="13"/>
      <c r="E704" s="14"/>
      <c r="G704" s="13"/>
      <c r="H704" s="13"/>
      <c r="I704" s="13"/>
      <c r="K704" s="13"/>
    </row>
    <row r="705" spans="1:11" x14ac:dyDescent="0.25">
      <c r="A705" s="13"/>
      <c r="E705" s="14"/>
      <c r="G705" s="13"/>
      <c r="H705" s="13"/>
      <c r="I705" s="13"/>
      <c r="K705" s="13"/>
    </row>
    <row r="706" spans="1:11" x14ac:dyDescent="0.25">
      <c r="A706" s="13"/>
      <c r="E706" s="14"/>
      <c r="G706" s="13"/>
      <c r="H706" s="13"/>
      <c r="I706" s="13"/>
      <c r="K706" s="13"/>
    </row>
    <row r="707" spans="1:11" x14ac:dyDescent="0.25">
      <c r="A707" s="13"/>
      <c r="E707" s="14"/>
      <c r="G707" s="13"/>
      <c r="H707" s="13"/>
      <c r="I707" s="13"/>
      <c r="K707" s="13"/>
    </row>
    <row r="708" spans="1:11" x14ac:dyDescent="0.25">
      <c r="A708" s="13"/>
      <c r="E708" s="14"/>
      <c r="G708" s="13"/>
      <c r="H708" s="13"/>
      <c r="I708" s="13"/>
      <c r="K708" s="13"/>
    </row>
    <row r="709" spans="1:11" x14ac:dyDescent="0.25">
      <c r="A709" s="13"/>
      <c r="E709" s="14"/>
      <c r="G709" s="13"/>
      <c r="H709" s="13"/>
      <c r="I709" s="13"/>
      <c r="K709" s="13"/>
    </row>
    <row r="710" spans="1:11" x14ac:dyDescent="0.25">
      <c r="A710" s="13"/>
      <c r="E710" s="14"/>
      <c r="G710" s="13"/>
      <c r="H710" s="13"/>
      <c r="I710" s="13"/>
      <c r="K710" s="13"/>
    </row>
    <row r="711" spans="1:11" x14ac:dyDescent="0.25">
      <c r="A711" s="13"/>
      <c r="E711" s="14"/>
      <c r="G711" s="13"/>
      <c r="H711" s="13"/>
      <c r="I711" s="13"/>
      <c r="K711" s="13"/>
    </row>
    <row r="712" spans="1:11" x14ac:dyDescent="0.25">
      <c r="A712" s="13"/>
      <c r="E712" s="14"/>
      <c r="G712" s="13"/>
      <c r="H712" s="13"/>
      <c r="I712" s="13"/>
      <c r="K712" s="13"/>
    </row>
    <row r="713" spans="1:11" x14ac:dyDescent="0.25">
      <c r="A713" s="13"/>
      <c r="E713" s="14"/>
      <c r="G713" s="13"/>
      <c r="H713" s="13"/>
      <c r="I713" s="13"/>
      <c r="K713" s="13"/>
    </row>
    <row r="714" spans="1:11" x14ac:dyDescent="0.25">
      <c r="A714" s="13"/>
      <c r="E714" s="14"/>
      <c r="G714" s="13"/>
      <c r="H714" s="13"/>
      <c r="I714" s="13"/>
      <c r="K714" s="13"/>
    </row>
    <row r="715" spans="1:11" x14ac:dyDescent="0.25">
      <c r="A715" s="13"/>
      <c r="E715" s="14"/>
      <c r="G715" s="13"/>
      <c r="H715" s="13"/>
      <c r="I715" s="13"/>
      <c r="K715" s="13"/>
    </row>
    <row r="716" spans="1:11" x14ac:dyDescent="0.25">
      <c r="A716" s="13"/>
      <c r="E716" s="14"/>
      <c r="G716" s="13"/>
      <c r="H716" s="13"/>
      <c r="I716" s="13"/>
      <c r="K716" s="13"/>
    </row>
    <row r="717" spans="1:11" x14ac:dyDescent="0.25">
      <c r="A717" s="13"/>
      <c r="E717" s="14"/>
      <c r="G717" s="13"/>
      <c r="H717" s="13"/>
      <c r="I717" s="13"/>
      <c r="K717" s="13"/>
    </row>
    <row r="718" spans="1:11" x14ac:dyDescent="0.25">
      <c r="A718" s="13"/>
      <c r="E718" s="14"/>
      <c r="G718" s="13"/>
      <c r="H718" s="13"/>
      <c r="I718" s="13"/>
      <c r="K718" s="13"/>
    </row>
    <row r="719" spans="1:11" x14ac:dyDescent="0.25">
      <c r="A719" s="13"/>
      <c r="E719" s="14"/>
      <c r="G719" s="13"/>
      <c r="H719" s="13"/>
      <c r="I719" s="13"/>
      <c r="K719" s="13"/>
    </row>
    <row r="720" spans="1:11" x14ac:dyDescent="0.25">
      <c r="A720" s="13"/>
      <c r="E720" s="14"/>
      <c r="G720" s="13"/>
      <c r="H720" s="13"/>
      <c r="I720" s="13"/>
      <c r="K720" s="13"/>
    </row>
    <row r="721" spans="1:11" x14ac:dyDescent="0.25">
      <c r="A721" s="13"/>
      <c r="E721" s="14"/>
      <c r="G721" s="13"/>
      <c r="H721" s="13"/>
      <c r="I721" s="13"/>
      <c r="K721" s="13"/>
    </row>
    <row r="722" spans="1:11" x14ac:dyDescent="0.25">
      <c r="A722" s="13"/>
      <c r="E722" s="14"/>
      <c r="G722" s="13"/>
      <c r="H722" s="13"/>
      <c r="I722" s="13"/>
      <c r="K722" s="13"/>
    </row>
    <row r="723" spans="1:11" x14ac:dyDescent="0.25">
      <c r="A723" s="13"/>
      <c r="E723" s="14"/>
      <c r="G723" s="13"/>
      <c r="H723" s="13"/>
      <c r="I723" s="13"/>
      <c r="K723" s="13"/>
    </row>
    <row r="724" spans="1:11" x14ac:dyDescent="0.25">
      <c r="A724" s="13"/>
      <c r="E724" s="14"/>
      <c r="G724" s="13"/>
      <c r="H724" s="13"/>
      <c r="I724" s="13"/>
      <c r="K724" s="13"/>
    </row>
    <row r="725" spans="1:11" x14ac:dyDescent="0.25">
      <c r="A725" s="13"/>
      <c r="E725" s="14"/>
      <c r="G725" s="13"/>
      <c r="H725" s="13"/>
      <c r="I725" s="13"/>
      <c r="K725" s="13"/>
    </row>
    <row r="726" spans="1:11" x14ac:dyDescent="0.25">
      <c r="A726" s="13"/>
      <c r="E726" s="14"/>
      <c r="G726" s="13"/>
      <c r="H726" s="13"/>
      <c r="I726" s="13"/>
      <c r="K726" s="13"/>
    </row>
    <row r="727" spans="1:11" x14ac:dyDescent="0.25">
      <c r="A727" s="13"/>
      <c r="E727" s="14"/>
      <c r="G727" s="13"/>
      <c r="H727" s="13"/>
      <c r="I727" s="13"/>
      <c r="K727" s="13"/>
    </row>
    <row r="728" spans="1:11" x14ac:dyDescent="0.25">
      <c r="A728" s="13"/>
      <c r="E728" s="14"/>
      <c r="G728" s="13"/>
      <c r="H728" s="13"/>
      <c r="I728" s="13"/>
      <c r="K728" s="13"/>
    </row>
    <row r="729" spans="1:11" x14ac:dyDescent="0.25">
      <c r="A729" s="13"/>
      <c r="E729" s="14"/>
      <c r="G729" s="13"/>
      <c r="H729" s="13"/>
      <c r="I729" s="13"/>
      <c r="K729" s="13"/>
    </row>
    <row r="730" spans="1:11" x14ac:dyDescent="0.25">
      <c r="A730" s="13"/>
      <c r="E730" s="14"/>
      <c r="G730" s="13"/>
      <c r="H730" s="13"/>
      <c r="I730" s="13"/>
      <c r="K730" s="13"/>
    </row>
    <row r="731" spans="1:11" x14ac:dyDescent="0.25">
      <c r="A731" s="13"/>
      <c r="E731" s="14"/>
      <c r="G731" s="13"/>
      <c r="H731" s="13"/>
      <c r="I731" s="13"/>
      <c r="K731" s="13"/>
    </row>
    <row r="732" spans="1:11" x14ac:dyDescent="0.25">
      <c r="A732" s="13"/>
      <c r="E732" s="14"/>
      <c r="G732" s="13"/>
      <c r="H732" s="13"/>
      <c r="I732" s="13"/>
      <c r="K732" s="13"/>
    </row>
    <row r="733" spans="1:11" x14ac:dyDescent="0.25">
      <c r="A733" s="13"/>
      <c r="E733" s="14"/>
      <c r="G733" s="13"/>
      <c r="H733" s="13"/>
      <c r="I733" s="13"/>
      <c r="K733" s="13"/>
    </row>
    <row r="734" spans="1:11" x14ac:dyDescent="0.25">
      <c r="A734" s="13"/>
      <c r="E734" s="14"/>
      <c r="G734" s="13"/>
      <c r="H734" s="13"/>
      <c r="I734" s="13"/>
      <c r="K734" s="13"/>
    </row>
    <row r="735" spans="1:11" x14ac:dyDescent="0.25">
      <c r="A735" s="13"/>
      <c r="E735" s="14"/>
      <c r="G735" s="13"/>
      <c r="H735" s="13"/>
      <c r="I735" s="13"/>
      <c r="K735" s="13"/>
    </row>
    <row r="736" spans="1:11" x14ac:dyDescent="0.25">
      <c r="A736" s="13"/>
      <c r="E736" s="14"/>
      <c r="G736" s="13"/>
      <c r="H736" s="13"/>
      <c r="I736" s="13"/>
      <c r="K736" s="13"/>
    </row>
    <row r="737" spans="1:11" x14ac:dyDescent="0.25">
      <c r="A737" s="13"/>
      <c r="E737" s="14"/>
      <c r="G737" s="13"/>
      <c r="H737" s="13"/>
      <c r="I737" s="13"/>
      <c r="K737" s="13"/>
    </row>
    <row r="738" spans="1:11" x14ac:dyDescent="0.25">
      <c r="A738" s="13"/>
      <c r="E738" s="14"/>
      <c r="G738" s="13"/>
      <c r="H738" s="13"/>
      <c r="I738" s="13"/>
      <c r="K738" s="13"/>
    </row>
    <row r="739" spans="1:11" x14ac:dyDescent="0.25">
      <c r="A739" s="13"/>
      <c r="E739" s="14"/>
      <c r="G739" s="13"/>
      <c r="H739" s="13"/>
      <c r="I739" s="13"/>
      <c r="K739" s="13"/>
    </row>
    <row r="740" spans="1:11" x14ac:dyDescent="0.25">
      <c r="A740" s="13"/>
      <c r="E740" s="14"/>
      <c r="G740" s="13"/>
      <c r="H740" s="13"/>
      <c r="I740" s="13"/>
      <c r="K740" s="13"/>
    </row>
    <row r="741" spans="1:11" x14ac:dyDescent="0.25">
      <c r="A741" s="13"/>
      <c r="E741" s="14"/>
      <c r="G741" s="13"/>
      <c r="H741" s="13"/>
      <c r="I741" s="13"/>
      <c r="K741" s="13"/>
    </row>
    <row r="742" spans="1:11" x14ac:dyDescent="0.25">
      <c r="A742" s="13"/>
      <c r="E742" s="14"/>
      <c r="G742" s="13"/>
      <c r="H742" s="13"/>
      <c r="I742" s="13"/>
      <c r="K742" s="13"/>
    </row>
    <row r="743" spans="1:11" x14ac:dyDescent="0.25">
      <c r="A743" s="13"/>
      <c r="E743" s="14"/>
      <c r="G743" s="13"/>
      <c r="H743" s="13"/>
      <c r="I743" s="13"/>
      <c r="K743" s="13"/>
    </row>
    <row r="744" spans="1:11" x14ac:dyDescent="0.25">
      <c r="A744" s="13"/>
      <c r="E744" s="14"/>
      <c r="G744" s="13"/>
      <c r="H744" s="13"/>
      <c r="I744" s="13"/>
      <c r="K744" s="13"/>
    </row>
    <row r="745" spans="1:11" x14ac:dyDescent="0.25">
      <c r="A745" s="13"/>
      <c r="E745" s="14"/>
      <c r="G745" s="13"/>
      <c r="H745" s="13"/>
      <c r="I745" s="13"/>
      <c r="K745" s="13"/>
    </row>
    <row r="746" spans="1:11" x14ac:dyDescent="0.25">
      <c r="A746" s="13"/>
      <c r="E746" s="14"/>
      <c r="G746" s="13"/>
      <c r="H746" s="13"/>
      <c r="I746" s="13"/>
      <c r="K746" s="13"/>
    </row>
    <row r="747" spans="1:11" x14ac:dyDescent="0.25">
      <c r="A747" s="13"/>
      <c r="E747" s="14"/>
      <c r="G747" s="13"/>
      <c r="H747" s="13"/>
      <c r="I747" s="13"/>
      <c r="K747" s="13"/>
    </row>
    <row r="748" spans="1:11" x14ac:dyDescent="0.25">
      <c r="A748" s="13"/>
      <c r="E748" s="14"/>
      <c r="G748" s="13"/>
      <c r="H748" s="13"/>
      <c r="I748" s="13"/>
      <c r="K748" s="13"/>
    </row>
    <row r="749" spans="1:11" x14ac:dyDescent="0.25">
      <c r="A749" s="13"/>
      <c r="E749" s="14"/>
      <c r="G749" s="13"/>
      <c r="H749" s="13"/>
      <c r="I749" s="13"/>
      <c r="K749" s="13"/>
    </row>
    <row r="750" spans="1:11" x14ac:dyDescent="0.25">
      <c r="A750" s="13"/>
      <c r="E750" s="14"/>
      <c r="G750" s="13"/>
      <c r="H750" s="13"/>
      <c r="I750" s="13"/>
      <c r="K750" s="13"/>
    </row>
    <row r="751" spans="1:11" x14ac:dyDescent="0.25">
      <c r="A751" s="13"/>
      <c r="E751" s="14"/>
      <c r="G751" s="13"/>
      <c r="H751" s="13"/>
      <c r="I751" s="13"/>
      <c r="K751" s="13"/>
    </row>
    <row r="752" spans="1:11" x14ac:dyDescent="0.25">
      <c r="A752" s="13"/>
      <c r="E752" s="14"/>
      <c r="G752" s="13"/>
      <c r="H752" s="13"/>
      <c r="I752" s="13"/>
      <c r="K752" s="13"/>
    </row>
    <row r="753" spans="1:11" x14ac:dyDescent="0.25">
      <c r="A753" s="13"/>
      <c r="E753" s="14"/>
      <c r="G753" s="13"/>
      <c r="H753" s="13"/>
      <c r="I753" s="13"/>
      <c r="K753" s="13"/>
    </row>
    <row r="754" spans="1:11" x14ac:dyDescent="0.25">
      <c r="A754" s="13"/>
      <c r="E754" s="14"/>
      <c r="G754" s="13"/>
      <c r="H754" s="13"/>
      <c r="I754" s="13"/>
      <c r="K754" s="13"/>
    </row>
    <row r="755" spans="1:11" x14ac:dyDescent="0.25">
      <c r="A755" s="13"/>
      <c r="E755" s="14"/>
      <c r="G755" s="13"/>
      <c r="H755" s="13"/>
      <c r="I755" s="13"/>
      <c r="K755" s="13"/>
    </row>
    <row r="756" spans="1:11" x14ac:dyDescent="0.25">
      <c r="A756" s="13"/>
      <c r="E756" s="14"/>
      <c r="G756" s="13"/>
      <c r="H756" s="13"/>
      <c r="I756" s="13"/>
      <c r="K756" s="13"/>
    </row>
    <row r="757" spans="1:11" x14ac:dyDescent="0.25">
      <c r="A757" s="13"/>
      <c r="E757" s="14"/>
      <c r="G757" s="13"/>
      <c r="H757" s="13"/>
      <c r="I757" s="13"/>
      <c r="K757" s="13"/>
    </row>
    <row r="758" spans="1:11" x14ac:dyDescent="0.25">
      <c r="A758" s="13"/>
      <c r="E758" s="14"/>
      <c r="G758" s="13"/>
      <c r="H758" s="13"/>
      <c r="I758" s="13"/>
      <c r="K758" s="13"/>
    </row>
    <row r="759" spans="1:11" x14ac:dyDescent="0.25">
      <c r="A759" s="13"/>
      <c r="E759" s="14"/>
      <c r="G759" s="13"/>
      <c r="H759" s="13"/>
      <c r="I759" s="13"/>
      <c r="K759" s="13"/>
    </row>
    <row r="760" spans="1:11" x14ac:dyDescent="0.25">
      <c r="A760" s="13"/>
      <c r="E760" s="14"/>
      <c r="G760" s="13"/>
      <c r="H760" s="13"/>
      <c r="I760" s="13"/>
      <c r="K760" s="13"/>
    </row>
    <row r="761" spans="1:11" x14ac:dyDescent="0.25">
      <c r="A761" s="13"/>
      <c r="E761" s="14"/>
      <c r="G761" s="13"/>
      <c r="H761" s="13"/>
      <c r="I761" s="13"/>
      <c r="K761" s="13"/>
    </row>
    <row r="762" spans="1:11" x14ac:dyDescent="0.25">
      <c r="A762" s="13"/>
      <c r="E762" s="14"/>
      <c r="G762" s="13"/>
      <c r="H762" s="13"/>
      <c r="I762" s="13"/>
      <c r="K762" s="13"/>
    </row>
    <row r="763" spans="1:11" x14ac:dyDescent="0.25">
      <c r="A763" s="13"/>
      <c r="E763" s="14"/>
      <c r="G763" s="13"/>
      <c r="H763" s="13"/>
      <c r="I763" s="13"/>
      <c r="K763" s="13"/>
    </row>
    <row r="764" spans="1:11" x14ac:dyDescent="0.25">
      <c r="A764" s="13"/>
      <c r="E764" s="14"/>
      <c r="G764" s="13"/>
      <c r="H764" s="13"/>
      <c r="I764" s="13"/>
      <c r="K764" s="13"/>
    </row>
    <row r="765" spans="1:11" x14ac:dyDescent="0.25">
      <c r="A765" s="13"/>
      <c r="E765" s="14"/>
      <c r="G765" s="13"/>
      <c r="H765" s="13"/>
      <c r="I765" s="13"/>
      <c r="K765" s="13"/>
    </row>
    <row r="766" spans="1:11" x14ac:dyDescent="0.25">
      <c r="A766" s="13"/>
      <c r="E766" s="14"/>
      <c r="G766" s="13"/>
      <c r="H766" s="13"/>
      <c r="I766" s="13"/>
      <c r="K766" s="13"/>
    </row>
    <row r="767" spans="1:11" x14ac:dyDescent="0.25">
      <c r="A767" s="13"/>
      <c r="E767" s="14"/>
      <c r="G767" s="13"/>
      <c r="H767" s="13"/>
      <c r="I767" s="13"/>
      <c r="K767" s="13"/>
    </row>
    <row r="768" spans="1:11" x14ac:dyDescent="0.25">
      <c r="A768" s="13"/>
      <c r="E768" s="14"/>
      <c r="G768" s="13"/>
      <c r="H768" s="13"/>
      <c r="I768" s="13"/>
      <c r="K768" s="13"/>
    </row>
    <row r="769" spans="1:11" x14ac:dyDescent="0.25">
      <c r="A769" s="13"/>
      <c r="E769" s="14"/>
      <c r="G769" s="13"/>
      <c r="H769" s="13"/>
      <c r="I769" s="13"/>
      <c r="K769" s="13"/>
    </row>
    <row r="770" spans="1:11" x14ac:dyDescent="0.25">
      <c r="A770" s="13"/>
      <c r="E770" s="14"/>
      <c r="G770" s="13"/>
      <c r="H770" s="13"/>
      <c r="I770" s="13"/>
      <c r="K770" s="13"/>
    </row>
    <row r="771" spans="1:11" x14ac:dyDescent="0.25">
      <c r="A771" s="13"/>
      <c r="E771" s="14"/>
      <c r="G771" s="13"/>
      <c r="H771" s="13"/>
      <c r="I771" s="13"/>
      <c r="K771" s="13"/>
    </row>
    <row r="772" spans="1:11" x14ac:dyDescent="0.25">
      <c r="A772" s="13"/>
      <c r="E772" s="14"/>
      <c r="G772" s="13"/>
      <c r="H772" s="13"/>
      <c r="I772" s="13"/>
      <c r="K772" s="13"/>
    </row>
    <row r="773" spans="1:11" x14ac:dyDescent="0.25">
      <c r="A773" s="13"/>
      <c r="E773" s="14"/>
      <c r="G773" s="13"/>
      <c r="H773" s="13"/>
      <c r="I773" s="13"/>
      <c r="K773" s="13"/>
    </row>
    <row r="774" spans="1:11" x14ac:dyDescent="0.25">
      <c r="A774" s="13"/>
      <c r="E774" s="14"/>
      <c r="G774" s="13"/>
      <c r="H774" s="13"/>
      <c r="I774" s="13"/>
      <c r="K774" s="13"/>
    </row>
    <row r="775" spans="1:11" x14ac:dyDescent="0.25">
      <c r="A775" s="13"/>
      <c r="E775" s="14"/>
      <c r="G775" s="13"/>
      <c r="H775" s="13"/>
      <c r="I775" s="13"/>
      <c r="K775" s="13"/>
    </row>
    <row r="776" spans="1:11" x14ac:dyDescent="0.25">
      <c r="A776" s="13"/>
      <c r="E776" s="14"/>
      <c r="G776" s="13"/>
      <c r="H776" s="13"/>
      <c r="I776" s="13"/>
      <c r="K776" s="13"/>
    </row>
    <row r="777" spans="1:11" x14ac:dyDescent="0.25">
      <c r="A777" s="13"/>
      <c r="E777" s="14"/>
      <c r="G777" s="13"/>
      <c r="H777" s="13"/>
      <c r="I777" s="13"/>
      <c r="K777" s="13"/>
    </row>
    <row r="778" spans="1:11" x14ac:dyDescent="0.25">
      <c r="A778" s="13"/>
      <c r="E778" s="14"/>
      <c r="G778" s="13"/>
      <c r="H778" s="13"/>
      <c r="I778" s="13"/>
      <c r="K778" s="13"/>
    </row>
    <row r="779" spans="1:11" x14ac:dyDescent="0.25">
      <c r="A779" s="13"/>
      <c r="E779" s="14"/>
      <c r="G779" s="13"/>
      <c r="H779" s="13"/>
      <c r="I779" s="13"/>
      <c r="K779" s="13"/>
    </row>
    <row r="780" spans="1:11" x14ac:dyDescent="0.25">
      <c r="A780" s="13"/>
      <c r="E780" s="14"/>
      <c r="G780" s="13"/>
      <c r="H780" s="13"/>
      <c r="I780" s="13"/>
      <c r="K780" s="13"/>
    </row>
    <row r="781" spans="1:11" x14ac:dyDescent="0.25">
      <c r="A781" s="13"/>
      <c r="E781" s="14"/>
      <c r="G781" s="13"/>
      <c r="H781" s="13"/>
      <c r="I781" s="13"/>
      <c r="K781" s="13"/>
    </row>
    <row r="782" spans="1:11" x14ac:dyDescent="0.25">
      <c r="A782" s="13"/>
      <c r="E782" s="14"/>
      <c r="G782" s="13"/>
      <c r="H782" s="13"/>
      <c r="I782" s="13"/>
      <c r="K782" s="13"/>
    </row>
    <row r="783" spans="1:11" x14ac:dyDescent="0.25">
      <c r="A783" s="13"/>
      <c r="E783" s="14"/>
      <c r="G783" s="13"/>
      <c r="H783" s="13"/>
      <c r="I783" s="13"/>
      <c r="K783" s="13"/>
    </row>
    <row r="784" spans="1:11" x14ac:dyDescent="0.25">
      <c r="A784" s="13"/>
      <c r="E784" s="14"/>
      <c r="G784" s="13"/>
      <c r="H784" s="13"/>
      <c r="I784" s="13"/>
      <c r="K784" s="13"/>
    </row>
    <row r="785" spans="1:11" x14ac:dyDescent="0.25">
      <c r="A785" s="13"/>
      <c r="E785" s="14"/>
      <c r="G785" s="13"/>
      <c r="H785" s="13"/>
      <c r="I785" s="13"/>
      <c r="K785" s="13"/>
    </row>
    <row r="786" spans="1:11" x14ac:dyDescent="0.25">
      <c r="A786" s="13"/>
      <c r="E786" s="14"/>
      <c r="G786" s="13"/>
      <c r="H786" s="13"/>
      <c r="I786" s="13"/>
      <c r="K786" s="13"/>
    </row>
    <row r="787" spans="1:11" x14ac:dyDescent="0.25">
      <c r="A787" s="13"/>
      <c r="E787" s="14"/>
      <c r="G787" s="13"/>
      <c r="H787" s="13"/>
      <c r="I787" s="13"/>
      <c r="K787" s="13"/>
    </row>
    <row r="788" spans="1:11" x14ac:dyDescent="0.25">
      <c r="A788" s="13"/>
      <c r="E788" s="14"/>
      <c r="G788" s="13"/>
      <c r="H788" s="13"/>
      <c r="I788" s="13"/>
      <c r="K788" s="13"/>
    </row>
    <row r="789" spans="1:11" x14ac:dyDescent="0.25">
      <c r="A789" s="13"/>
      <c r="E789" s="14"/>
      <c r="G789" s="13"/>
      <c r="H789" s="13"/>
      <c r="I789" s="13"/>
      <c r="K789" s="13"/>
    </row>
    <row r="790" spans="1:11" x14ac:dyDescent="0.25">
      <c r="A790" s="13"/>
      <c r="E790" s="14"/>
      <c r="G790" s="13"/>
      <c r="H790" s="13"/>
      <c r="I790" s="13"/>
      <c r="K790" s="13"/>
    </row>
    <row r="791" spans="1:11" x14ac:dyDescent="0.25">
      <c r="A791" s="13"/>
      <c r="E791" s="14"/>
      <c r="G791" s="13"/>
      <c r="H791" s="13"/>
      <c r="I791" s="13"/>
      <c r="K791" s="13"/>
    </row>
    <row r="792" spans="1:11" x14ac:dyDescent="0.25">
      <c r="A792" s="13"/>
      <c r="E792" s="14"/>
      <c r="G792" s="13"/>
      <c r="H792" s="13"/>
      <c r="I792" s="13"/>
      <c r="K792" s="13"/>
    </row>
    <row r="793" spans="1:11" x14ac:dyDescent="0.25">
      <c r="A793" s="13"/>
      <c r="E793" s="14"/>
      <c r="G793" s="13"/>
      <c r="H793" s="13"/>
      <c r="I793" s="13"/>
      <c r="K793" s="13"/>
    </row>
    <row r="794" spans="1:11" x14ac:dyDescent="0.25">
      <c r="A794" s="13"/>
      <c r="E794" s="14"/>
      <c r="G794" s="13"/>
      <c r="H794" s="13"/>
      <c r="I794" s="13"/>
      <c r="K794" s="13"/>
    </row>
    <row r="795" spans="1:11" x14ac:dyDescent="0.25">
      <c r="A795" s="13"/>
      <c r="E795" s="14"/>
      <c r="G795" s="13"/>
      <c r="H795" s="13"/>
      <c r="I795" s="13"/>
      <c r="K795" s="13"/>
    </row>
    <row r="796" spans="1:11" x14ac:dyDescent="0.25">
      <c r="A796" s="13"/>
      <c r="E796" s="14"/>
      <c r="G796" s="13"/>
      <c r="H796" s="13"/>
      <c r="I796" s="13"/>
      <c r="K796" s="13"/>
    </row>
    <row r="797" spans="1:11" x14ac:dyDescent="0.25">
      <c r="A797" s="13"/>
      <c r="E797" s="14"/>
      <c r="G797" s="13"/>
      <c r="H797" s="13"/>
      <c r="I797" s="13"/>
      <c r="K797" s="13"/>
    </row>
    <row r="798" spans="1:11" x14ac:dyDescent="0.25">
      <c r="A798" s="13"/>
      <c r="E798" s="14"/>
      <c r="G798" s="13"/>
      <c r="H798" s="13"/>
      <c r="I798" s="13"/>
      <c r="K798" s="13"/>
    </row>
    <row r="799" spans="1:11" x14ac:dyDescent="0.25">
      <c r="A799" s="13"/>
      <c r="E799" s="14"/>
      <c r="G799" s="13"/>
      <c r="H799" s="13"/>
      <c r="I799" s="13"/>
      <c r="K799" s="13"/>
    </row>
    <row r="800" spans="1:11" x14ac:dyDescent="0.25">
      <c r="A800" s="13"/>
      <c r="E800" s="14"/>
      <c r="G800" s="13"/>
      <c r="H800" s="13"/>
      <c r="I800" s="13"/>
      <c r="K800" s="13"/>
    </row>
    <row r="801" spans="1:11" x14ac:dyDescent="0.25">
      <c r="A801" s="13"/>
      <c r="E801" s="14"/>
      <c r="G801" s="13"/>
      <c r="H801" s="13"/>
      <c r="I801" s="13"/>
      <c r="K801" s="13"/>
    </row>
    <row r="802" spans="1:11" x14ac:dyDescent="0.25">
      <c r="A802" s="13"/>
      <c r="E802" s="14"/>
      <c r="G802" s="13"/>
      <c r="H802" s="13"/>
      <c r="I802" s="13"/>
      <c r="K802" s="13"/>
    </row>
    <row r="803" spans="1:11" x14ac:dyDescent="0.25">
      <c r="A803" s="13"/>
      <c r="E803" s="14"/>
      <c r="G803" s="13"/>
      <c r="H803" s="13"/>
      <c r="I803" s="13"/>
      <c r="K803" s="13"/>
    </row>
    <row r="804" spans="1:11" x14ac:dyDescent="0.25">
      <c r="A804" s="13"/>
      <c r="E804" s="14"/>
      <c r="G804" s="13"/>
      <c r="H804" s="13"/>
      <c r="I804" s="13"/>
      <c r="K804" s="13"/>
    </row>
    <row r="805" spans="1:11" x14ac:dyDescent="0.25">
      <c r="A805" s="13"/>
      <c r="E805" s="14"/>
      <c r="G805" s="13"/>
      <c r="H805" s="13"/>
      <c r="I805" s="13"/>
      <c r="K805" s="13"/>
    </row>
    <row r="806" spans="1:11" x14ac:dyDescent="0.25">
      <c r="A806" s="13"/>
      <c r="E806" s="14"/>
      <c r="G806" s="13"/>
      <c r="H806" s="13"/>
      <c r="I806" s="13"/>
      <c r="K806" s="13"/>
    </row>
    <row r="807" spans="1:11" x14ac:dyDescent="0.25">
      <c r="A807" s="13"/>
      <c r="E807" s="14"/>
      <c r="G807" s="13"/>
      <c r="H807" s="13"/>
      <c r="I807" s="13"/>
      <c r="K807" s="13"/>
    </row>
    <row r="808" spans="1:11" x14ac:dyDescent="0.25">
      <c r="A808" s="13"/>
      <c r="E808" s="14"/>
      <c r="G808" s="13"/>
      <c r="H808" s="13"/>
      <c r="I808" s="13"/>
      <c r="K808" s="13"/>
    </row>
    <row r="809" spans="1:11" x14ac:dyDescent="0.25">
      <c r="A809" s="13"/>
      <c r="E809" s="14"/>
      <c r="G809" s="13"/>
      <c r="H809" s="13"/>
      <c r="I809" s="13"/>
      <c r="K809" s="13"/>
    </row>
    <row r="810" spans="1:11" x14ac:dyDescent="0.25">
      <c r="A810" s="13"/>
      <c r="E810" s="14"/>
      <c r="G810" s="13"/>
      <c r="H810" s="13"/>
      <c r="I810" s="13"/>
      <c r="K810" s="13"/>
    </row>
    <row r="811" spans="1:11" x14ac:dyDescent="0.25">
      <c r="A811" s="13"/>
      <c r="E811" s="14"/>
      <c r="G811" s="13"/>
      <c r="H811" s="13"/>
      <c r="I811" s="13"/>
      <c r="K811" s="13"/>
    </row>
    <row r="812" spans="1:11" x14ac:dyDescent="0.25">
      <c r="A812" s="13"/>
      <c r="E812" s="14"/>
      <c r="G812" s="13"/>
      <c r="H812" s="13"/>
      <c r="I812" s="13"/>
      <c r="K812" s="13"/>
    </row>
    <row r="813" spans="1:11" x14ac:dyDescent="0.25">
      <c r="A813" s="13"/>
      <c r="E813" s="14"/>
      <c r="G813" s="13"/>
      <c r="H813" s="13"/>
      <c r="I813" s="13"/>
      <c r="K813" s="13"/>
    </row>
    <row r="814" spans="1:11" x14ac:dyDescent="0.25">
      <c r="A814" s="13"/>
      <c r="E814" s="14"/>
      <c r="G814" s="13"/>
      <c r="H814" s="13"/>
      <c r="I814" s="13"/>
      <c r="K814" s="13"/>
    </row>
    <row r="815" spans="1:11" x14ac:dyDescent="0.25">
      <c r="A815" s="13"/>
      <c r="E815" s="14"/>
      <c r="G815" s="13"/>
      <c r="H815" s="13"/>
      <c r="I815" s="13"/>
      <c r="K815" s="13"/>
    </row>
    <row r="816" spans="1:11" x14ac:dyDescent="0.25">
      <c r="A816" s="13"/>
      <c r="E816" s="17"/>
    </row>
    <row r="817" spans="1:5" x14ac:dyDescent="0.25">
      <c r="A817" s="13"/>
      <c r="E817" s="17"/>
    </row>
    <row r="818" spans="1:5" x14ac:dyDescent="0.25">
      <c r="A818" s="13"/>
      <c r="E818" s="17"/>
    </row>
    <row r="819" spans="1:5" x14ac:dyDescent="0.25">
      <c r="A819" s="13"/>
      <c r="E819" s="17"/>
    </row>
    <row r="820" spans="1:5" x14ac:dyDescent="0.25">
      <c r="A820" s="13"/>
      <c r="E820" s="17"/>
    </row>
    <row r="821" spans="1:5" x14ac:dyDescent="0.25">
      <c r="A821" s="13"/>
      <c r="E821" s="17"/>
    </row>
    <row r="822" spans="1:5" x14ac:dyDescent="0.25">
      <c r="A822" s="13"/>
      <c r="E822" s="17"/>
    </row>
    <row r="823" spans="1:5" x14ac:dyDescent="0.25">
      <c r="A823" s="13"/>
      <c r="E823" s="17"/>
    </row>
    <row r="824" spans="1:5" x14ac:dyDescent="0.25">
      <c r="A824" s="13"/>
      <c r="E824" s="17"/>
    </row>
    <row r="825" spans="1:5" x14ac:dyDescent="0.25">
      <c r="A825" s="13"/>
      <c r="E825" s="17"/>
    </row>
    <row r="826" spans="1:5" x14ac:dyDescent="0.25">
      <c r="A826" s="13"/>
      <c r="E826" s="17"/>
    </row>
    <row r="827" spans="1:5" x14ac:dyDescent="0.25">
      <c r="A827" s="13"/>
      <c r="E827" s="17"/>
    </row>
    <row r="828" spans="1:5" x14ac:dyDescent="0.25">
      <c r="A828" s="13"/>
      <c r="E828" s="17"/>
    </row>
    <row r="829" spans="1:5" x14ac:dyDescent="0.25">
      <c r="A829" s="13"/>
      <c r="E829" s="17"/>
    </row>
    <row r="830" spans="1:5" x14ac:dyDescent="0.25">
      <c r="A830" s="13"/>
      <c r="E830" s="17"/>
    </row>
    <row r="831" spans="1:5" x14ac:dyDescent="0.25">
      <c r="A831" s="13"/>
      <c r="E831" s="17"/>
    </row>
    <row r="832" spans="1:5" x14ac:dyDescent="0.25">
      <c r="A832" s="13"/>
      <c r="E832" s="17"/>
    </row>
    <row r="833" spans="1:5" x14ac:dyDescent="0.25">
      <c r="A833" s="13"/>
      <c r="E833" s="17"/>
    </row>
    <row r="834" spans="1:5" x14ac:dyDescent="0.25">
      <c r="A834" s="13"/>
      <c r="E834" s="17"/>
    </row>
    <row r="835" spans="1:5" x14ac:dyDescent="0.25">
      <c r="A835" s="13"/>
      <c r="E835" s="17"/>
    </row>
    <row r="836" spans="1:5" x14ac:dyDescent="0.25">
      <c r="A836" s="13"/>
      <c r="E836" s="17"/>
    </row>
    <row r="837" spans="1:5" x14ac:dyDescent="0.25">
      <c r="A837" s="13"/>
      <c r="E837" s="17"/>
    </row>
    <row r="838" spans="1:5" x14ac:dyDescent="0.25">
      <c r="A838" s="13"/>
      <c r="E838" s="17"/>
    </row>
    <row r="839" spans="1:5" x14ac:dyDescent="0.25">
      <c r="A839" s="13"/>
      <c r="E839" s="17"/>
    </row>
    <row r="840" spans="1:5" x14ac:dyDescent="0.25">
      <c r="A840" s="13"/>
      <c r="E840" s="17"/>
    </row>
    <row r="841" spans="1:5" x14ac:dyDescent="0.25">
      <c r="A841" s="13"/>
      <c r="E841" s="17"/>
    </row>
    <row r="842" spans="1:5" x14ac:dyDescent="0.25">
      <c r="A842" s="13"/>
      <c r="E842" s="17"/>
    </row>
    <row r="843" spans="1:5" x14ac:dyDescent="0.25">
      <c r="A843" s="13"/>
      <c r="E843" s="17"/>
    </row>
    <row r="844" spans="1:5" x14ac:dyDescent="0.25">
      <c r="A844" s="13"/>
      <c r="E844" s="17"/>
    </row>
    <row r="845" spans="1:5" x14ac:dyDescent="0.25">
      <c r="A845" s="13"/>
      <c r="E845" s="17"/>
    </row>
    <row r="846" spans="1:5" x14ac:dyDescent="0.25">
      <c r="A846" s="13"/>
      <c r="E846" s="17"/>
    </row>
    <row r="847" spans="1:5" x14ac:dyDescent="0.25">
      <c r="A847" s="13"/>
      <c r="E847" s="17"/>
    </row>
    <row r="848" spans="1:5" x14ac:dyDescent="0.25">
      <c r="A848" s="13"/>
      <c r="E848" s="17"/>
    </row>
    <row r="849" spans="1:5" x14ac:dyDescent="0.25">
      <c r="A849" s="13"/>
      <c r="E849" s="17"/>
    </row>
    <row r="850" spans="1:5" x14ac:dyDescent="0.25">
      <c r="A850" s="13"/>
      <c r="E850" s="17"/>
    </row>
    <row r="851" spans="1:5" x14ac:dyDescent="0.25">
      <c r="A851" s="13"/>
      <c r="E851" s="17"/>
    </row>
    <row r="852" spans="1:5" x14ac:dyDescent="0.25">
      <c r="A852" s="13"/>
      <c r="E852" s="17"/>
    </row>
    <row r="853" spans="1:5" x14ac:dyDescent="0.25">
      <c r="A853" s="13"/>
      <c r="E853" s="17"/>
    </row>
    <row r="854" spans="1:5" x14ac:dyDescent="0.25">
      <c r="A854" s="13"/>
      <c r="E854" s="17"/>
    </row>
    <row r="855" spans="1:5" x14ac:dyDescent="0.25">
      <c r="A855" s="13"/>
      <c r="E855" s="17"/>
    </row>
    <row r="856" spans="1:5" x14ac:dyDescent="0.25">
      <c r="A856" s="13"/>
      <c r="E856" s="17"/>
    </row>
    <row r="857" spans="1:5" x14ac:dyDescent="0.25">
      <c r="A857" s="13"/>
      <c r="E857" s="17"/>
    </row>
    <row r="858" spans="1:5" x14ac:dyDescent="0.25">
      <c r="A858" s="13"/>
      <c r="E858" s="17"/>
    </row>
    <row r="859" spans="1:5" x14ac:dyDescent="0.25">
      <c r="A859" s="13"/>
      <c r="E859" s="17"/>
    </row>
    <row r="860" spans="1:5" x14ac:dyDescent="0.25">
      <c r="A860" s="13"/>
      <c r="E860" s="17"/>
    </row>
    <row r="861" spans="1:5" x14ac:dyDescent="0.25">
      <c r="A861" s="13"/>
      <c r="E861" s="17"/>
    </row>
    <row r="862" spans="1:5" x14ac:dyDescent="0.25">
      <c r="A862" s="13"/>
      <c r="E862" s="17"/>
    </row>
    <row r="863" spans="1:5" x14ac:dyDescent="0.25">
      <c r="A863" s="13"/>
      <c r="E863" s="17"/>
    </row>
    <row r="864" spans="1:5" x14ac:dyDescent="0.25">
      <c r="A864" s="13"/>
      <c r="E864" s="17"/>
    </row>
    <row r="865" spans="1:5" x14ac:dyDescent="0.25">
      <c r="A865" s="13"/>
      <c r="E865" s="17"/>
    </row>
    <row r="866" spans="1:5" x14ac:dyDescent="0.25">
      <c r="A866" s="13"/>
      <c r="E866" s="17"/>
    </row>
    <row r="867" spans="1:5" x14ac:dyDescent="0.25">
      <c r="A867" s="13"/>
      <c r="E867" s="17"/>
    </row>
    <row r="868" spans="1:5" x14ac:dyDescent="0.25">
      <c r="A868" s="13"/>
      <c r="E868" s="17"/>
    </row>
    <row r="869" spans="1:5" x14ac:dyDescent="0.25">
      <c r="A869" s="13"/>
      <c r="E869" s="17"/>
    </row>
    <row r="870" spans="1:5" x14ac:dyDescent="0.25">
      <c r="A870" s="13"/>
      <c r="E870" s="17"/>
    </row>
    <row r="871" spans="1:5" x14ac:dyDescent="0.25">
      <c r="A871" s="13"/>
      <c r="E871" s="17"/>
    </row>
    <row r="872" spans="1:5" x14ac:dyDescent="0.25">
      <c r="A872" s="13"/>
      <c r="E872" s="17"/>
    </row>
    <row r="873" spans="1:5" x14ac:dyDescent="0.25">
      <c r="A873" s="13"/>
      <c r="E873" s="17"/>
    </row>
    <row r="874" spans="1:5" x14ac:dyDescent="0.25">
      <c r="A874" s="13"/>
      <c r="E874" s="17"/>
    </row>
    <row r="875" spans="1:5" x14ac:dyDescent="0.25">
      <c r="A875" s="13"/>
      <c r="E875" s="17"/>
    </row>
    <row r="876" spans="1:5" x14ac:dyDescent="0.25">
      <c r="A876" s="13"/>
      <c r="E876" s="17"/>
    </row>
    <row r="877" spans="1:5" x14ac:dyDescent="0.25">
      <c r="A877" s="13"/>
      <c r="E877" s="17"/>
    </row>
    <row r="878" spans="1:5" x14ac:dyDescent="0.25">
      <c r="A878" s="13"/>
      <c r="E878" s="17"/>
    </row>
    <row r="879" spans="1:5" x14ac:dyDescent="0.25">
      <c r="A879" s="13"/>
      <c r="E879" s="17"/>
    </row>
    <row r="880" spans="1:5" x14ac:dyDescent="0.25">
      <c r="A880" s="13"/>
      <c r="E880" s="17"/>
    </row>
    <row r="881" spans="1:5" x14ac:dyDescent="0.25">
      <c r="A881" s="13"/>
      <c r="E881" s="17"/>
    </row>
    <row r="882" spans="1:5" x14ac:dyDescent="0.25">
      <c r="A882" s="13"/>
      <c r="E882" s="17"/>
    </row>
    <row r="883" spans="1:5" x14ac:dyDescent="0.25">
      <c r="A883" s="13"/>
      <c r="E883" s="17"/>
    </row>
    <row r="884" spans="1:5" x14ac:dyDescent="0.25">
      <c r="A884" s="13"/>
      <c r="E884" s="17"/>
    </row>
    <row r="885" spans="1:5" x14ac:dyDescent="0.25">
      <c r="A885" s="13"/>
      <c r="E885" s="17"/>
    </row>
    <row r="886" spans="1:5" x14ac:dyDescent="0.25">
      <c r="A886" s="13"/>
      <c r="E886" s="17"/>
    </row>
    <row r="887" spans="1:5" x14ac:dyDescent="0.25">
      <c r="A887" s="13"/>
      <c r="E887" s="17"/>
    </row>
    <row r="888" spans="1:5" x14ac:dyDescent="0.25">
      <c r="A888" s="13"/>
      <c r="E888" s="17"/>
    </row>
    <row r="889" spans="1:5" x14ac:dyDescent="0.25">
      <c r="A889" s="13"/>
      <c r="E889" s="17"/>
    </row>
    <row r="890" spans="1:5" x14ac:dyDescent="0.25">
      <c r="A890" s="13"/>
      <c r="E890" s="17"/>
    </row>
    <row r="891" spans="1:5" x14ac:dyDescent="0.25">
      <c r="A891" s="13"/>
      <c r="E891" s="17"/>
    </row>
    <row r="892" spans="1:5" x14ac:dyDescent="0.25">
      <c r="A892" s="13"/>
      <c r="E892" s="17"/>
    </row>
    <row r="893" spans="1:5" x14ac:dyDescent="0.25">
      <c r="A893" s="13"/>
      <c r="E893" s="17"/>
    </row>
    <row r="894" spans="1:5" x14ac:dyDescent="0.25">
      <c r="A894" s="13"/>
      <c r="E894" s="17"/>
    </row>
    <row r="895" spans="1:5" x14ac:dyDescent="0.25">
      <c r="A895" s="13"/>
      <c r="E895" s="17"/>
    </row>
    <row r="896" spans="1:5" x14ac:dyDescent="0.25">
      <c r="A896" s="13"/>
      <c r="E896" s="17"/>
    </row>
    <row r="897" spans="1:5" x14ac:dyDescent="0.25">
      <c r="A897" s="13"/>
      <c r="E897" s="17"/>
    </row>
    <row r="898" spans="1:5" x14ac:dyDescent="0.25">
      <c r="A898" s="13"/>
      <c r="E898" s="17"/>
    </row>
    <row r="899" spans="1:5" x14ac:dyDescent="0.25">
      <c r="A899" s="13"/>
      <c r="E899" s="17"/>
    </row>
    <row r="900" spans="1:5" x14ac:dyDescent="0.25">
      <c r="A900" s="13"/>
      <c r="E900" s="17"/>
    </row>
    <row r="901" spans="1:5" x14ac:dyDescent="0.25">
      <c r="A901" s="13"/>
      <c r="E901" s="17"/>
    </row>
    <row r="902" spans="1:5" x14ac:dyDescent="0.25">
      <c r="A902" s="13"/>
      <c r="E902" s="17"/>
    </row>
    <row r="903" spans="1:5" x14ac:dyDescent="0.25">
      <c r="A903" s="13"/>
      <c r="E903" s="17"/>
    </row>
    <row r="904" spans="1:5" x14ac:dyDescent="0.25">
      <c r="A904" s="13"/>
      <c r="E904" s="17"/>
    </row>
    <row r="905" spans="1:5" x14ac:dyDescent="0.25">
      <c r="A905" s="13"/>
      <c r="E905" s="17"/>
    </row>
    <row r="906" spans="1:5" x14ac:dyDescent="0.25">
      <c r="A906" s="13"/>
      <c r="E906" s="17"/>
    </row>
    <row r="907" spans="1:5" x14ac:dyDescent="0.25">
      <c r="A907" s="13"/>
      <c r="E907" s="17"/>
    </row>
    <row r="908" spans="1:5" x14ac:dyDescent="0.25">
      <c r="A908" s="13"/>
      <c r="E908" s="17"/>
    </row>
    <row r="909" spans="1:5" x14ac:dyDescent="0.25">
      <c r="A909" s="13"/>
      <c r="E909" s="17"/>
    </row>
    <row r="910" spans="1:5" x14ac:dyDescent="0.25">
      <c r="A910" s="13"/>
      <c r="E910" s="17"/>
    </row>
    <row r="911" spans="1:5" x14ac:dyDescent="0.25">
      <c r="A911" s="13"/>
      <c r="E911" s="17"/>
    </row>
    <row r="912" spans="1:5" x14ac:dyDescent="0.25">
      <c r="A912" s="13"/>
      <c r="E912" s="17"/>
    </row>
    <row r="913" spans="1:5" x14ac:dyDescent="0.25">
      <c r="A913" s="13"/>
      <c r="E913" s="17"/>
    </row>
    <row r="914" spans="1:5" x14ac:dyDescent="0.25">
      <c r="A914" s="13"/>
      <c r="E914" s="17"/>
    </row>
    <row r="915" spans="1:5" x14ac:dyDescent="0.25">
      <c r="A915" s="13"/>
      <c r="E915" s="17"/>
    </row>
    <row r="916" spans="1:5" x14ac:dyDescent="0.25">
      <c r="A916" s="13"/>
      <c r="E916" s="17"/>
    </row>
    <row r="917" spans="1:5" x14ac:dyDescent="0.25">
      <c r="A917" s="13"/>
      <c r="E917" s="17"/>
    </row>
    <row r="918" spans="1:5" x14ac:dyDescent="0.25">
      <c r="A918" s="13"/>
      <c r="E918" s="17"/>
    </row>
    <row r="919" spans="1:5" x14ac:dyDescent="0.25">
      <c r="A919" s="13"/>
      <c r="E919" s="17"/>
    </row>
    <row r="920" spans="1:5" x14ac:dyDescent="0.25">
      <c r="A920" s="13"/>
      <c r="E920" s="17"/>
    </row>
    <row r="921" spans="1:5" x14ac:dyDescent="0.25">
      <c r="A921" s="13"/>
      <c r="E921" s="17"/>
    </row>
    <row r="922" spans="1:5" x14ac:dyDescent="0.25">
      <c r="A922" s="13"/>
      <c r="E922" s="17"/>
    </row>
    <row r="923" spans="1:5" x14ac:dyDescent="0.25">
      <c r="A923" s="13"/>
      <c r="E923" s="17"/>
    </row>
    <row r="924" spans="1:5" x14ac:dyDescent="0.25">
      <c r="A924" s="13"/>
      <c r="E924" s="17"/>
    </row>
    <row r="925" spans="1:5" x14ac:dyDescent="0.25">
      <c r="A925" s="13"/>
      <c r="E925" s="17"/>
    </row>
    <row r="926" spans="1:5" x14ac:dyDescent="0.25">
      <c r="A926" s="13"/>
      <c r="E926" s="17"/>
    </row>
    <row r="927" spans="1:5" x14ac:dyDescent="0.25">
      <c r="A927" s="13"/>
      <c r="E927" s="17"/>
    </row>
    <row r="928" spans="1:5" x14ac:dyDescent="0.25">
      <c r="A928" s="13"/>
      <c r="E928" s="17"/>
    </row>
    <row r="929" spans="1:5" x14ac:dyDescent="0.25">
      <c r="A929" s="13"/>
      <c r="E929" s="17"/>
    </row>
    <row r="930" spans="1:5" x14ac:dyDescent="0.25">
      <c r="A930" s="13"/>
      <c r="E930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opLeftCell="A4" zoomScale="55" zoomScaleNormal="55" workbookViewId="0">
      <pane xSplit="1" topLeftCell="C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0" width="17.42578125" style="28" customWidth="1"/>
    <col min="11" max="17" width="20.5703125" style="28" customWidth="1"/>
    <col min="18" max="24" width="19.85546875" style="28" customWidth="1"/>
    <col min="25" max="16384" width="11.42578125" style="28"/>
  </cols>
  <sheetData>
    <row r="1" spans="1:24" customFormat="1" x14ac:dyDescent="0.25">
      <c r="A1" s="15" t="s">
        <v>86</v>
      </c>
      <c r="B1" s="16">
        <v>44531</v>
      </c>
      <c r="C1" s="25"/>
    </row>
    <row r="2" spans="1:24" customFormat="1" x14ac:dyDescent="0.25">
      <c r="A2" s="15" t="s">
        <v>87</v>
      </c>
      <c r="B2" s="16">
        <f ca="1">TODAY()</f>
        <v>46162</v>
      </c>
      <c r="C2" s="25"/>
    </row>
    <row r="3" spans="1:24" customFormat="1" x14ac:dyDescent="0.25">
      <c r="A3" s="31"/>
      <c r="B3" s="25"/>
      <c r="C3" s="25"/>
    </row>
    <row r="4" spans="1:24" customFormat="1" ht="51.75" customHeight="1" x14ac:dyDescent="0.25">
      <c r="A4" s="31"/>
      <c r="B4" s="25"/>
      <c r="C4" s="32" t="s">
        <v>173</v>
      </c>
      <c r="D4" s="33"/>
      <c r="E4" s="33"/>
      <c r="F4" s="33"/>
      <c r="G4" s="33"/>
      <c r="H4" s="33"/>
      <c r="I4" s="33"/>
      <c r="J4" s="33"/>
      <c r="K4" s="34" t="s">
        <v>182</v>
      </c>
      <c r="L4" s="35"/>
      <c r="M4" s="35"/>
      <c r="N4" s="35"/>
      <c r="O4" s="35"/>
      <c r="P4" s="35"/>
      <c r="Q4" s="36"/>
      <c r="R4" s="32" t="s">
        <v>181</v>
      </c>
      <c r="S4" s="37"/>
      <c r="T4" s="37"/>
      <c r="U4" s="37"/>
      <c r="V4" s="37"/>
      <c r="W4" s="37"/>
      <c r="X4" s="37"/>
    </row>
    <row r="5" spans="1:24" customFormat="1" ht="37.5" customHeight="1" x14ac:dyDescent="0.25">
      <c r="A5" s="8"/>
      <c r="C5" s="32" t="s">
        <v>189</v>
      </c>
      <c r="D5" s="33"/>
      <c r="E5" s="33"/>
      <c r="F5" s="33"/>
      <c r="G5" s="32" t="s">
        <v>187</v>
      </c>
      <c r="H5" s="33"/>
      <c r="I5" s="33"/>
      <c r="J5" s="33"/>
      <c r="K5" s="34" t="s">
        <v>190</v>
      </c>
      <c r="L5" s="35"/>
      <c r="M5" s="35"/>
      <c r="N5" s="35"/>
      <c r="O5" s="35"/>
      <c r="P5" s="35"/>
      <c r="Q5" s="36"/>
      <c r="R5" s="32" t="s">
        <v>190</v>
      </c>
      <c r="S5" s="37"/>
      <c r="T5" s="37"/>
      <c r="U5" s="37"/>
      <c r="V5" s="37"/>
      <c r="W5" s="37"/>
      <c r="X5" s="37"/>
    </row>
    <row r="6" spans="1:24" ht="45" customHeight="1" thickBot="1" x14ac:dyDescent="0.3">
      <c r="A6" s="26"/>
      <c r="B6" s="27"/>
      <c r="C6" s="30" t="s">
        <v>93</v>
      </c>
      <c r="D6" s="30" t="s">
        <v>94</v>
      </c>
      <c r="E6" s="30" t="s">
        <v>95</v>
      </c>
      <c r="F6" s="30" t="s">
        <v>96</v>
      </c>
      <c r="G6" s="30" t="s">
        <v>93</v>
      </c>
      <c r="H6" s="30" t="s">
        <v>94</v>
      </c>
      <c r="I6" s="30" t="s">
        <v>95</v>
      </c>
      <c r="J6" s="30" t="s">
        <v>96</v>
      </c>
      <c r="K6" s="29" t="s">
        <v>174</v>
      </c>
      <c r="L6" s="30" t="s">
        <v>175</v>
      </c>
      <c r="M6" s="30" t="s">
        <v>176</v>
      </c>
      <c r="N6" s="30" t="s">
        <v>177</v>
      </c>
      <c r="O6" s="30" t="s">
        <v>178</v>
      </c>
      <c r="P6" s="30" t="s">
        <v>179</v>
      </c>
      <c r="Q6" s="30" t="s">
        <v>180</v>
      </c>
      <c r="R6" s="29" t="s">
        <v>93</v>
      </c>
      <c r="S6" s="30" t="s">
        <v>167</v>
      </c>
      <c r="T6" s="30" t="s">
        <v>168</v>
      </c>
      <c r="U6" s="30" t="s">
        <v>169</v>
      </c>
      <c r="V6" s="30" t="s">
        <v>170</v>
      </c>
      <c r="W6" s="30" t="s">
        <v>171</v>
      </c>
      <c r="X6" s="30" t="s">
        <v>172</v>
      </c>
    </row>
    <row r="7" spans="1:24" x14ac:dyDescent="0.25">
      <c r="A7" s="26" t="s">
        <v>0</v>
      </c>
      <c r="B7" s="27"/>
      <c r="C7" s="28" t="s">
        <v>158</v>
      </c>
      <c r="D7" s="28" t="s">
        <v>159</v>
      </c>
      <c r="E7" s="28" t="s">
        <v>160</v>
      </c>
      <c r="F7" s="28" t="s">
        <v>161</v>
      </c>
      <c r="G7" s="28" t="s">
        <v>162</v>
      </c>
      <c r="H7" s="28" t="s">
        <v>163</v>
      </c>
      <c r="I7" s="28" t="s">
        <v>164</v>
      </c>
      <c r="J7" s="28" t="s">
        <v>165</v>
      </c>
      <c r="K7" s="28" t="s">
        <v>144</v>
      </c>
      <c r="L7" s="28" t="s">
        <v>145</v>
      </c>
      <c r="M7" s="28" t="s">
        <v>146</v>
      </c>
      <c r="N7" s="28" t="s">
        <v>147</v>
      </c>
      <c r="O7" s="28" t="s">
        <v>148</v>
      </c>
      <c r="P7" s="28" t="s">
        <v>149</v>
      </c>
      <c r="Q7" s="28" t="s">
        <v>150</v>
      </c>
      <c r="R7" s="28" t="s">
        <v>151</v>
      </c>
      <c r="S7" s="28" t="s">
        <v>152</v>
      </c>
      <c r="T7" s="28" t="s">
        <v>153</v>
      </c>
      <c r="U7" s="28" t="s">
        <v>154</v>
      </c>
      <c r="V7" s="28" t="s">
        <v>155</v>
      </c>
      <c r="W7" s="28" t="s">
        <v>156</v>
      </c>
      <c r="X7" s="28" t="s">
        <v>157</v>
      </c>
    </row>
    <row r="8" spans="1:24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  <c r="U8" s="28" t="str">
        <f ca="1">[1]!FAMEData(U7,$B$1,$B$2, 0,"Monthly", "Down", "No Heading", "Normal")</f>
        <v/>
      </c>
      <c r="V8" s="28" t="str">
        <f ca="1">[1]!FAMEData(V7,$B$1,$B$2, 0,"Monthly", "Down", "No Heading", "Normal")</f>
        <v/>
      </c>
      <c r="W8" s="28" t="str">
        <f ca="1">[1]!FAMEData(W7,$B$1,$B$2, 0,"Monthly", "Down", "No Heading", "Normal")</f>
        <v/>
      </c>
      <c r="X8" s="28" t="str">
        <f ca="1">[1]!FAMEData(X7,$B$1,$B$2, 0,"Monthly", "Down", "No Heading", "Normal")</f>
        <v/>
      </c>
    </row>
    <row r="9" spans="1:24" x14ac:dyDescent="0.25">
      <c r="A9" s="8">
        <v>44592</v>
      </c>
      <c r="C9" s="28">
        <v>60350</v>
      </c>
      <c r="D9" s="28">
        <v>33653</v>
      </c>
      <c r="E9" s="28">
        <v>26697</v>
      </c>
      <c r="F9" s="28">
        <v>6956</v>
      </c>
      <c r="G9" s="28">
        <v>0</v>
      </c>
      <c r="H9" s="28">
        <v>0</v>
      </c>
      <c r="I9" s="28">
        <v>0</v>
      </c>
      <c r="J9" s="28">
        <v>0</v>
      </c>
      <c r="K9" s="28">
        <v>6956</v>
      </c>
      <c r="L9" s="28">
        <v>-969</v>
      </c>
      <c r="M9" s="28">
        <v>3140.5</v>
      </c>
      <c r="N9" s="28">
        <v>3428.5</v>
      </c>
      <c r="O9" s="28">
        <v>8214</v>
      </c>
      <c r="P9" s="28">
        <v>-7228</v>
      </c>
      <c r="Q9" s="28">
        <v>370</v>
      </c>
      <c r="R9" s="28">
        <v>60350</v>
      </c>
      <c r="S9" s="28">
        <v>3369</v>
      </c>
      <c r="T9" s="28">
        <v>3451.5</v>
      </c>
      <c r="U9" s="28">
        <v>3739.5</v>
      </c>
      <c r="V9" s="28">
        <v>16448</v>
      </c>
      <c r="W9" s="28">
        <v>16472</v>
      </c>
      <c r="X9" s="28">
        <v>16870</v>
      </c>
    </row>
    <row r="10" spans="1:24" x14ac:dyDescent="0.25">
      <c r="A10" s="8">
        <v>44620</v>
      </c>
      <c r="C10" s="28">
        <v>67862</v>
      </c>
      <c r="D10" s="28">
        <v>53065</v>
      </c>
      <c r="E10" s="28">
        <v>14797</v>
      </c>
      <c r="F10" s="28">
        <v>38268</v>
      </c>
      <c r="G10" s="28">
        <v>5560</v>
      </c>
      <c r="H10" s="28">
        <v>0</v>
      </c>
      <c r="I10" s="28">
        <v>5560</v>
      </c>
      <c r="J10" s="28">
        <v>-5560</v>
      </c>
      <c r="K10" s="28">
        <v>32708</v>
      </c>
      <c r="L10" s="28">
        <v>18580</v>
      </c>
      <c r="M10" s="28">
        <v>16630</v>
      </c>
      <c r="N10" s="28">
        <v>2431</v>
      </c>
      <c r="O10" s="28">
        <v>1184</v>
      </c>
      <c r="P10" s="28">
        <v>-407</v>
      </c>
      <c r="Q10" s="28">
        <v>-5710</v>
      </c>
      <c r="R10" s="28">
        <v>73422</v>
      </c>
      <c r="S10" s="28">
        <v>21758</v>
      </c>
      <c r="T10" s="28">
        <v>20064</v>
      </c>
      <c r="U10" s="28">
        <v>9351</v>
      </c>
      <c r="V10" s="28">
        <v>1246</v>
      </c>
      <c r="W10" s="28">
        <v>13593</v>
      </c>
      <c r="X10" s="28">
        <v>7410</v>
      </c>
    </row>
    <row r="11" spans="1:24" x14ac:dyDescent="0.25">
      <c r="A11" s="8">
        <v>44651</v>
      </c>
      <c r="C11" s="28">
        <v>134843</v>
      </c>
      <c r="D11" s="28">
        <v>118598</v>
      </c>
      <c r="E11" s="28">
        <v>16245</v>
      </c>
      <c r="F11" s="28">
        <v>102353</v>
      </c>
      <c r="G11" s="28">
        <v>639.57934</v>
      </c>
      <c r="H11" s="28">
        <v>639.57934</v>
      </c>
      <c r="I11" s="28">
        <v>0</v>
      </c>
      <c r="J11" s="28">
        <v>639.57934</v>
      </c>
      <c r="K11" s="28">
        <v>102992.57934</v>
      </c>
      <c r="L11" s="28">
        <v>15470</v>
      </c>
      <c r="M11" s="28">
        <v>12650</v>
      </c>
      <c r="N11" s="28">
        <v>44850</v>
      </c>
      <c r="O11" s="28">
        <v>3345</v>
      </c>
      <c r="P11" s="28">
        <v>23238</v>
      </c>
      <c r="Q11" s="28">
        <v>3439.5793399999998</v>
      </c>
      <c r="R11" s="28">
        <v>135482.57934</v>
      </c>
      <c r="S11" s="28">
        <v>19530</v>
      </c>
      <c r="T11" s="28">
        <v>12650</v>
      </c>
      <c r="U11" s="28">
        <v>46170</v>
      </c>
      <c r="V11" s="28">
        <v>14455</v>
      </c>
      <c r="W11" s="28">
        <v>27238</v>
      </c>
      <c r="X11" s="28">
        <v>15439.57934</v>
      </c>
    </row>
    <row r="12" spans="1:24" x14ac:dyDescent="0.25">
      <c r="A12" s="8">
        <v>44681</v>
      </c>
      <c r="C12" s="28">
        <v>89549</v>
      </c>
      <c r="D12" s="28">
        <v>75481</v>
      </c>
      <c r="E12" s="28">
        <v>14068</v>
      </c>
      <c r="F12" s="28">
        <v>61413</v>
      </c>
      <c r="G12" s="28">
        <v>397.87272999999999</v>
      </c>
      <c r="H12" s="28">
        <v>297.87272999999999</v>
      </c>
      <c r="I12" s="28">
        <v>100</v>
      </c>
      <c r="J12" s="28">
        <v>197.87272999999999</v>
      </c>
      <c r="K12" s="28">
        <v>61610.872730000003</v>
      </c>
      <c r="L12" s="28">
        <v>4083</v>
      </c>
      <c r="M12" s="28">
        <v>11800</v>
      </c>
      <c r="N12" s="28">
        <v>27960</v>
      </c>
      <c r="O12" s="28">
        <v>7700</v>
      </c>
      <c r="P12" s="28">
        <v>8950</v>
      </c>
      <c r="Q12" s="28">
        <v>1117.87273</v>
      </c>
      <c r="R12" s="28">
        <v>89946.872730000003</v>
      </c>
      <c r="S12" s="28">
        <v>7117</v>
      </c>
      <c r="T12" s="28">
        <v>12300</v>
      </c>
      <c r="U12" s="28">
        <v>34462</v>
      </c>
      <c r="V12" s="28">
        <v>11700</v>
      </c>
      <c r="W12" s="28">
        <v>11350</v>
      </c>
      <c r="X12" s="28">
        <v>13017.872729999999</v>
      </c>
    </row>
    <row r="13" spans="1:24" x14ac:dyDescent="0.25">
      <c r="A13" s="8">
        <v>44712</v>
      </c>
      <c r="C13" s="28">
        <v>43519</v>
      </c>
      <c r="D13" s="28">
        <v>32907</v>
      </c>
      <c r="E13" s="28">
        <v>10612</v>
      </c>
      <c r="F13" s="28">
        <v>22295</v>
      </c>
      <c r="G13" s="28">
        <v>5130</v>
      </c>
      <c r="H13" s="28">
        <v>5130</v>
      </c>
      <c r="I13" s="28">
        <v>0</v>
      </c>
      <c r="J13" s="28">
        <v>5130</v>
      </c>
      <c r="K13" s="28">
        <v>27425</v>
      </c>
      <c r="L13" s="28">
        <v>4100</v>
      </c>
      <c r="M13" s="28">
        <v>1375</v>
      </c>
      <c r="N13" s="28">
        <v>8820</v>
      </c>
      <c r="O13" s="28">
        <v>8970</v>
      </c>
      <c r="P13" s="28">
        <v>3600</v>
      </c>
      <c r="Q13" s="28">
        <v>560</v>
      </c>
      <c r="R13" s="28">
        <v>48649</v>
      </c>
      <c r="S13" s="28">
        <v>4100</v>
      </c>
      <c r="T13" s="28">
        <v>1441</v>
      </c>
      <c r="U13" s="28">
        <v>8892</v>
      </c>
      <c r="V13" s="28">
        <v>13056</v>
      </c>
      <c r="W13" s="28">
        <v>5600</v>
      </c>
      <c r="X13" s="28">
        <v>15560</v>
      </c>
    </row>
    <row r="14" spans="1:24" x14ac:dyDescent="0.25">
      <c r="A14" s="8">
        <v>44742</v>
      </c>
      <c r="C14" s="28">
        <v>87901</v>
      </c>
      <c r="D14" s="28">
        <v>62209</v>
      </c>
      <c r="E14" s="28">
        <v>25692</v>
      </c>
      <c r="F14" s="28">
        <v>36517</v>
      </c>
      <c r="G14" s="28">
        <v>1000</v>
      </c>
      <c r="H14" s="28">
        <v>1000</v>
      </c>
      <c r="I14" s="28">
        <v>0</v>
      </c>
      <c r="J14" s="28">
        <v>1000</v>
      </c>
      <c r="K14" s="28">
        <v>37517</v>
      </c>
      <c r="L14" s="28">
        <v>21300</v>
      </c>
      <c r="M14" s="28">
        <v>9030</v>
      </c>
      <c r="N14" s="28">
        <v>12737</v>
      </c>
      <c r="O14" s="28">
        <v>-11000</v>
      </c>
      <c r="P14" s="28">
        <v>7950</v>
      </c>
      <c r="Q14" s="28">
        <v>-2500</v>
      </c>
      <c r="R14" s="28">
        <v>88901</v>
      </c>
      <c r="S14" s="28">
        <v>21700</v>
      </c>
      <c r="T14" s="28">
        <v>9030</v>
      </c>
      <c r="U14" s="28">
        <v>15863</v>
      </c>
      <c r="V14" s="28">
        <v>18920</v>
      </c>
      <c r="W14" s="28">
        <v>18888</v>
      </c>
      <c r="X14" s="28">
        <v>4500</v>
      </c>
    </row>
    <row r="15" spans="1:24" x14ac:dyDescent="0.25">
      <c r="A15" s="8">
        <v>44773</v>
      </c>
      <c r="C15" s="28">
        <v>48533</v>
      </c>
      <c r="D15" s="28">
        <v>38860</v>
      </c>
      <c r="E15" s="28">
        <v>9673</v>
      </c>
      <c r="F15" s="28">
        <v>29187</v>
      </c>
      <c r="G15" s="28">
        <v>2000</v>
      </c>
      <c r="H15" s="28">
        <v>2000</v>
      </c>
      <c r="I15" s="28">
        <v>0</v>
      </c>
      <c r="J15" s="28">
        <v>2000</v>
      </c>
      <c r="K15" s="28">
        <v>31187</v>
      </c>
      <c r="L15" s="28">
        <v>660</v>
      </c>
      <c r="M15" s="28">
        <v>5360</v>
      </c>
      <c r="N15" s="28">
        <v>-1363</v>
      </c>
      <c r="O15" s="28">
        <v>12300</v>
      </c>
      <c r="P15" s="28">
        <v>11090</v>
      </c>
      <c r="Q15" s="28">
        <v>3140</v>
      </c>
      <c r="R15" s="28">
        <v>50533</v>
      </c>
      <c r="S15" s="28">
        <v>1540</v>
      </c>
      <c r="T15" s="28">
        <v>7760</v>
      </c>
      <c r="U15" s="28">
        <v>1963</v>
      </c>
      <c r="V15" s="28">
        <v>12300</v>
      </c>
      <c r="W15" s="28">
        <v>22830</v>
      </c>
      <c r="X15" s="28">
        <v>4140</v>
      </c>
    </row>
    <row r="16" spans="1:24" x14ac:dyDescent="0.25">
      <c r="A16" s="8">
        <v>44804</v>
      </c>
      <c r="C16" s="28">
        <v>44541</v>
      </c>
      <c r="D16" s="28">
        <v>31891</v>
      </c>
      <c r="E16" s="28">
        <v>12650</v>
      </c>
      <c r="F16" s="28">
        <v>19241</v>
      </c>
      <c r="G16" s="28">
        <v>1350</v>
      </c>
      <c r="H16" s="28">
        <v>750</v>
      </c>
      <c r="I16" s="28">
        <v>600</v>
      </c>
      <c r="J16" s="28">
        <v>150</v>
      </c>
      <c r="K16" s="28">
        <v>19391</v>
      </c>
      <c r="L16" s="28">
        <v>-6595</v>
      </c>
      <c r="M16" s="28">
        <v>473</v>
      </c>
      <c r="N16" s="28">
        <v>2520</v>
      </c>
      <c r="O16" s="28">
        <v>5660</v>
      </c>
      <c r="P16" s="28">
        <v>15850</v>
      </c>
      <c r="Q16" s="28">
        <v>1483</v>
      </c>
      <c r="R16" s="28">
        <v>45891</v>
      </c>
      <c r="S16" s="28">
        <v>7795</v>
      </c>
      <c r="T16" s="28">
        <v>2473</v>
      </c>
      <c r="U16" s="28">
        <v>2520</v>
      </c>
      <c r="V16" s="28">
        <v>6570</v>
      </c>
      <c r="W16" s="28">
        <v>19250</v>
      </c>
      <c r="X16" s="28">
        <v>7283</v>
      </c>
    </row>
    <row r="17" spans="1:24" x14ac:dyDescent="0.25">
      <c r="A17" s="8">
        <v>44834</v>
      </c>
      <c r="C17" s="28">
        <v>78320</v>
      </c>
      <c r="D17" s="28">
        <v>47940</v>
      </c>
      <c r="E17" s="28">
        <v>30380</v>
      </c>
      <c r="F17" s="28">
        <v>17560</v>
      </c>
      <c r="G17" s="28">
        <v>7000</v>
      </c>
      <c r="H17" s="28">
        <v>7000</v>
      </c>
      <c r="I17" s="28">
        <v>0</v>
      </c>
      <c r="J17" s="28">
        <v>7000</v>
      </c>
      <c r="K17" s="28">
        <v>24560</v>
      </c>
      <c r="L17" s="28">
        <v>1350</v>
      </c>
      <c r="M17" s="28">
        <v>8240</v>
      </c>
      <c r="N17" s="28">
        <v>2600</v>
      </c>
      <c r="O17" s="28">
        <v>10090</v>
      </c>
      <c r="P17" s="28">
        <v>10580</v>
      </c>
      <c r="Q17" s="28">
        <v>-8300</v>
      </c>
      <c r="R17" s="28">
        <v>85320</v>
      </c>
      <c r="S17" s="28">
        <v>1350</v>
      </c>
      <c r="T17" s="28">
        <v>8240</v>
      </c>
      <c r="U17" s="28">
        <v>10600</v>
      </c>
      <c r="V17" s="28">
        <v>28250</v>
      </c>
      <c r="W17" s="28">
        <v>18580</v>
      </c>
      <c r="X17" s="28">
        <v>18300</v>
      </c>
    </row>
    <row r="18" spans="1:24" x14ac:dyDescent="0.25">
      <c r="A18" s="8">
        <v>44865</v>
      </c>
      <c r="C18" s="28">
        <v>72810</v>
      </c>
      <c r="D18" s="28">
        <v>28880</v>
      </c>
      <c r="E18" s="28">
        <v>43930</v>
      </c>
      <c r="F18" s="28">
        <v>-15050</v>
      </c>
      <c r="G18" s="28">
        <v>7840</v>
      </c>
      <c r="H18" s="28">
        <v>4660</v>
      </c>
      <c r="I18" s="28">
        <v>3180</v>
      </c>
      <c r="J18" s="28">
        <v>1480</v>
      </c>
      <c r="K18" s="28">
        <v>-13570</v>
      </c>
      <c r="L18" s="28">
        <v>-500</v>
      </c>
      <c r="M18" s="28">
        <v>2000</v>
      </c>
      <c r="N18" s="28">
        <v>1800</v>
      </c>
      <c r="O18" s="28">
        <v>-17220</v>
      </c>
      <c r="P18" s="28">
        <v>-8350</v>
      </c>
      <c r="Q18" s="28">
        <v>8700</v>
      </c>
      <c r="R18" s="28">
        <v>80650</v>
      </c>
      <c r="S18" s="28">
        <v>1500</v>
      </c>
      <c r="T18" s="28">
        <v>2000</v>
      </c>
      <c r="U18" s="28">
        <v>13800</v>
      </c>
      <c r="V18" s="28">
        <v>29180</v>
      </c>
      <c r="W18" s="28">
        <v>15550</v>
      </c>
      <c r="X18" s="28">
        <v>18620</v>
      </c>
    </row>
    <row r="19" spans="1:24" x14ac:dyDescent="0.25">
      <c r="A19" s="8">
        <v>44895</v>
      </c>
      <c r="C19" s="28">
        <v>48203</v>
      </c>
      <c r="D19" s="28">
        <v>41993</v>
      </c>
      <c r="E19" s="28">
        <v>6210</v>
      </c>
      <c r="F19" s="28">
        <v>35783</v>
      </c>
      <c r="G19" s="28">
        <v>1617</v>
      </c>
      <c r="H19" s="28">
        <v>1000</v>
      </c>
      <c r="I19" s="28">
        <v>617</v>
      </c>
      <c r="J19" s="28">
        <v>383</v>
      </c>
      <c r="K19" s="28">
        <v>36166</v>
      </c>
      <c r="L19" s="28">
        <v>-220</v>
      </c>
      <c r="M19" s="28">
        <v>1100</v>
      </c>
      <c r="N19" s="28">
        <v>-1407</v>
      </c>
      <c r="O19" s="28">
        <v>23400</v>
      </c>
      <c r="P19" s="28">
        <v>500</v>
      </c>
      <c r="Q19" s="28">
        <v>12793</v>
      </c>
      <c r="R19" s="28">
        <v>49820</v>
      </c>
      <c r="S19" s="28">
        <v>720</v>
      </c>
      <c r="T19" s="28">
        <v>1100</v>
      </c>
      <c r="U19" s="28">
        <v>2893</v>
      </c>
      <c r="V19" s="28">
        <v>26400</v>
      </c>
      <c r="W19" s="28">
        <v>500</v>
      </c>
      <c r="X19" s="28">
        <v>18207</v>
      </c>
    </row>
    <row r="20" spans="1:24" x14ac:dyDescent="0.25">
      <c r="A20" s="8">
        <v>44926</v>
      </c>
      <c r="C20" s="28">
        <v>15650</v>
      </c>
      <c r="D20" s="28">
        <v>9400</v>
      </c>
      <c r="E20" s="28">
        <v>6250</v>
      </c>
      <c r="F20" s="28">
        <v>3150</v>
      </c>
      <c r="G20" s="28">
        <v>2950</v>
      </c>
      <c r="H20" s="28">
        <v>2050</v>
      </c>
      <c r="I20" s="28">
        <v>900</v>
      </c>
      <c r="J20" s="28">
        <v>1150</v>
      </c>
      <c r="K20" s="28">
        <v>4300</v>
      </c>
      <c r="L20" s="28">
        <v>-700</v>
      </c>
      <c r="M20" s="28">
        <v>1810</v>
      </c>
      <c r="N20" s="28">
        <v>-1720</v>
      </c>
      <c r="O20" s="28">
        <v>180</v>
      </c>
      <c r="P20" s="28">
        <v>1700</v>
      </c>
      <c r="Q20" s="28">
        <v>3030</v>
      </c>
      <c r="R20" s="28">
        <v>18600</v>
      </c>
      <c r="S20" s="28">
        <v>1200</v>
      </c>
      <c r="T20" s="28">
        <v>1810</v>
      </c>
      <c r="U20" s="28">
        <v>3580</v>
      </c>
      <c r="V20" s="28">
        <v>180</v>
      </c>
      <c r="W20" s="28">
        <v>4800</v>
      </c>
      <c r="X20" s="28">
        <v>7030</v>
      </c>
    </row>
    <row r="21" spans="1:24" x14ac:dyDescent="0.25">
      <c r="A21" s="8">
        <v>44957</v>
      </c>
      <c r="C21" s="28">
        <v>125700</v>
      </c>
      <c r="D21" s="28">
        <v>84480</v>
      </c>
      <c r="E21" s="28">
        <v>41220</v>
      </c>
      <c r="F21" s="28">
        <v>43260</v>
      </c>
      <c r="G21" s="28">
        <v>10180</v>
      </c>
      <c r="H21" s="28">
        <v>5810</v>
      </c>
      <c r="I21" s="28">
        <v>4370</v>
      </c>
      <c r="J21" s="28">
        <v>1440</v>
      </c>
      <c r="K21" s="28">
        <v>44700</v>
      </c>
      <c r="L21" s="28">
        <v>8300</v>
      </c>
      <c r="M21" s="28">
        <v>980</v>
      </c>
      <c r="N21" s="28">
        <v>22970</v>
      </c>
      <c r="O21" s="28">
        <v>18660</v>
      </c>
      <c r="P21" s="28">
        <v>5060</v>
      </c>
      <c r="Q21" s="28">
        <v>-11270</v>
      </c>
      <c r="R21" s="28">
        <v>135880</v>
      </c>
      <c r="S21" s="28">
        <v>17300</v>
      </c>
      <c r="T21" s="28">
        <v>7420</v>
      </c>
      <c r="U21" s="28">
        <v>28970</v>
      </c>
      <c r="V21" s="28">
        <v>28660</v>
      </c>
      <c r="W21" s="28">
        <v>11060</v>
      </c>
      <c r="X21" s="28">
        <v>42470</v>
      </c>
    </row>
    <row r="22" spans="1:24" x14ac:dyDescent="0.25">
      <c r="A22" s="8">
        <v>44985</v>
      </c>
      <c r="C22" s="28">
        <v>88000</v>
      </c>
      <c r="D22" s="28">
        <v>69330</v>
      </c>
      <c r="E22" s="28">
        <v>18670</v>
      </c>
      <c r="F22" s="28">
        <v>50660</v>
      </c>
      <c r="G22" s="28">
        <v>5055</v>
      </c>
      <c r="H22" s="28">
        <v>3895</v>
      </c>
      <c r="I22" s="28">
        <v>1160</v>
      </c>
      <c r="J22" s="28">
        <v>2735</v>
      </c>
      <c r="K22" s="28">
        <v>53395</v>
      </c>
      <c r="L22" s="28">
        <v>10500</v>
      </c>
      <c r="M22" s="28">
        <v>3000</v>
      </c>
      <c r="N22" s="28">
        <v>11390</v>
      </c>
      <c r="O22" s="28">
        <v>17835</v>
      </c>
      <c r="P22" s="28">
        <v>10830</v>
      </c>
      <c r="Q22" s="28">
        <v>-160</v>
      </c>
      <c r="R22" s="28">
        <v>93055</v>
      </c>
      <c r="S22" s="28">
        <v>11500</v>
      </c>
      <c r="T22" s="28">
        <v>3000</v>
      </c>
      <c r="U22" s="28">
        <v>28710</v>
      </c>
      <c r="V22" s="28">
        <v>18175</v>
      </c>
      <c r="W22" s="28">
        <v>10830</v>
      </c>
      <c r="X22" s="28">
        <v>20840</v>
      </c>
    </row>
    <row r="23" spans="1:24" x14ac:dyDescent="0.25">
      <c r="A23" s="8">
        <v>45016</v>
      </c>
      <c r="C23" s="28">
        <v>59750</v>
      </c>
      <c r="D23" s="28">
        <v>49933</v>
      </c>
      <c r="E23" s="28">
        <v>9817</v>
      </c>
      <c r="F23" s="28">
        <v>40116</v>
      </c>
      <c r="G23" s="28">
        <v>4830</v>
      </c>
      <c r="H23" s="28">
        <v>3230</v>
      </c>
      <c r="I23" s="28">
        <v>1600</v>
      </c>
      <c r="J23" s="28">
        <v>1630</v>
      </c>
      <c r="K23" s="28">
        <v>41746</v>
      </c>
      <c r="L23" s="28">
        <v>1337</v>
      </c>
      <c r="M23" s="28">
        <v>2000</v>
      </c>
      <c r="N23" s="28">
        <v>22660</v>
      </c>
      <c r="O23" s="28">
        <v>6068</v>
      </c>
      <c r="P23" s="28">
        <v>6911</v>
      </c>
      <c r="Q23" s="28">
        <v>2770</v>
      </c>
      <c r="R23" s="28">
        <v>64580</v>
      </c>
      <c r="S23" s="28">
        <v>2663</v>
      </c>
      <c r="T23" s="28">
        <v>2000</v>
      </c>
      <c r="U23" s="28">
        <v>34660</v>
      </c>
      <c r="V23" s="28">
        <v>10476</v>
      </c>
      <c r="W23" s="28">
        <v>10011</v>
      </c>
      <c r="X23" s="28">
        <v>4770</v>
      </c>
    </row>
    <row r="24" spans="1:24" x14ac:dyDescent="0.25">
      <c r="A24" s="8">
        <v>45046</v>
      </c>
      <c r="C24" s="28">
        <v>40850</v>
      </c>
      <c r="D24" s="28">
        <v>28850</v>
      </c>
      <c r="E24" s="28">
        <v>12000</v>
      </c>
      <c r="F24" s="28">
        <v>16850</v>
      </c>
      <c r="G24" s="28">
        <v>1000</v>
      </c>
      <c r="H24" s="28">
        <v>0</v>
      </c>
      <c r="I24" s="28">
        <v>1000</v>
      </c>
      <c r="J24" s="28">
        <v>-1000</v>
      </c>
      <c r="K24" s="28">
        <v>15850</v>
      </c>
      <c r="L24" s="28">
        <v>-500</v>
      </c>
      <c r="M24" s="28">
        <v>8000</v>
      </c>
      <c r="N24" s="28">
        <v>10200</v>
      </c>
      <c r="O24" s="28">
        <v>6150</v>
      </c>
      <c r="P24" s="28">
        <v>850</v>
      </c>
      <c r="Q24" s="28">
        <v>-8850</v>
      </c>
      <c r="R24" s="28">
        <v>41850</v>
      </c>
      <c r="S24" s="28">
        <v>500</v>
      </c>
      <c r="T24" s="28">
        <v>8000</v>
      </c>
      <c r="U24" s="28">
        <v>10500</v>
      </c>
      <c r="V24" s="28">
        <v>6150</v>
      </c>
      <c r="W24" s="28">
        <v>1550</v>
      </c>
      <c r="X24" s="28">
        <v>15150</v>
      </c>
    </row>
    <row r="25" spans="1:24" x14ac:dyDescent="0.25">
      <c r="A25" s="8">
        <v>45077</v>
      </c>
      <c r="C25" s="28">
        <v>42520</v>
      </c>
      <c r="D25" s="28">
        <v>25170</v>
      </c>
      <c r="E25" s="28">
        <v>17350</v>
      </c>
      <c r="F25" s="28">
        <v>7820</v>
      </c>
      <c r="G25" s="28">
        <v>7818.9</v>
      </c>
      <c r="H25" s="28">
        <v>5000</v>
      </c>
      <c r="I25" s="28">
        <v>2818.9</v>
      </c>
      <c r="J25" s="28">
        <v>2181.1</v>
      </c>
      <c r="K25" s="28">
        <v>10001.1</v>
      </c>
      <c r="L25" s="28">
        <v>-1150</v>
      </c>
      <c r="M25" s="28">
        <v>3000</v>
      </c>
      <c r="N25" s="28">
        <v>8090</v>
      </c>
      <c r="O25" s="28">
        <v>5480</v>
      </c>
      <c r="P25" s="28">
        <v>500</v>
      </c>
      <c r="Q25" s="28">
        <v>-5918.9</v>
      </c>
      <c r="R25" s="28">
        <v>50338.9</v>
      </c>
      <c r="S25" s="28">
        <v>1150</v>
      </c>
      <c r="T25" s="28">
        <v>3000</v>
      </c>
      <c r="U25" s="28">
        <v>8090</v>
      </c>
      <c r="V25" s="28">
        <v>5480</v>
      </c>
      <c r="W25" s="28">
        <v>12500</v>
      </c>
      <c r="X25" s="28">
        <v>20118.900000000001</v>
      </c>
    </row>
    <row r="26" spans="1:24" x14ac:dyDescent="0.25">
      <c r="A26" s="8">
        <v>45107</v>
      </c>
      <c r="C26" s="28">
        <v>33090</v>
      </c>
      <c r="D26" s="28">
        <v>26150</v>
      </c>
      <c r="E26" s="28">
        <v>6940</v>
      </c>
      <c r="F26" s="28">
        <v>19210</v>
      </c>
      <c r="G26" s="28">
        <v>2800</v>
      </c>
      <c r="H26" s="28">
        <v>1400</v>
      </c>
      <c r="I26" s="28">
        <v>1400</v>
      </c>
      <c r="J26" s="28">
        <v>0</v>
      </c>
      <c r="K26" s="28">
        <v>19210</v>
      </c>
      <c r="L26" s="28">
        <v>-1900</v>
      </c>
      <c r="M26" s="28">
        <v>0</v>
      </c>
      <c r="N26" s="28">
        <v>3000</v>
      </c>
      <c r="O26" s="28">
        <v>-950</v>
      </c>
      <c r="P26" s="28">
        <v>14560</v>
      </c>
      <c r="Q26" s="28">
        <v>4500</v>
      </c>
      <c r="R26" s="28">
        <v>35890</v>
      </c>
      <c r="S26" s="28">
        <v>2900</v>
      </c>
      <c r="T26" s="28">
        <v>1800</v>
      </c>
      <c r="U26" s="28">
        <v>3000</v>
      </c>
      <c r="V26" s="28">
        <v>6950</v>
      </c>
      <c r="W26" s="28">
        <v>14740</v>
      </c>
      <c r="X26" s="28">
        <v>6500</v>
      </c>
    </row>
    <row r="27" spans="1:24" x14ac:dyDescent="0.25">
      <c r="A27" s="8">
        <v>45138</v>
      </c>
      <c r="C27" s="28">
        <v>38200</v>
      </c>
      <c r="D27" s="28">
        <v>33200</v>
      </c>
      <c r="E27" s="28">
        <v>5000</v>
      </c>
      <c r="F27" s="28">
        <v>28200</v>
      </c>
      <c r="G27" s="28">
        <v>5433</v>
      </c>
      <c r="H27" s="28">
        <v>3550</v>
      </c>
      <c r="I27" s="28">
        <v>1883</v>
      </c>
      <c r="J27" s="28">
        <v>1667</v>
      </c>
      <c r="K27" s="28">
        <v>29867</v>
      </c>
      <c r="L27" s="28">
        <v>1117</v>
      </c>
      <c r="M27" s="28">
        <v>0</v>
      </c>
      <c r="N27" s="28">
        <v>3000</v>
      </c>
      <c r="O27" s="28">
        <v>0</v>
      </c>
      <c r="P27" s="28">
        <v>19550</v>
      </c>
      <c r="Q27" s="28">
        <v>6200</v>
      </c>
      <c r="R27" s="28">
        <v>43633</v>
      </c>
      <c r="S27" s="28">
        <v>6883</v>
      </c>
      <c r="T27" s="28">
        <v>0</v>
      </c>
      <c r="U27" s="28">
        <v>3000</v>
      </c>
      <c r="V27" s="28">
        <v>0</v>
      </c>
      <c r="W27" s="28">
        <v>19550</v>
      </c>
      <c r="X27" s="28">
        <v>14200</v>
      </c>
    </row>
    <row r="28" spans="1:24" x14ac:dyDescent="0.25">
      <c r="A28" s="8">
        <v>45169</v>
      </c>
      <c r="C28" s="28">
        <v>32780</v>
      </c>
      <c r="D28" s="28">
        <v>24400</v>
      </c>
      <c r="E28" s="28">
        <v>8380</v>
      </c>
      <c r="F28" s="28">
        <v>16020</v>
      </c>
      <c r="G28" s="28">
        <v>5827</v>
      </c>
      <c r="H28" s="28">
        <v>4030</v>
      </c>
      <c r="I28" s="28">
        <v>1797</v>
      </c>
      <c r="J28" s="28">
        <v>2233</v>
      </c>
      <c r="K28" s="28">
        <v>18253</v>
      </c>
      <c r="L28" s="28">
        <v>-250</v>
      </c>
      <c r="M28" s="28">
        <v>0</v>
      </c>
      <c r="N28" s="28">
        <v>-1000</v>
      </c>
      <c r="O28" s="28">
        <v>16000</v>
      </c>
      <c r="P28" s="28">
        <v>6930</v>
      </c>
      <c r="Q28" s="28">
        <v>-3427</v>
      </c>
      <c r="R28" s="28">
        <v>38607</v>
      </c>
      <c r="S28" s="28">
        <v>250</v>
      </c>
      <c r="T28" s="28">
        <v>0</v>
      </c>
      <c r="U28" s="28">
        <v>3000</v>
      </c>
      <c r="V28" s="28">
        <v>16000</v>
      </c>
      <c r="W28" s="28">
        <v>9930</v>
      </c>
      <c r="X28" s="28">
        <v>9427</v>
      </c>
    </row>
    <row r="29" spans="1:24" x14ac:dyDescent="0.25">
      <c r="A29" s="8">
        <v>45199</v>
      </c>
      <c r="C29" s="28">
        <v>14750</v>
      </c>
      <c r="D29" s="28">
        <v>11750</v>
      </c>
      <c r="E29" s="28">
        <v>3000</v>
      </c>
      <c r="F29" s="28">
        <v>8750</v>
      </c>
      <c r="G29" s="28">
        <v>0</v>
      </c>
      <c r="H29" s="28">
        <v>0</v>
      </c>
      <c r="I29" s="28">
        <v>0</v>
      </c>
      <c r="J29" s="28">
        <v>0</v>
      </c>
      <c r="K29" s="28">
        <v>8750</v>
      </c>
      <c r="L29" s="28">
        <v>1250</v>
      </c>
      <c r="M29" s="28">
        <v>1000</v>
      </c>
      <c r="N29" s="28">
        <v>0</v>
      </c>
      <c r="O29" s="28">
        <v>4000</v>
      </c>
      <c r="P29" s="28">
        <v>4500</v>
      </c>
      <c r="Q29" s="28">
        <v>-2000</v>
      </c>
      <c r="R29" s="28">
        <v>14750</v>
      </c>
      <c r="S29" s="28">
        <v>2250</v>
      </c>
      <c r="T29" s="28">
        <v>1000</v>
      </c>
      <c r="U29" s="28">
        <v>0</v>
      </c>
      <c r="V29" s="28">
        <v>5000</v>
      </c>
      <c r="W29" s="28">
        <v>4500</v>
      </c>
      <c r="X29" s="28">
        <v>2000</v>
      </c>
    </row>
    <row r="30" spans="1:24" x14ac:dyDescent="0.25">
      <c r="A30" s="8">
        <v>45230</v>
      </c>
      <c r="C30" s="28">
        <v>9389</v>
      </c>
      <c r="D30" s="28">
        <v>8339</v>
      </c>
      <c r="E30" s="28">
        <v>1050</v>
      </c>
      <c r="F30" s="28">
        <v>7289</v>
      </c>
      <c r="G30" s="28">
        <v>2450</v>
      </c>
      <c r="H30" s="28">
        <v>1723</v>
      </c>
      <c r="I30" s="28">
        <v>727</v>
      </c>
      <c r="J30" s="28">
        <v>996</v>
      </c>
      <c r="K30" s="28">
        <v>8285</v>
      </c>
      <c r="L30" s="28">
        <v>130</v>
      </c>
      <c r="M30" s="28">
        <v>0</v>
      </c>
      <c r="N30" s="28">
        <v>0</v>
      </c>
      <c r="O30" s="28">
        <v>-1000</v>
      </c>
      <c r="P30" s="28">
        <v>3001</v>
      </c>
      <c r="Q30" s="28">
        <v>6154</v>
      </c>
      <c r="R30" s="28">
        <v>11839</v>
      </c>
      <c r="S30" s="28">
        <v>130</v>
      </c>
      <c r="T30" s="28">
        <v>0</v>
      </c>
      <c r="U30" s="28">
        <v>0</v>
      </c>
      <c r="V30" s="28">
        <v>1000</v>
      </c>
      <c r="W30" s="28">
        <v>3001</v>
      </c>
      <c r="X30" s="28">
        <v>7708</v>
      </c>
    </row>
    <row r="31" spans="1:24" x14ac:dyDescent="0.25">
      <c r="A31" s="8">
        <v>45260</v>
      </c>
      <c r="C31" s="28">
        <v>23220</v>
      </c>
      <c r="D31" s="28">
        <v>18413</v>
      </c>
      <c r="E31" s="28">
        <v>4807</v>
      </c>
      <c r="F31" s="28">
        <v>13606</v>
      </c>
      <c r="G31" s="28">
        <v>12950</v>
      </c>
      <c r="H31" s="28">
        <v>12950</v>
      </c>
      <c r="I31" s="28">
        <v>0</v>
      </c>
      <c r="J31" s="28">
        <v>12950</v>
      </c>
      <c r="K31" s="28">
        <v>26556</v>
      </c>
      <c r="L31" s="28">
        <v>-947.5</v>
      </c>
      <c r="M31" s="28">
        <v>-56.5</v>
      </c>
      <c r="N31" s="28">
        <v>-17</v>
      </c>
      <c r="O31" s="28">
        <v>1602</v>
      </c>
      <c r="P31" s="28">
        <v>7825</v>
      </c>
      <c r="Q31" s="28">
        <v>18150</v>
      </c>
      <c r="R31" s="28">
        <v>36170</v>
      </c>
      <c r="S31" s="28">
        <v>1294.5</v>
      </c>
      <c r="T31" s="28">
        <v>1943.5</v>
      </c>
      <c r="U31" s="28">
        <v>2113</v>
      </c>
      <c r="V31" s="28">
        <v>4244</v>
      </c>
      <c r="W31" s="28">
        <v>8425</v>
      </c>
      <c r="X31" s="28">
        <v>18150</v>
      </c>
    </row>
    <row r="32" spans="1:24" x14ac:dyDescent="0.25">
      <c r="A32" s="8">
        <v>45291</v>
      </c>
      <c r="C32" s="28">
        <v>12995</v>
      </c>
      <c r="D32" s="28">
        <v>10595</v>
      </c>
      <c r="E32" s="28">
        <v>2400</v>
      </c>
      <c r="F32" s="28">
        <v>8195</v>
      </c>
      <c r="G32" s="28">
        <v>14900</v>
      </c>
      <c r="H32" s="28">
        <v>9900</v>
      </c>
      <c r="I32" s="28">
        <v>5000</v>
      </c>
      <c r="J32" s="28">
        <v>4900</v>
      </c>
      <c r="K32" s="28">
        <v>13095</v>
      </c>
      <c r="L32" s="28">
        <v>0</v>
      </c>
      <c r="M32" s="28">
        <v>1000</v>
      </c>
      <c r="N32" s="28">
        <v>195</v>
      </c>
      <c r="O32" s="28">
        <v>6000</v>
      </c>
      <c r="P32" s="28">
        <v>1000</v>
      </c>
      <c r="Q32" s="28">
        <v>4900</v>
      </c>
      <c r="R32" s="28">
        <v>27895</v>
      </c>
      <c r="S32" s="28">
        <v>0</v>
      </c>
      <c r="T32" s="28">
        <v>1000</v>
      </c>
      <c r="U32" s="28">
        <v>195</v>
      </c>
      <c r="V32" s="28">
        <v>6800</v>
      </c>
      <c r="W32" s="28">
        <v>5000</v>
      </c>
      <c r="X32" s="28">
        <v>14900</v>
      </c>
    </row>
    <row r="33" spans="1:24" x14ac:dyDescent="0.25">
      <c r="A33" s="8">
        <v>45322</v>
      </c>
      <c r="C33" s="28">
        <v>51350</v>
      </c>
      <c r="D33" s="28">
        <v>30700</v>
      </c>
      <c r="E33" s="28">
        <v>20650</v>
      </c>
      <c r="F33" s="28">
        <v>10050</v>
      </c>
      <c r="G33" s="28">
        <v>7524</v>
      </c>
      <c r="H33" s="28">
        <v>1800</v>
      </c>
      <c r="I33" s="28">
        <v>5724</v>
      </c>
      <c r="J33" s="28">
        <v>-3924</v>
      </c>
      <c r="K33" s="28">
        <v>6126</v>
      </c>
      <c r="L33" s="28">
        <v>-150</v>
      </c>
      <c r="M33" s="28">
        <v>0</v>
      </c>
      <c r="N33" s="28">
        <v>-1200</v>
      </c>
      <c r="O33" s="28">
        <v>-7700</v>
      </c>
      <c r="P33" s="28">
        <v>18450</v>
      </c>
      <c r="Q33" s="28">
        <v>-3274</v>
      </c>
      <c r="R33" s="28">
        <v>58874</v>
      </c>
      <c r="S33" s="28">
        <v>150</v>
      </c>
      <c r="T33" s="28">
        <v>0</v>
      </c>
      <c r="U33" s="28">
        <v>1200</v>
      </c>
      <c r="V33" s="28">
        <v>26300</v>
      </c>
      <c r="W33" s="28">
        <v>23050</v>
      </c>
      <c r="X33" s="28">
        <v>8174</v>
      </c>
    </row>
    <row r="34" spans="1:24" x14ac:dyDescent="0.25">
      <c r="A34" s="8">
        <v>45351</v>
      </c>
      <c r="C34" s="28">
        <v>37285</v>
      </c>
      <c r="D34" s="28">
        <v>29795</v>
      </c>
      <c r="E34" s="28">
        <v>7490</v>
      </c>
      <c r="F34" s="28">
        <v>22305</v>
      </c>
      <c r="G34" s="28">
        <v>6256</v>
      </c>
      <c r="H34" s="28">
        <v>0</v>
      </c>
      <c r="I34" s="28">
        <v>6256</v>
      </c>
      <c r="J34" s="28">
        <v>-6256</v>
      </c>
      <c r="K34" s="28">
        <v>16049</v>
      </c>
      <c r="L34" s="28">
        <v>0</v>
      </c>
      <c r="M34" s="28">
        <v>230</v>
      </c>
      <c r="N34" s="28">
        <v>-620</v>
      </c>
      <c r="O34" s="28">
        <v>14195</v>
      </c>
      <c r="P34" s="28">
        <v>1700</v>
      </c>
      <c r="Q34" s="28">
        <v>544</v>
      </c>
      <c r="R34" s="28">
        <v>43541</v>
      </c>
      <c r="S34" s="28">
        <v>0</v>
      </c>
      <c r="T34" s="28">
        <v>770</v>
      </c>
      <c r="U34" s="28">
        <v>1620</v>
      </c>
      <c r="V34" s="28">
        <v>22395</v>
      </c>
      <c r="W34" s="28">
        <v>1700</v>
      </c>
      <c r="X34" s="28">
        <v>17056</v>
      </c>
    </row>
    <row r="35" spans="1:24" x14ac:dyDescent="0.25">
      <c r="A35" s="8">
        <v>45382</v>
      </c>
      <c r="C35" s="28">
        <v>56092</v>
      </c>
      <c r="D35" s="28">
        <v>46635</v>
      </c>
      <c r="E35" s="28">
        <v>9457</v>
      </c>
      <c r="F35" s="28">
        <v>37178</v>
      </c>
      <c r="G35" s="28">
        <v>2200</v>
      </c>
      <c r="H35" s="28">
        <v>0</v>
      </c>
      <c r="I35" s="28">
        <v>2200</v>
      </c>
      <c r="J35" s="28">
        <v>-2200</v>
      </c>
      <c r="K35" s="28">
        <v>34978</v>
      </c>
      <c r="L35" s="28">
        <v>-300</v>
      </c>
      <c r="M35" s="28">
        <v>-2537</v>
      </c>
      <c r="N35" s="28">
        <v>5940</v>
      </c>
      <c r="O35" s="28">
        <v>29705</v>
      </c>
      <c r="P35" s="28">
        <v>7370</v>
      </c>
      <c r="Q35" s="28">
        <v>-5200</v>
      </c>
      <c r="R35" s="28">
        <v>58292</v>
      </c>
      <c r="S35" s="28">
        <v>300</v>
      </c>
      <c r="T35" s="28">
        <v>2577</v>
      </c>
      <c r="U35" s="28">
        <v>7140</v>
      </c>
      <c r="V35" s="28">
        <v>29705</v>
      </c>
      <c r="W35" s="28">
        <v>7370</v>
      </c>
      <c r="X35" s="28">
        <v>11200</v>
      </c>
    </row>
    <row r="36" spans="1:24" x14ac:dyDescent="0.25">
      <c r="A36" s="8">
        <v>45412</v>
      </c>
      <c r="C36" s="28">
        <v>30192</v>
      </c>
      <c r="D36" s="28">
        <v>23942</v>
      </c>
      <c r="E36" s="28">
        <v>6250</v>
      </c>
      <c r="F36" s="28">
        <v>17692</v>
      </c>
      <c r="G36" s="28">
        <v>1500</v>
      </c>
      <c r="H36" s="28">
        <v>750</v>
      </c>
      <c r="I36" s="28">
        <v>750</v>
      </c>
      <c r="J36" s="28">
        <v>0</v>
      </c>
      <c r="K36" s="28">
        <v>17692</v>
      </c>
      <c r="L36" s="28">
        <v>0</v>
      </c>
      <c r="M36" s="28">
        <v>0</v>
      </c>
      <c r="N36" s="28">
        <v>600</v>
      </c>
      <c r="O36" s="28">
        <v>16722</v>
      </c>
      <c r="P36" s="28">
        <v>5100</v>
      </c>
      <c r="Q36" s="28">
        <v>-4730</v>
      </c>
      <c r="R36" s="28">
        <v>31692</v>
      </c>
      <c r="S36" s="28">
        <v>0</v>
      </c>
      <c r="T36" s="28">
        <v>0</v>
      </c>
      <c r="U36" s="28">
        <v>600</v>
      </c>
      <c r="V36" s="28">
        <v>17322</v>
      </c>
      <c r="W36" s="28">
        <v>7400</v>
      </c>
      <c r="X36" s="28">
        <v>6370</v>
      </c>
    </row>
    <row r="37" spans="1:24" x14ac:dyDescent="0.25">
      <c r="A37" s="8">
        <v>45443</v>
      </c>
      <c r="C37" s="28">
        <v>48337</v>
      </c>
      <c r="D37" s="28">
        <v>42887</v>
      </c>
      <c r="E37" s="28">
        <v>5450</v>
      </c>
      <c r="F37" s="28">
        <v>37437</v>
      </c>
      <c r="G37" s="28">
        <v>0</v>
      </c>
      <c r="H37" s="28">
        <v>0</v>
      </c>
      <c r="I37" s="28">
        <v>0</v>
      </c>
      <c r="J37" s="28">
        <v>0</v>
      </c>
      <c r="K37" s="28">
        <v>37437</v>
      </c>
      <c r="L37" s="28">
        <v>3585</v>
      </c>
      <c r="M37" s="28">
        <v>880</v>
      </c>
      <c r="N37" s="28">
        <v>1520</v>
      </c>
      <c r="O37" s="28">
        <v>10252</v>
      </c>
      <c r="P37" s="28">
        <v>9900</v>
      </c>
      <c r="Q37" s="28">
        <v>11300</v>
      </c>
      <c r="R37" s="28">
        <v>48337</v>
      </c>
      <c r="S37" s="28">
        <v>3585</v>
      </c>
      <c r="T37" s="28">
        <v>3180</v>
      </c>
      <c r="U37" s="28">
        <v>7320</v>
      </c>
      <c r="V37" s="28">
        <v>11652</v>
      </c>
      <c r="W37" s="28">
        <v>9900</v>
      </c>
      <c r="X37" s="28">
        <v>12700</v>
      </c>
    </row>
    <row r="38" spans="1:24" x14ac:dyDescent="0.25">
      <c r="A38" s="8">
        <v>45473</v>
      </c>
      <c r="C38" s="28">
        <v>29623</v>
      </c>
      <c r="D38" s="28">
        <v>16963</v>
      </c>
      <c r="E38" s="28">
        <v>12660</v>
      </c>
      <c r="F38" s="28">
        <v>4303</v>
      </c>
      <c r="G38" s="28">
        <v>12300</v>
      </c>
      <c r="H38" s="28">
        <v>12300</v>
      </c>
      <c r="I38" s="28">
        <v>0</v>
      </c>
      <c r="J38" s="28">
        <v>12300</v>
      </c>
      <c r="K38" s="28">
        <v>16603</v>
      </c>
      <c r="L38" s="28">
        <v>163</v>
      </c>
      <c r="M38" s="28">
        <v>-160</v>
      </c>
      <c r="N38" s="28">
        <v>5300</v>
      </c>
      <c r="O38" s="28">
        <v>5300</v>
      </c>
      <c r="P38" s="28">
        <v>11300</v>
      </c>
      <c r="Q38" s="28">
        <v>-5300</v>
      </c>
      <c r="R38" s="28">
        <v>41923</v>
      </c>
      <c r="S38" s="28">
        <v>163</v>
      </c>
      <c r="T38" s="28">
        <v>160</v>
      </c>
      <c r="U38" s="28">
        <v>5300</v>
      </c>
      <c r="V38" s="28">
        <v>11300</v>
      </c>
      <c r="W38" s="28">
        <v>19300</v>
      </c>
      <c r="X38" s="28">
        <v>5700</v>
      </c>
    </row>
    <row r="39" spans="1:24" x14ac:dyDescent="0.25">
      <c r="A39" s="8">
        <v>45504</v>
      </c>
      <c r="C39" s="28">
        <v>68390</v>
      </c>
      <c r="D39" s="28">
        <v>54040</v>
      </c>
      <c r="E39" s="28">
        <v>14350</v>
      </c>
      <c r="F39" s="28">
        <v>39690</v>
      </c>
      <c r="G39" s="28">
        <v>5000</v>
      </c>
      <c r="H39" s="28">
        <v>2000</v>
      </c>
      <c r="I39" s="28">
        <v>3000</v>
      </c>
      <c r="J39" s="28">
        <v>-1000</v>
      </c>
      <c r="K39" s="28">
        <v>38690</v>
      </c>
      <c r="L39" s="28">
        <v>0</v>
      </c>
      <c r="M39" s="28">
        <v>250</v>
      </c>
      <c r="N39" s="28">
        <v>400</v>
      </c>
      <c r="O39" s="28">
        <v>8450</v>
      </c>
      <c r="P39" s="28">
        <v>32720</v>
      </c>
      <c r="Q39" s="28">
        <v>-3430</v>
      </c>
      <c r="R39" s="28">
        <v>73390</v>
      </c>
      <c r="S39" s="28">
        <v>0</v>
      </c>
      <c r="T39" s="28">
        <v>1950</v>
      </c>
      <c r="U39" s="28">
        <v>7200</v>
      </c>
      <c r="V39" s="28">
        <v>24650</v>
      </c>
      <c r="W39" s="28">
        <v>34720</v>
      </c>
      <c r="X39" s="28">
        <v>4570</v>
      </c>
    </row>
    <row r="40" spans="1:24" x14ac:dyDescent="0.25">
      <c r="A40" s="8">
        <v>45535</v>
      </c>
      <c r="C40" s="28">
        <v>42501.5</v>
      </c>
      <c r="D40" s="28">
        <v>40162.5</v>
      </c>
      <c r="E40" s="28">
        <v>2339</v>
      </c>
      <c r="F40" s="28">
        <v>37823.5</v>
      </c>
      <c r="G40" s="28">
        <v>2900</v>
      </c>
      <c r="H40" s="28">
        <v>2900</v>
      </c>
      <c r="I40" s="28">
        <v>0</v>
      </c>
      <c r="J40" s="28">
        <v>2900</v>
      </c>
      <c r="K40" s="28">
        <v>40723.5</v>
      </c>
      <c r="L40" s="28">
        <v>1800</v>
      </c>
      <c r="M40" s="28">
        <v>611</v>
      </c>
      <c r="N40" s="28">
        <v>12750</v>
      </c>
      <c r="O40" s="28">
        <v>15900.5</v>
      </c>
      <c r="P40" s="28">
        <v>6962</v>
      </c>
      <c r="Q40" s="28">
        <v>2700</v>
      </c>
      <c r="R40" s="28">
        <v>45401.5</v>
      </c>
      <c r="S40" s="28">
        <v>4600</v>
      </c>
      <c r="T40" s="28">
        <v>689</v>
      </c>
      <c r="U40" s="28">
        <v>14150</v>
      </c>
      <c r="V40" s="28">
        <v>15900.5</v>
      </c>
      <c r="W40" s="28">
        <v>6962</v>
      </c>
      <c r="X40" s="28">
        <v>3100</v>
      </c>
    </row>
    <row r="41" spans="1:24" x14ac:dyDescent="0.25">
      <c r="A41" s="8">
        <v>45565</v>
      </c>
      <c r="C41" s="28">
        <v>24075</v>
      </c>
      <c r="D41" s="28">
        <v>22675</v>
      </c>
      <c r="E41" s="28">
        <v>1400</v>
      </c>
      <c r="F41" s="28">
        <v>21275</v>
      </c>
      <c r="G41" s="28">
        <v>12600</v>
      </c>
      <c r="H41" s="28">
        <v>500</v>
      </c>
      <c r="I41" s="28">
        <v>12100</v>
      </c>
      <c r="J41" s="28">
        <v>-11600</v>
      </c>
      <c r="K41" s="28">
        <v>9675</v>
      </c>
      <c r="L41" s="28">
        <v>195.5</v>
      </c>
      <c r="M41" s="28">
        <v>400</v>
      </c>
      <c r="N41" s="28">
        <v>-700</v>
      </c>
      <c r="O41" s="28">
        <v>14100</v>
      </c>
      <c r="P41" s="28">
        <v>-2809</v>
      </c>
      <c r="Q41" s="28">
        <v>-1511.5</v>
      </c>
      <c r="R41" s="28">
        <v>36675</v>
      </c>
      <c r="S41" s="28">
        <v>195.5</v>
      </c>
      <c r="T41" s="28">
        <v>400</v>
      </c>
      <c r="U41" s="28">
        <v>700</v>
      </c>
      <c r="V41" s="28">
        <v>15500</v>
      </c>
      <c r="W41" s="28">
        <v>14191</v>
      </c>
      <c r="X41" s="28">
        <v>5688.5</v>
      </c>
    </row>
    <row r="42" spans="1:24" x14ac:dyDescent="0.25">
      <c r="A42" s="8">
        <v>45596</v>
      </c>
      <c r="C42" s="28">
        <v>46889</v>
      </c>
      <c r="D42" s="28">
        <v>42174</v>
      </c>
      <c r="E42" s="28">
        <v>4715</v>
      </c>
      <c r="F42" s="28">
        <v>37459</v>
      </c>
      <c r="G42" s="28">
        <v>0</v>
      </c>
      <c r="H42" s="28">
        <v>0</v>
      </c>
      <c r="I42" s="28">
        <v>0</v>
      </c>
      <c r="J42" s="28">
        <v>0</v>
      </c>
      <c r="K42" s="28">
        <v>37459</v>
      </c>
      <c r="L42" s="28">
        <v>-950</v>
      </c>
      <c r="M42" s="28">
        <v>-1426</v>
      </c>
      <c r="N42" s="28">
        <v>2000</v>
      </c>
      <c r="O42" s="28">
        <v>12900</v>
      </c>
      <c r="P42" s="28">
        <v>26000</v>
      </c>
      <c r="Q42" s="28">
        <v>-1065</v>
      </c>
      <c r="R42" s="28">
        <v>46889</v>
      </c>
      <c r="S42" s="28">
        <v>950</v>
      </c>
      <c r="T42" s="28">
        <v>1774</v>
      </c>
      <c r="U42" s="28">
        <v>2000</v>
      </c>
      <c r="V42" s="28">
        <v>15100</v>
      </c>
      <c r="W42" s="28">
        <v>26000</v>
      </c>
      <c r="X42" s="28">
        <v>1065</v>
      </c>
    </row>
    <row r="43" spans="1:24" x14ac:dyDescent="0.25">
      <c r="A43" s="8">
        <v>45626</v>
      </c>
      <c r="C43" s="28">
        <v>18401</v>
      </c>
      <c r="D43" s="28">
        <v>13871</v>
      </c>
      <c r="E43" s="28">
        <v>4530</v>
      </c>
      <c r="F43" s="28">
        <v>9341</v>
      </c>
      <c r="G43" s="28">
        <v>2000</v>
      </c>
      <c r="H43" s="28">
        <v>0</v>
      </c>
      <c r="I43" s="28">
        <v>2000</v>
      </c>
      <c r="J43" s="28">
        <v>-2000</v>
      </c>
      <c r="K43" s="28">
        <v>7341</v>
      </c>
      <c r="L43" s="28">
        <v>-530</v>
      </c>
      <c r="M43" s="28">
        <v>112</v>
      </c>
      <c r="N43" s="28">
        <v>4446</v>
      </c>
      <c r="O43" s="28">
        <v>5313</v>
      </c>
      <c r="P43" s="28">
        <v>0</v>
      </c>
      <c r="Q43" s="28">
        <v>-2000</v>
      </c>
      <c r="R43" s="28">
        <v>20401</v>
      </c>
      <c r="S43" s="28">
        <v>530</v>
      </c>
      <c r="T43" s="28">
        <v>112</v>
      </c>
      <c r="U43" s="28">
        <v>4446</v>
      </c>
      <c r="V43" s="28">
        <v>13313</v>
      </c>
      <c r="W43" s="28">
        <v>0</v>
      </c>
      <c r="X43" s="28">
        <v>2000</v>
      </c>
    </row>
    <row r="44" spans="1:24" x14ac:dyDescent="0.25">
      <c r="A44" s="8">
        <v>45657</v>
      </c>
      <c r="C44" s="28">
        <v>48706</v>
      </c>
      <c r="D44" s="28">
        <v>38141</v>
      </c>
      <c r="E44" s="28">
        <v>10565</v>
      </c>
      <c r="F44" s="28">
        <v>27576</v>
      </c>
      <c r="G44" s="28">
        <v>7100</v>
      </c>
      <c r="H44" s="28">
        <v>7100</v>
      </c>
      <c r="I44" s="28">
        <v>0</v>
      </c>
      <c r="J44" s="28">
        <v>7100</v>
      </c>
      <c r="K44" s="28">
        <v>34676</v>
      </c>
      <c r="L44" s="28">
        <v>-4624</v>
      </c>
      <c r="M44" s="28">
        <v>-3000</v>
      </c>
      <c r="N44" s="28">
        <v>8000</v>
      </c>
      <c r="O44" s="28">
        <v>11500</v>
      </c>
      <c r="P44" s="28">
        <v>5700</v>
      </c>
      <c r="Q44" s="28">
        <v>17100</v>
      </c>
      <c r="R44" s="28">
        <v>55806</v>
      </c>
      <c r="S44" s="28">
        <v>5506</v>
      </c>
      <c r="T44" s="28">
        <v>3000</v>
      </c>
      <c r="U44" s="28">
        <v>8000</v>
      </c>
      <c r="V44" s="28">
        <v>11500</v>
      </c>
      <c r="W44" s="28">
        <v>10700</v>
      </c>
      <c r="X44" s="28">
        <v>17100</v>
      </c>
    </row>
    <row r="45" spans="1:24" x14ac:dyDescent="0.25">
      <c r="A45" s="8">
        <v>45688</v>
      </c>
      <c r="C45" s="28">
        <v>61850</v>
      </c>
      <c r="D45" s="28">
        <v>44650</v>
      </c>
      <c r="E45" s="28">
        <v>17200</v>
      </c>
      <c r="F45" s="28">
        <v>27450</v>
      </c>
      <c r="G45" s="28">
        <v>21090</v>
      </c>
      <c r="H45" s="28">
        <v>17200</v>
      </c>
      <c r="I45" s="28">
        <v>3890</v>
      </c>
      <c r="J45" s="28">
        <v>13310</v>
      </c>
      <c r="K45" s="28">
        <v>40760</v>
      </c>
      <c r="L45" s="28">
        <v>-100</v>
      </c>
      <c r="M45" s="28">
        <v>3000</v>
      </c>
      <c r="N45" s="28">
        <v>10500</v>
      </c>
      <c r="O45" s="28">
        <v>4750</v>
      </c>
      <c r="P45" s="28">
        <v>15910</v>
      </c>
      <c r="Q45" s="28">
        <v>6700</v>
      </c>
      <c r="R45" s="28">
        <v>82940</v>
      </c>
      <c r="S45" s="28">
        <v>100</v>
      </c>
      <c r="T45" s="28">
        <v>3000</v>
      </c>
      <c r="U45" s="28">
        <v>12400</v>
      </c>
      <c r="V45" s="28">
        <v>40750</v>
      </c>
      <c r="W45" s="28">
        <v>16390</v>
      </c>
      <c r="X45" s="28">
        <v>10300</v>
      </c>
    </row>
    <row r="46" spans="1:24" x14ac:dyDescent="0.25">
      <c r="A46" s="8">
        <v>45716</v>
      </c>
      <c r="C46" s="28">
        <v>8400</v>
      </c>
      <c r="D46" s="28">
        <v>8400</v>
      </c>
      <c r="E46" s="28">
        <v>0</v>
      </c>
      <c r="F46" s="28">
        <v>8400</v>
      </c>
      <c r="G46" s="28">
        <v>3900</v>
      </c>
      <c r="H46" s="28">
        <v>1000</v>
      </c>
      <c r="I46" s="28">
        <v>2900</v>
      </c>
      <c r="J46" s="28">
        <v>-1900</v>
      </c>
      <c r="K46" s="28">
        <v>6500</v>
      </c>
      <c r="L46" s="28">
        <v>-300</v>
      </c>
      <c r="M46" s="28">
        <v>900</v>
      </c>
      <c r="N46" s="28">
        <v>3700</v>
      </c>
      <c r="O46" s="28">
        <v>0</v>
      </c>
      <c r="P46" s="28">
        <v>4800</v>
      </c>
      <c r="Q46" s="28">
        <v>-2600</v>
      </c>
      <c r="R46" s="28">
        <v>12300</v>
      </c>
      <c r="S46" s="28">
        <v>300</v>
      </c>
      <c r="T46" s="28">
        <v>900</v>
      </c>
      <c r="U46" s="28">
        <v>3700</v>
      </c>
      <c r="V46" s="28">
        <v>0</v>
      </c>
      <c r="W46" s="28">
        <v>4800</v>
      </c>
      <c r="X46" s="28">
        <v>2600</v>
      </c>
    </row>
    <row r="47" spans="1:24" x14ac:dyDescent="0.25">
      <c r="A47" s="8">
        <v>45747</v>
      </c>
      <c r="C47" s="28">
        <v>44724</v>
      </c>
      <c r="D47" s="28">
        <v>32324</v>
      </c>
      <c r="E47" s="28">
        <v>12400</v>
      </c>
      <c r="F47" s="28">
        <v>19924</v>
      </c>
      <c r="G47" s="28">
        <v>5800</v>
      </c>
      <c r="H47" s="28">
        <v>5400</v>
      </c>
      <c r="I47" s="28">
        <v>400</v>
      </c>
      <c r="J47" s="28">
        <v>5000</v>
      </c>
      <c r="K47" s="28">
        <v>24924</v>
      </c>
      <c r="L47" s="28">
        <v>-2200</v>
      </c>
      <c r="M47" s="28">
        <v>-4594</v>
      </c>
      <c r="N47" s="28">
        <v>100</v>
      </c>
      <c r="O47" s="28">
        <v>1013</v>
      </c>
      <c r="P47" s="28">
        <v>7305</v>
      </c>
      <c r="Q47" s="28">
        <v>23300</v>
      </c>
      <c r="R47" s="28">
        <v>50524</v>
      </c>
      <c r="S47" s="28">
        <v>3800</v>
      </c>
      <c r="T47" s="28">
        <v>5406</v>
      </c>
      <c r="U47" s="28">
        <v>4000</v>
      </c>
      <c r="V47" s="28">
        <v>5913</v>
      </c>
      <c r="W47" s="28">
        <v>7305</v>
      </c>
      <c r="X47" s="28">
        <v>24100</v>
      </c>
    </row>
    <row r="48" spans="1:24" x14ac:dyDescent="0.25">
      <c r="A48" s="8">
        <v>45777</v>
      </c>
      <c r="C48" s="28">
        <v>55833</v>
      </c>
      <c r="D48" s="28">
        <v>54983</v>
      </c>
      <c r="E48" s="28">
        <v>850</v>
      </c>
      <c r="F48" s="28">
        <v>54133</v>
      </c>
      <c r="G48" s="28">
        <v>9665</v>
      </c>
      <c r="H48" s="28">
        <v>9665</v>
      </c>
      <c r="I48" s="28">
        <v>0</v>
      </c>
      <c r="J48" s="28">
        <v>9665</v>
      </c>
      <c r="K48" s="28">
        <v>63798</v>
      </c>
      <c r="L48" s="28">
        <v>0</v>
      </c>
      <c r="M48" s="28">
        <v>334</v>
      </c>
      <c r="N48" s="28">
        <v>2854</v>
      </c>
      <c r="O48" s="28">
        <v>19000</v>
      </c>
      <c r="P48" s="28">
        <v>10185</v>
      </c>
      <c r="Q48" s="28">
        <v>31425</v>
      </c>
      <c r="R48" s="28">
        <v>65498</v>
      </c>
      <c r="S48" s="28">
        <v>0</v>
      </c>
      <c r="T48" s="28">
        <v>334</v>
      </c>
      <c r="U48" s="28">
        <v>4554</v>
      </c>
      <c r="V48" s="28">
        <v>19000</v>
      </c>
      <c r="W48" s="28">
        <v>10185</v>
      </c>
      <c r="X48" s="28">
        <v>31425</v>
      </c>
    </row>
    <row r="49" spans="1:24" x14ac:dyDescent="0.25">
      <c r="A49" s="8">
        <v>45808</v>
      </c>
      <c r="C49" s="28">
        <v>48620</v>
      </c>
      <c r="D49" s="28">
        <v>46120</v>
      </c>
      <c r="E49" s="28">
        <v>2500</v>
      </c>
      <c r="F49" s="28">
        <v>43620</v>
      </c>
      <c r="G49" s="28">
        <v>11400</v>
      </c>
      <c r="H49" s="28">
        <v>11400</v>
      </c>
      <c r="I49" s="28">
        <v>0</v>
      </c>
      <c r="J49" s="28">
        <v>11400</v>
      </c>
      <c r="K49" s="28">
        <v>55020</v>
      </c>
      <c r="L49" s="28">
        <v>-500</v>
      </c>
      <c r="M49" s="28">
        <v>3000</v>
      </c>
      <c r="N49" s="28">
        <v>200</v>
      </c>
      <c r="O49" s="28">
        <v>7660</v>
      </c>
      <c r="P49" s="28">
        <v>35400</v>
      </c>
      <c r="Q49" s="28">
        <v>9260</v>
      </c>
      <c r="R49" s="28">
        <v>60020</v>
      </c>
      <c r="S49" s="28">
        <v>500</v>
      </c>
      <c r="T49" s="28">
        <v>3000</v>
      </c>
      <c r="U49" s="28">
        <v>1800</v>
      </c>
      <c r="V49" s="28">
        <v>10060</v>
      </c>
      <c r="W49" s="28">
        <v>35400</v>
      </c>
      <c r="X49" s="28">
        <v>9260</v>
      </c>
    </row>
    <row r="50" spans="1:24" x14ac:dyDescent="0.25">
      <c r="A50" s="8">
        <v>45838</v>
      </c>
      <c r="C50" s="28">
        <v>44448</v>
      </c>
      <c r="D50" s="28">
        <v>37648</v>
      </c>
      <c r="E50" s="28">
        <v>6800</v>
      </c>
      <c r="F50" s="28">
        <v>30848</v>
      </c>
      <c r="G50" s="28">
        <v>5500</v>
      </c>
      <c r="H50" s="28">
        <v>5500</v>
      </c>
      <c r="I50" s="28">
        <v>0</v>
      </c>
      <c r="J50" s="28">
        <v>5500</v>
      </c>
      <c r="K50" s="28">
        <v>36348</v>
      </c>
      <c r="L50" s="28">
        <v>100</v>
      </c>
      <c r="M50" s="28">
        <v>1000</v>
      </c>
      <c r="N50" s="28">
        <v>1000</v>
      </c>
      <c r="O50" s="28">
        <v>-2</v>
      </c>
      <c r="P50" s="28">
        <v>18250</v>
      </c>
      <c r="Q50" s="28">
        <v>16000</v>
      </c>
      <c r="R50" s="28">
        <v>49948</v>
      </c>
      <c r="S50" s="28">
        <v>300</v>
      </c>
      <c r="T50" s="28">
        <v>1000</v>
      </c>
      <c r="U50" s="28">
        <v>3000</v>
      </c>
      <c r="V50" s="28">
        <v>5398</v>
      </c>
      <c r="W50" s="28">
        <v>18250</v>
      </c>
      <c r="X50" s="28">
        <v>22000</v>
      </c>
    </row>
    <row r="51" spans="1:24" x14ac:dyDescent="0.25">
      <c r="A51" s="8">
        <v>45869</v>
      </c>
      <c r="C51" s="28">
        <v>48998</v>
      </c>
      <c r="D51" s="28">
        <v>48598</v>
      </c>
      <c r="E51" s="28">
        <v>400</v>
      </c>
      <c r="F51" s="28">
        <v>48198</v>
      </c>
      <c r="G51" s="28">
        <v>6850</v>
      </c>
      <c r="H51" s="28">
        <v>6840</v>
      </c>
      <c r="I51" s="28">
        <v>10</v>
      </c>
      <c r="J51" s="28">
        <v>6830</v>
      </c>
      <c r="K51" s="28">
        <v>55028</v>
      </c>
      <c r="L51" s="28">
        <v>-400</v>
      </c>
      <c r="M51" s="28">
        <v>99</v>
      </c>
      <c r="N51" s="28">
        <v>3650</v>
      </c>
      <c r="O51" s="28">
        <v>9530</v>
      </c>
      <c r="P51" s="28">
        <v>29349</v>
      </c>
      <c r="Q51" s="28">
        <v>12800</v>
      </c>
      <c r="R51" s="28">
        <v>55848</v>
      </c>
      <c r="S51" s="28">
        <v>420</v>
      </c>
      <c r="T51" s="28">
        <v>99</v>
      </c>
      <c r="U51" s="28">
        <v>3650</v>
      </c>
      <c r="V51" s="28">
        <v>9530</v>
      </c>
      <c r="W51" s="28">
        <v>29349</v>
      </c>
      <c r="X51" s="28">
        <v>12800</v>
      </c>
    </row>
    <row r="52" spans="1:24" x14ac:dyDescent="0.25">
      <c r="A52" s="8">
        <v>45900</v>
      </c>
      <c r="C52" s="28">
        <v>58803</v>
      </c>
      <c r="D52" s="28">
        <v>45803</v>
      </c>
      <c r="E52" s="28">
        <v>13000</v>
      </c>
      <c r="F52" s="28">
        <v>32803</v>
      </c>
      <c r="G52" s="28">
        <v>1000</v>
      </c>
      <c r="H52" s="28">
        <v>1000</v>
      </c>
      <c r="I52" s="28">
        <v>0</v>
      </c>
      <c r="J52" s="28">
        <v>1000</v>
      </c>
      <c r="K52" s="28">
        <v>33803</v>
      </c>
      <c r="L52" s="28">
        <v>1812</v>
      </c>
      <c r="M52" s="28">
        <v>647</v>
      </c>
      <c r="N52" s="28">
        <v>7969</v>
      </c>
      <c r="O52" s="28">
        <v>5375</v>
      </c>
      <c r="P52" s="28">
        <v>9500</v>
      </c>
      <c r="Q52" s="28">
        <v>8500</v>
      </c>
      <c r="R52" s="28">
        <v>59803</v>
      </c>
      <c r="S52" s="28">
        <v>1812</v>
      </c>
      <c r="T52" s="28">
        <v>647</v>
      </c>
      <c r="U52" s="28">
        <v>7969</v>
      </c>
      <c r="V52" s="28">
        <v>5375</v>
      </c>
      <c r="W52" s="28">
        <v>35500</v>
      </c>
      <c r="X52" s="28">
        <v>8500</v>
      </c>
    </row>
    <row r="53" spans="1:24" x14ac:dyDescent="0.25">
      <c r="A53" s="8">
        <v>45930</v>
      </c>
      <c r="C53" s="28">
        <v>50659</v>
      </c>
      <c r="D53" s="28">
        <v>45839</v>
      </c>
      <c r="E53" s="28">
        <v>4820</v>
      </c>
      <c r="F53" s="28">
        <v>41019</v>
      </c>
      <c r="G53" s="28">
        <v>0</v>
      </c>
      <c r="H53" s="28">
        <v>0</v>
      </c>
      <c r="I53" s="28">
        <v>0</v>
      </c>
      <c r="J53" s="28">
        <v>0</v>
      </c>
      <c r="K53" s="28">
        <v>41019</v>
      </c>
      <c r="L53" s="28">
        <v>-4470</v>
      </c>
      <c r="M53" s="28">
        <v>1400</v>
      </c>
      <c r="N53" s="28">
        <v>9495</v>
      </c>
      <c r="O53" s="28">
        <v>26800</v>
      </c>
      <c r="P53" s="28">
        <v>5375</v>
      </c>
      <c r="Q53" s="28">
        <v>2419</v>
      </c>
      <c r="R53" s="28">
        <v>50659</v>
      </c>
      <c r="S53" s="28">
        <v>4470</v>
      </c>
      <c r="T53" s="28">
        <v>1600</v>
      </c>
      <c r="U53" s="28">
        <v>9495</v>
      </c>
      <c r="V53" s="28">
        <v>27300</v>
      </c>
      <c r="W53" s="28">
        <v>5375</v>
      </c>
      <c r="X53" s="28">
        <v>2419</v>
      </c>
    </row>
    <row r="54" spans="1:24" x14ac:dyDescent="0.25">
      <c r="A54" s="8">
        <v>45961</v>
      </c>
      <c r="C54" s="28">
        <v>40557</v>
      </c>
      <c r="D54" s="28">
        <v>32907</v>
      </c>
      <c r="E54" s="28">
        <v>7650</v>
      </c>
      <c r="F54" s="28">
        <v>25257</v>
      </c>
      <c r="G54" s="28">
        <v>400</v>
      </c>
      <c r="H54" s="28">
        <v>400</v>
      </c>
      <c r="I54" s="28">
        <v>0</v>
      </c>
      <c r="J54" s="28">
        <v>400</v>
      </c>
      <c r="K54" s="28">
        <v>25657</v>
      </c>
      <c r="L54" s="28">
        <v>655</v>
      </c>
      <c r="M54" s="28">
        <v>1660</v>
      </c>
      <c r="N54" s="28">
        <v>5609</v>
      </c>
      <c r="O54" s="28">
        <v>7356</v>
      </c>
      <c r="P54" s="28">
        <v>16177</v>
      </c>
      <c r="Q54" s="28">
        <v>-5800</v>
      </c>
      <c r="R54" s="28">
        <v>40957</v>
      </c>
      <c r="S54" s="28">
        <v>1155</v>
      </c>
      <c r="T54" s="28">
        <v>2060</v>
      </c>
      <c r="U54" s="28">
        <v>5609</v>
      </c>
      <c r="V54" s="28">
        <v>7356</v>
      </c>
      <c r="W54" s="28">
        <v>18177</v>
      </c>
      <c r="X54" s="28">
        <v>6600</v>
      </c>
    </row>
    <row r="55" spans="1:24" x14ac:dyDescent="0.25">
      <c r="A55" s="8">
        <v>45991</v>
      </c>
      <c r="C55" s="28">
        <v>90514.5</v>
      </c>
      <c r="D55" s="28">
        <v>78934.5</v>
      </c>
      <c r="E55" s="28">
        <v>11580</v>
      </c>
      <c r="F55" s="28">
        <v>67354.5</v>
      </c>
      <c r="G55" s="28">
        <v>2470</v>
      </c>
      <c r="H55" s="28">
        <v>2470</v>
      </c>
      <c r="I55" s="28">
        <v>0</v>
      </c>
      <c r="J55" s="28">
        <v>2470</v>
      </c>
      <c r="K55" s="28">
        <v>69824.5</v>
      </c>
      <c r="L55" s="28">
        <v>-130</v>
      </c>
      <c r="M55" s="28">
        <v>14899</v>
      </c>
      <c r="N55" s="28">
        <v>7500</v>
      </c>
      <c r="O55" s="28">
        <v>-5548.5</v>
      </c>
      <c r="P55" s="28">
        <v>44019</v>
      </c>
      <c r="Q55" s="28">
        <v>9085</v>
      </c>
      <c r="R55" s="28">
        <v>92984.5</v>
      </c>
      <c r="S55" s="28">
        <v>3330</v>
      </c>
      <c r="T55" s="28">
        <v>14899</v>
      </c>
      <c r="U55" s="28">
        <v>7500</v>
      </c>
      <c r="V55" s="28">
        <v>14151.5</v>
      </c>
      <c r="W55" s="28">
        <v>44019</v>
      </c>
      <c r="X55" s="28">
        <v>9085</v>
      </c>
    </row>
    <row r="56" spans="1:24" x14ac:dyDescent="0.25">
      <c r="A56" s="8">
        <v>46022</v>
      </c>
      <c r="C56" s="28">
        <v>41995</v>
      </c>
      <c r="D56" s="28">
        <v>34995</v>
      </c>
      <c r="E56" s="28">
        <v>7000</v>
      </c>
      <c r="F56" s="28">
        <v>27995</v>
      </c>
      <c r="G56" s="28">
        <v>0</v>
      </c>
      <c r="H56" s="28">
        <v>0</v>
      </c>
      <c r="I56" s="28">
        <v>0</v>
      </c>
      <c r="J56" s="28">
        <v>0</v>
      </c>
      <c r="K56" s="28">
        <v>27995</v>
      </c>
      <c r="L56" s="28">
        <v>-2609</v>
      </c>
      <c r="M56" s="28">
        <v>1600</v>
      </c>
      <c r="N56" s="28">
        <v>2917</v>
      </c>
      <c r="O56" s="28">
        <v>4739</v>
      </c>
      <c r="P56" s="28">
        <v>15048</v>
      </c>
      <c r="Q56" s="28">
        <v>6300</v>
      </c>
      <c r="R56" s="28">
        <v>41995</v>
      </c>
      <c r="S56" s="28">
        <v>3391</v>
      </c>
      <c r="T56" s="28">
        <v>1600</v>
      </c>
      <c r="U56" s="28">
        <v>8917</v>
      </c>
      <c r="V56" s="28">
        <v>4739</v>
      </c>
      <c r="W56" s="28">
        <v>17048</v>
      </c>
      <c r="X56" s="28">
        <v>6300</v>
      </c>
    </row>
    <row r="57" spans="1:24" x14ac:dyDescent="0.25">
      <c r="A57" s="8">
        <v>46053</v>
      </c>
      <c r="C57" s="28">
        <v>117881</v>
      </c>
      <c r="D57" s="28">
        <v>90081</v>
      </c>
      <c r="E57" s="28">
        <v>27800</v>
      </c>
      <c r="F57" s="28">
        <v>62281</v>
      </c>
      <c r="G57" s="28">
        <v>6150</v>
      </c>
      <c r="H57" s="28">
        <v>6150</v>
      </c>
      <c r="I57" s="28">
        <v>0</v>
      </c>
      <c r="J57" s="28">
        <v>6150</v>
      </c>
      <c r="K57" s="28">
        <v>68431</v>
      </c>
      <c r="L57" s="28">
        <v>-5150</v>
      </c>
      <c r="M57" s="28">
        <v>2103</v>
      </c>
      <c r="N57" s="28">
        <v>-300</v>
      </c>
      <c r="O57" s="28">
        <v>-2006</v>
      </c>
      <c r="P57" s="28">
        <v>59698</v>
      </c>
      <c r="Q57" s="28">
        <v>13086</v>
      </c>
      <c r="R57" s="28">
        <v>124031</v>
      </c>
      <c r="S57" s="28">
        <v>9450</v>
      </c>
      <c r="T57" s="28">
        <v>2103</v>
      </c>
      <c r="U57" s="28">
        <v>6700</v>
      </c>
      <c r="V57" s="28">
        <v>31994</v>
      </c>
      <c r="W57" s="28">
        <v>59698</v>
      </c>
      <c r="X57" s="28">
        <v>13086</v>
      </c>
    </row>
    <row r="58" spans="1:24" x14ac:dyDescent="0.25">
      <c r="A58" s="8">
        <v>46081</v>
      </c>
      <c r="C58" s="28">
        <v>21839</v>
      </c>
      <c r="D58" s="28">
        <v>16289</v>
      </c>
      <c r="E58" s="28">
        <v>5550</v>
      </c>
      <c r="F58" s="28">
        <v>10739</v>
      </c>
      <c r="G58" s="28">
        <v>2000</v>
      </c>
      <c r="H58" s="28">
        <v>2000</v>
      </c>
      <c r="I58" s="28">
        <v>0</v>
      </c>
      <c r="J58" s="28">
        <v>2000</v>
      </c>
      <c r="K58" s="28">
        <v>12739</v>
      </c>
      <c r="L58" s="28">
        <v>-4383</v>
      </c>
      <c r="M58" s="28">
        <v>600</v>
      </c>
      <c r="N58" s="28">
        <v>1100</v>
      </c>
      <c r="O58" s="28">
        <v>3489</v>
      </c>
      <c r="P58" s="28">
        <v>11795</v>
      </c>
      <c r="Q58" s="28">
        <v>138</v>
      </c>
      <c r="R58" s="28">
        <v>23839</v>
      </c>
      <c r="S58" s="28">
        <v>4617</v>
      </c>
      <c r="T58" s="28">
        <v>900</v>
      </c>
      <c r="U58" s="28">
        <v>2500</v>
      </c>
      <c r="V58" s="28">
        <v>3489</v>
      </c>
      <c r="W58" s="28">
        <v>12195</v>
      </c>
      <c r="X58" s="28">
        <v>138</v>
      </c>
    </row>
    <row r="59" spans="1:24" x14ac:dyDescent="0.25">
      <c r="A59" s="8">
        <v>46112</v>
      </c>
      <c r="C59" s="28">
        <v>97721</v>
      </c>
      <c r="D59" s="28">
        <v>62032</v>
      </c>
      <c r="E59" s="28">
        <v>35689</v>
      </c>
      <c r="F59" s="28">
        <v>26343</v>
      </c>
      <c r="G59" s="28">
        <v>1000</v>
      </c>
      <c r="H59" s="28">
        <v>1000</v>
      </c>
      <c r="I59" s="28">
        <v>0</v>
      </c>
      <c r="J59" s="28">
        <v>1000</v>
      </c>
      <c r="K59" s="28">
        <v>27343</v>
      </c>
      <c r="L59" s="28">
        <v>4800</v>
      </c>
      <c r="M59" s="28">
        <v>14500</v>
      </c>
      <c r="N59" s="28">
        <v>8960</v>
      </c>
      <c r="O59" s="28">
        <v>-1356</v>
      </c>
      <c r="P59" s="28">
        <v>4058</v>
      </c>
      <c r="Q59" s="28">
        <v>-3619</v>
      </c>
      <c r="R59" s="28">
        <v>98721</v>
      </c>
      <c r="S59" s="28">
        <v>13200</v>
      </c>
      <c r="T59" s="28">
        <v>14800</v>
      </c>
      <c r="U59" s="28">
        <v>18780</v>
      </c>
      <c r="V59" s="28">
        <v>7844</v>
      </c>
      <c r="W59" s="28">
        <v>40478</v>
      </c>
      <c r="X59" s="28">
        <v>3619</v>
      </c>
    </row>
  </sheetData>
  <mergeCells count="7">
    <mergeCell ref="C4:J4"/>
    <mergeCell ref="K4:Q4"/>
    <mergeCell ref="R4:X4"/>
    <mergeCell ref="C5:F5"/>
    <mergeCell ref="G5:J5"/>
    <mergeCell ref="K5:Q5"/>
    <mergeCell ref="R5:X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abSelected="1" topLeftCell="A21" zoomScale="70" zoomScaleNormal="70" workbookViewId="0">
      <pane xSplit="1" topLeftCell="B1" activePane="topRight" state="frozen"/>
      <selection pane="topRight" activeCell="A60" sqref="A60:XFD60"/>
    </sheetView>
  </sheetViews>
  <sheetFormatPr baseColWidth="10" defaultColWidth="11.42578125" defaultRowHeight="15" x14ac:dyDescent="0.25"/>
  <cols>
    <col min="1" max="1" width="14.85546875" style="8" bestFit="1" customWidth="1"/>
    <col min="2" max="2" width="12.5703125" style="28" bestFit="1" customWidth="1"/>
    <col min="3" max="10" width="17.140625" style="28" customWidth="1"/>
    <col min="11" max="17" width="17.85546875" style="28" customWidth="1"/>
    <col min="18" max="24" width="23.5703125" style="28" customWidth="1"/>
    <col min="25" max="16384" width="11.42578125" style="28"/>
  </cols>
  <sheetData>
    <row r="1" spans="1:24" customFormat="1" x14ac:dyDescent="0.25">
      <c r="A1" s="15" t="s">
        <v>86</v>
      </c>
      <c r="B1" s="16">
        <v>44531</v>
      </c>
    </row>
    <row r="2" spans="1:24" customFormat="1" x14ac:dyDescent="0.25">
      <c r="A2" s="15" t="s">
        <v>87</v>
      </c>
      <c r="B2" s="16">
        <f ca="1">TODAY()</f>
        <v>46162</v>
      </c>
      <c r="K2" s="8"/>
    </row>
    <row r="3" spans="1:24" customFormat="1" x14ac:dyDescent="0.25">
      <c r="A3" s="31"/>
      <c r="B3" s="25"/>
    </row>
    <row r="4" spans="1:24" customFormat="1" ht="51.75" customHeight="1" x14ac:dyDescent="0.25">
      <c r="A4" s="31"/>
      <c r="B4" s="25"/>
      <c r="C4" s="32" t="s">
        <v>183</v>
      </c>
      <c r="D4" s="33"/>
      <c r="E4" s="33"/>
      <c r="F4" s="33"/>
      <c r="G4" s="33"/>
      <c r="H4" s="33"/>
      <c r="I4" s="33"/>
      <c r="J4" s="33"/>
      <c r="K4" s="34" t="s">
        <v>184</v>
      </c>
      <c r="L4" s="35"/>
      <c r="M4" s="35"/>
      <c r="N4" s="35"/>
      <c r="O4" s="35"/>
      <c r="P4" s="35"/>
      <c r="Q4" s="36"/>
      <c r="R4" s="32" t="s">
        <v>185</v>
      </c>
      <c r="S4" s="33"/>
      <c r="T4" s="33"/>
      <c r="U4" s="33"/>
      <c r="V4" s="33"/>
      <c r="W4" s="33"/>
      <c r="X4" s="33"/>
    </row>
    <row r="5" spans="1:24" customFormat="1" ht="37.5" customHeight="1" x14ac:dyDescent="0.25">
      <c r="A5" s="8"/>
      <c r="C5" s="32" t="s">
        <v>186</v>
      </c>
      <c r="D5" s="33"/>
      <c r="E5" s="33"/>
      <c r="F5" s="33"/>
      <c r="G5" s="32" t="s">
        <v>187</v>
      </c>
      <c r="H5" s="33"/>
      <c r="I5" s="33"/>
      <c r="J5" s="33"/>
      <c r="K5" s="34" t="s">
        <v>188</v>
      </c>
      <c r="L5" s="35"/>
      <c r="M5" s="35"/>
      <c r="N5" s="35"/>
      <c r="O5" s="35"/>
      <c r="P5" s="35"/>
      <c r="Q5" s="36"/>
      <c r="R5" s="32" t="s">
        <v>188</v>
      </c>
      <c r="S5" s="33"/>
      <c r="T5" s="33"/>
      <c r="U5" s="33"/>
      <c r="V5" s="33"/>
      <c r="W5" s="33"/>
      <c r="X5" s="33"/>
    </row>
    <row r="6" spans="1:24" ht="38.450000000000003" customHeight="1" thickBot="1" x14ac:dyDescent="0.3">
      <c r="A6" s="26"/>
      <c r="B6" s="27"/>
      <c r="C6" s="30" t="s">
        <v>93</v>
      </c>
      <c r="D6" s="30" t="s">
        <v>94</v>
      </c>
      <c r="E6" s="30" t="s">
        <v>95</v>
      </c>
      <c r="F6" s="30" t="s">
        <v>97</v>
      </c>
      <c r="G6" s="30" t="s">
        <v>115</v>
      </c>
      <c r="H6" s="30" t="s">
        <v>94</v>
      </c>
      <c r="I6" s="30" t="s">
        <v>95</v>
      </c>
      <c r="J6" s="30" t="s">
        <v>115</v>
      </c>
      <c r="K6" s="29" t="s">
        <v>96</v>
      </c>
      <c r="L6" s="30" t="s">
        <v>167</v>
      </c>
      <c r="M6" s="30" t="s">
        <v>168</v>
      </c>
      <c r="N6" s="30" t="s">
        <v>169</v>
      </c>
      <c r="O6" s="30" t="s">
        <v>170</v>
      </c>
      <c r="P6" s="30" t="s">
        <v>171</v>
      </c>
      <c r="Q6" s="30" t="s">
        <v>172</v>
      </c>
      <c r="R6" s="29" t="s">
        <v>93</v>
      </c>
      <c r="S6" s="30" t="s">
        <v>167</v>
      </c>
      <c r="T6" s="30" t="s">
        <v>168</v>
      </c>
      <c r="U6" s="30" t="s">
        <v>169</v>
      </c>
      <c r="V6" s="30" t="s">
        <v>170</v>
      </c>
      <c r="W6" s="30" t="s">
        <v>171</v>
      </c>
      <c r="X6" s="30" t="s">
        <v>172</v>
      </c>
    </row>
    <row r="7" spans="1:24" x14ac:dyDescent="0.25">
      <c r="A7" s="26" t="s">
        <v>0</v>
      </c>
      <c r="B7" s="27"/>
      <c r="C7" s="28" t="s">
        <v>136</v>
      </c>
      <c r="D7" s="28" t="s">
        <v>137</v>
      </c>
      <c r="E7" s="28" t="s">
        <v>138</v>
      </c>
      <c r="F7" s="28" t="s">
        <v>139</v>
      </c>
      <c r="G7" s="28" t="s">
        <v>140</v>
      </c>
      <c r="H7" s="28" t="s">
        <v>141</v>
      </c>
      <c r="I7" s="28" t="s">
        <v>142</v>
      </c>
      <c r="J7" s="28" t="s">
        <v>143</v>
      </c>
      <c r="K7" s="28" t="s">
        <v>122</v>
      </c>
      <c r="L7" s="28" t="s">
        <v>123</v>
      </c>
      <c r="M7" s="28" t="s">
        <v>124</v>
      </c>
      <c r="N7" s="28" t="s">
        <v>125</v>
      </c>
      <c r="O7" s="28" t="s">
        <v>126</v>
      </c>
      <c r="P7" s="28" t="s">
        <v>127</v>
      </c>
      <c r="Q7" s="28" t="s">
        <v>128</v>
      </c>
      <c r="R7" s="28" t="s">
        <v>129</v>
      </c>
      <c r="S7" s="28" t="s">
        <v>130</v>
      </c>
      <c r="T7" s="28" t="s">
        <v>131</v>
      </c>
      <c r="U7" s="28" t="s">
        <v>132</v>
      </c>
      <c r="V7" s="28" t="s">
        <v>133</v>
      </c>
      <c r="W7" s="28" t="s">
        <v>134</v>
      </c>
      <c r="X7" s="28" t="s">
        <v>135</v>
      </c>
    </row>
    <row r="8" spans="1:24" hidden="1" x14ac:dyDescent="0.25">
      <c r="A8" s="8">
        <f ca="1">[1]!FAMEData("famedate",B1,B2, 0,"Monthly", "Down", "No Heading", "Normal")</f>
        <v>44561</v>
      </c>
      <c r="C8" s="28" t="str">
        <f ca="1">[1]!FAMEData(C7,$B$1,$B$2, 0,"Monthly", "Down", "No Heading", "Normal")</f>
        <v/>
      </c>
      <c r="D8" s="28" t="str">
        <f ca="1">[1]!FAMEData(D7,$B$1,$B$2, 0,"Monthly", "Down", "No Heading", "Normal")</f>
        <v/>
      </c>
      <c r="E8" s="28" t="str">
        <f ca="1">[1]!FAMEData(E7,$B$1,$B$2, 0,"Monthly", "Down", "No Heading", "Normal")</f>
        <v/>
      </c>
      <c r="F8" s="28" t="str">
        <f ca="1">[1]!FAMEData(F7,$B$1,$B$2, 0,"Monthly", "Down", "No Heading", "Normal")</f>
        <v/>
      </c>
      <c r="G8" s="28" t="str">
        <f ca="1">[1]!FAMEData(G7,$B$1,$B$2, 0,"Monthly", "Down", "No Heading", "Normal")</f>
        <v/>
      </c>
      <c r="H8" s="28" t="str">
        <f ca="1">[1]!FAMEData(H7,$B$1,$B$2, 0,"Monthly", "Down", "No Heading", "Normal")</f>
        <v/>
      </c>
      <c r="I8" s="28" t="str">
        <f ca="1">[1]!FAMEData(I7,$B$1,$B$2, 0,"Monthly", "Down", "No Heading", "Normal")</f>
        <v/>
      </c>
      <c r="J8" s="28" t="str">
        <f ca="1">[1]!FAMEData(J7,$B$1,$B$2, 0,"Monthly", "Down", "No Heading", "Normal")</f>
        <v/>
      </c>
      <c r="K8" s="28" t="str">
        <f ca="1">[1]!FAMEData(K7,$B$1,$B$2, 0,"Monthly", "Down", "No Heading", "Normal")</f>
        <v/>
      </c>
      <c r="L8" s="28" t="str">
        <f ca="1">[1]!FAMEData(L7,$B$1,$B$2, 0,"Monthly", "Down", "No Heading", "Normal")</f>
        <v/>
      </c>
      <c r="M8" s="28" t="str">
        <f ca="1">[1]!FAMEData(M7,$B$1,$B$2, 0,"Monthly", "Down", "No Heading", "Normal")</f>
        <v/>
      </c>
      <c r="N8" s="28" t="str">
        <f ca="1">[1]!FAMEData(N7,$B$1,$B$2, 0,"Monthly", "Down", "No Heading", "Normal")</f>
        <v/>
      </c>
      <c r="O8" s="28" t="str">
        <f ca="1">[1]!FAMEData(O7,$B$1,$B$2, 0,"Monthly", "Down", "No Heading", "Normal")</f>
        <v/>
      </c>
      <c r="P8" s="28" t="str">
        <f ca="1">[1]!FAMEData(P7,$B$1,$B$2, 0,"Monthly", "Down", "No Heading", "Normal")</f>
        <v/>
      </c>
      <c r="Q8" s="28" t="str">
        <f ca="1">[1]!FAMEData(Q7,$B$1,$B$2, 0,"Monthly", "Down", "No Heading", "Normal")</f>
        <v/>
      </c>
      <c r="R8" s="28" t="str">
        <f ca="1">[1]!FAMEData(R7,$B$1,$B$2, 0,"Monthly", "Down", "No Heading", "Normal")</f>
        <v/>
      </c>
      <c r="S8" s="28" t="str">
        <f ca="1">[1]!FAMEData(S7,$B$1,$B$2, 0,"Monthly", "Down", "No Heading", "Normal")</f>
        <v/>
      </c>
      <c r="T8" s="28" t="str">
        <f ca="1">[1]!FAMEData(T7,$B$1,$B$2, 0,"Monthly", "Down", "No Heading", "Normal")</f>
        <v/>
      </c>
      <c r="U8" s="28" t="str">
        <f ca="1">[1]!FAMEData(U7,$B$1,$B$2, 0,"Monthly", "Down", "No Heading", "Normal")</f>
        <v/>
      </c>
      <c r="V8" s="28" t="str">
        <f ca="1">[1]!FAMEData(V7,$B$1,$B$2, 0,"Monthly", "Down", "No Heading", "Normal")</f>
        <v/>
      </c>
      <c r="W8" s="28" t="str">
        <f ca="1">[1]!FAMEData(W7,$B$1,$B$2, 0,"Monthly", "Down", "No Heading", "Normal")</f>
        <v/>
      </c>
      <c r="X8" s="28" t="str">
        <f ca="1">[1]!FAMEData(X7,$B$1,$B$2, 0,"Monthly", "Down", "No Heading", "Normal")</f>
        <v/>
      </c>
    </row>
    <row r="9" spans="1:24" x14ac:dyDescent="0.25">
      <c r="A9" s="8">
        <v>44592</v>
      </c>
      <c r="C9" s="28">
        <v>896865</v>
      </c>
      <c r="D9" s="28">
        <v>711923</v>
      </c>
      <c r="E9" s="28">
        <v>184942</v>
      </c>
      <c r="F9" s="28">
        <v>526981</v>
      </c>
      <c r="G9" s="28">
        <v>4835</v>
      </c>
      <c r="H9" s="28">
        <v>4835</v>
      </c>
      <c r="I9" s="28">
        <v>0</v>
      </c>
      <c r="J9" s="28">
        <v>4835</v>
      </c>
      <c r="K9" s="28">
        <v>531816</v>
      </c>
      <c r="L9" s="28">
        <v>168965.65641314999</v>
      </c>
      <c r="M9" s="28">
        <v>55973.413886531998</v>
      </c>
      <c r="N9" s="28">
        <v>48977.482455910002</v>
      </c>
      <c r="O9" s="28">
        <v>119938.48694423</v>
      </c>
      <c r="P9" s="28">
        <v>56719.712821816</v>
      </c>
      <c r="Q9" s="28">
        <v>81241.247478352001</v>
      </c>
      <c r="R9" s="28">
        <v>901700</v>
      </c>
      <c r="S9" s="28">
        <v>257891.87890171001</v>
      </c>
      <c r="T9" s="28">
        <v>91589.725429533995</v>
      </c>
      <c r="U9" s="28">
        <v>126942.38307275</v>
      </c>
      <c r="V9" s="28">
        <v>152581.12988232</v>
      </c>
      <c r="W9" s="28">
        <v>109898.70382851</v>
      </c>
      <c r="X9" s="28">
        <v>162796.17888513999</v>
      </c>
    </row>
    <row r="10" spans="1:24" x14ac:dyDescent="0.25">
      <c r="A10" s="8">
        <v>44620</v>
      </c>
      <c r="C10" s="28">
        <v>870437</v>
      </c>
      <c r="D10" s="28">
        <v>686783</v>
      </c>
      <c r="E10" s="28">
        <v>183654</v>
      </c>
      <c r="F10" s="28">
        <v>503129</v>
      </c>
      <c r="G10" s="28">
        <v>7615</v>
      </c>
      <c r="H10" s="28">
        <v>4835</v>
      </c>
      <c r="I10" s="28">
        <v>2780</v>
      </c>
      <c r="J10" s="28">
        <v>2055</v>
      </c>
      <c r="K10" s="28">
        <v>505184</v>
      </c>
      <c r="L10" s="28">
        <v>141591.07457908001</v>
      </c>
      <c r="M10" s="28">
        <v>72230.024847895998</v>
      </c>
      <c r="N10" s="28">
        <v>67992.127393645002</v>
      </c>
      <c r="O10" s="28">
        <v>90379.670063358004</v>
      </c>
      <c r="P10" s="28">
        <v>52770.068628645997</v>
      </c>
      <c r="Q10" s="28">
        <v>80221.034487369005</v>
      </c>
      <c r="R10" s="28">
        <v>878052</v>
      </c>
      <c r="S10" s="28">
        <v>218167.63293026001</v>
      </c>
      <c r="T10" s="28">
        <v>97010.877910419993</v>
      </c>
      <c r="U10" s="28">
        <v>168804.96453150001</v>
      </c>
      <c r="V10" s="28">
        <v>117074.3305461</v>
      </c>
      <c r="W10" s="28">
        <v>113218.04329919</v>
      </c>
      <c r="X10" s="28">
        <v>163776.15078249999</v>
      </c>
    </row>
    <row r="11" spans="1:24" x14ac:dyDescent="0.25">
      <c r="A11" s="8">
        <v>44651</v>
      </c>
      <c r="C11" s="28">
        <v>906670</v>
      </c>
      <c r="D11" s="28">
        <v>715396</v>
      </c>
      <c r="E11" s="28">
        <v>191274</v>
      </c>
      <c r="F11" s="28">
        <v>524122</v>
      </c>
      <c r="G11" s="28">
        <v>8254.5793400000002</v>
      </c>
      <c r="H11" s="28">
        <v>5474.5793400000002</v>
      </c>
      <c r="I11" s="28">
        <v>2780</v>
      </c>
      <c r="J11" s="28">
        <v>2694.5793399999998</v>
      </c>
      <c r="K11" s="28">
        <v>526816.57934000005</v>
      </c>
      <c r="L11" s="28">
        <v>120923.05639644001</v>
      </c>
      <c r="M11" s="28">
        <v>60653.308675859997</v>
      </c>
      <c r="N11" s="28">
        <v>96964.408229150999</v>
      </c>
      <c r="O11" s="28">
        <v>84367.511260264</v>
      </c>
      <c r="P11" s="28">
        <v>80843.917614159</v>
      </c>
      <c r="Q11" s="28">
        <v>83064.377164114005</v>
      </c>
      <c r="R11" s="28">
        <v>914924.57934000005</v>
      </c>
      <c r="S11" s="28">
        <v>197176.03914546</v>
      </c>
      <c r="T11" s="28">
        <v>83648.719878206</v>
      </c>
      <c r="U11" s="28">
        <v>188048.45981361999</v>
      </c>
      <c r="V11" s="28">
        <v>134264.39039851</v>
      </c>
      <c r="W11" s="28">
        <v>133200.28661874999</v>
      </c>
      <c r="X11" s="28">
        <v>178586.68348542001</v>
      </c>
    </row>
    <row r="12" spans="1:24" x14ac:dyDescent="0.25">
      <c r="A12" s="8">
        <v>44681</v>
      </c>
      <c r="C12" s="28">
        <v>895860</v>
      </c>
      <c r="D12" s="28">
        <v>712937</v>
      </c>
      <c r="E12" s="28">
        <v>182923</v>
      </c>
      <c r="F12" s="28">
        <v>530014</v>
      </c>
      <c r="G12" s="28">
        <v>8652.4520699999994</v>
      </c>
      <c r="H12" s="28">
        <v>5772.4520700000003</v>
      </c>
      <c r="I12" s="28">
        <v>2880</v>
      </c>
      <c r="J12" s="28">
        <v>2892.4520699999998</v>
      </c>
      <c r="K12" s="28">
        <v>532906.45207</v>
      </c>
      <c r="L12" s="28">
        <v>94888.504146634994</v>
      </c>
      <c r="M12" s="28">
        <v>67757.060043253005</v>
      </c>
      <c r="N12" s="28">
        <v>122730.48163708999</v>
      </c>
      <c r="O12" s="28">
        <v>69630.284427359002</v>
      </c>
      <c r="P12" s="28">
        <v>94712.609867595995</v>
      </c>
      <c r="Q12" s="28">
        <v>83187.511948062995</v>
      </c>
      <c r="R12" s="28">
        <v>904512.45207</v>
      </c>
      <c r="S12" s="28">
        <v>137613.32802387001</v>
      </c>
      <c r="T12" s="28">
        <v>129266.24272898999</v>
      </c>
      <c r="U12" s="28">
        <v>185489.01311274001</v>
      </c>
      <c r="V12" s="28">
        <v>120077.27547253</v>
      </c>
      <c r="W12" s="28">
        <v>143506.50175497</v>
      </c>
      <c r="X12" s="28">
        <v>188560.09097687001</v>
      </c>
    </row>
    <row r="13" spans="1:24" x14ac:dyDescent="0.25">
      <c r="A13" s="8">
        <v>44712</v>
      </c>
      <c r="C13" s="28">
        <v>899818</v>
      </c>
      <c r="D13" s="28">
        <v>715504</v>
      </c>
      <c r="E13" s="28">
        <v>184314</v>
      </c>
      <c r="F13" s="28">
        <v>531190</v>
      </c>
      <c r="G13" s="28">
        <v>13682.452069999999</v>
      </c>
      <c r="H13" s="28">
        <v>10902.452069999999</v>
      </c>
      <c r="I13" s="28">
        <v>2780</v>
      </c>
      <c r="J13" s="28">
        <v>8122.4520700000003</v>
      </c>
      <c r="K13" s="28">
        <v>539312.45207</v>
      </c>
      <c r="L13" s="28">
        <v>92368.244254025005</v>
      </c>
      <c r="M13" s="28">
        <v>70099.568639125995</v>
      </c>
      <c r="N13" s="28">
        <v>133747.21412513001</v>
      </c>
      <c r="O13" s="28">
        <v>67509.656171930998</v>
      </c>
      <c r="P13" s="28">
        <v>98645.253902067998</v>
      </c>
      <c r="Q13" s="28">
        <v>76942.514977715007</v>
      </c>
      <c r="R13" s="28">
        <v>913500.45207</v>
      </c>
      <c r="S13" s="28">
        <v>122000.59791924</v>
      </c>
      <c r="T13" s="28">
        <v>131223.77457330999</v>
      </c>
      <c r="U13" s="28">
        <v>196612.97848716</v>
      </c>
      <c r="V13" s="28">
        <v>116978.01679002</v>
      </c>
      <c r="W13" s="28">
        <v>149439.97191225001</v>
      </c>
      <c r="X13" s="28">
        <v>197245.11238800001</v>
      </c>
    </row>
    <row r="14" spans="1:24" x14ac:dyDescent="0.25">
      <c r="A14" s="8">
        <v>44742</v>
      </c>
      <c r="C14" s="28">
        <v>919093</v>
      </c>
      <c r="D14" s="28">
        <v>716898</v>
      </c>
      <c r="E14" s="28">
        <v>202195</v>
      </c>
      <c r="F14" s="28">
        <v>514703</v>
      </c>
      <c r="G14" s="28">
        <v>14582.452069999999</v>
      </c>
      <c r="H14" s="28">
        <v>11802.452069999999</v>
      </c>
      <c r="I14" s="28">
        <v>2780</v>
      </c>
      <c r="J14" s="28">
        <v>9022.4520699999994</v>
      </c>
      <c r="K14" s="28">
        <v>523725.45207</v>
      </c>
      <c r="L14" s="28">
        <v>100238.82424674999</v>
      </c>
      <c r="M14" s="28">
        <v>40019.019097322001</v>
      </c>
      <c r="N14" s="28">
        <v>153262.65828996</v>
      </c>
      <c r="O14" s="28">
        <v>69092.053976740004</v>
      </c>
      <c r="P14" s="28">
        <v>88725.469205640999</v>
      </c>
      <c r="Q14" s="28">
        <v>72387.427253578993</v>
      </c>
      <c r="R14" s="28">
        <v>933675.45207</v>
      </c>
      <c r="S14" s="28">
        <v>124168.4871283</v>
      </c>
      <c r="T14" s="28">
        <v>107668.68792149</v>
      </c>
      <c r="U14" s="28">
        <v>206962.42492003</v>
      </c>
      <c r="V14" s="28">
        <v>147221.7726195</v>
      </c>
      <c r="W14" s="28">
        <v>157936.32910666001</v>
      </c>
      <c r="X14" s="28">
        <v>189717.75037398</v>
      </c>
    </row>
    <row r="15" spans="1:24" x14ac:dyDescent="0.25">
      <c r="A15" s="8">
        <v>44773</v>
      </c>
      <c r="C15" s="28">
        <v>922790</v>
      </c>
      <c r="D15" s="28">
        <v>715309</v>
      </c>
      <c r="E15" s="28">
        <v>207481</v>
      </c>
      <c r="F15" s="28">
        <v>507828</v>
      </c>
      <c r="G15" s="28">
        <v>16582.452069999999</v>
      </c>
      <c r="H15" s="28">
        <v>13802.452069999999</v>
      </c>
      <c r="I15" s="28">
        <v>2780</v>
      </c>
      <c r="J15" s="28">
        <v>11022.452069999999</v>
      </c>
      <c r="K15" s="28">
        <v>518850.45207</v>
      </c>
      <c r="L15" s="28">
        <v>89370.969093944994</v>
      </c>
      <c r="M15" s="28">
        <v>49865.042312423</v>
      </c>
      <c r="N15" s="28">
        <v>151251.4328638</v>
      </c>
      <c r="O15" s="28">
        <v>55475.815897977998</v>
      </c>
      <c r="P15" s="28">
        <v>97384.230820083001</v>
      </c>
      <c r="Q15" s="28">
        <v>75502.961081767993</v>
      </c>
      <c r="R15" s="28">
        <v>939372.45207</v>
      </c>
      <c r="S15" s="28">
        <v>151914.24181986999</v>
      </c>
      <c r="T15" s="28">
        <v>85137.382164897004</v>
      </c>
      <c r="U15" s="28">
        <v>198844.87728998001</v>
      </c>
      <c r="V15" s="28">
        <v>131560.82638581999</v>
      </c>
      <c r="W15" s="28">
        <v>178067.97210956001</v>
      </c>
      <c r="X15" s="28">
        <v>193847.15229984</v>
      </c>
    </row>
    <row r="16" spans="1:24" x14ac:dyDescent="0.25">
      <c r="A16" s="8">
        <v>44804</v>
      </c>
      <c r="C16" s="28">
        <v>939445</v>
      </c>
      <c r="D16" s="28">
        <v>722069</v>
      </c>
      <c r="E16" s="28">
        <v>217376</v>
      </c>
      <c r="F16" s="28">
        <v>504693</v>
      </c>
      <c r="G16" s="28">
        <v>17932.452069999999</v>
      </c>
      <c r="H16" s="28">
        <v>14552.452069999999</v>
      </c>
      <c r="I16" s="28">
        <v>3380</v>
      </c>
      <c r="J16" s="28">
        <v>11172.452069999999</v>
      </c>
      <c r="K16" s="28">
        <v>515865.45207</v>
      </c>
      <c r="L16" s="28">
        <v>75325.838421723005</v>
      </c>
      <c r="M16" s="28">
        <v>106171.52832004</v>
      </c>
      <c r="N16" s="28">
        <v>89775.999920180999</v>
      </c>
      <c r="O16" s="28">
        <v>61721.186235366004</v>
      </c>
      <c r="P16" s="28">
        <v>110865.04887275001</v>
      </c>
      <c r="Q16" s="28">
        <v>72005.850299932004</v>
      </c>
      <c r="R16" s="28">
        <v>957377.45207</v>
      </c>
      <c r="S16" s="28">
        <v>153149.1094632</v>
      </c>
      <c r="T16" s="28">
        <v>159309.55319357</v>
      </c>
      <c r="U16" s="28">
        <v>115048.42916769</v>
      </c>
      <c r="V16" s="28">
        <v>141134.15151155999</v>
      </c>
      <c r="W16" s="28">
        <v>196587.11370240001</v>
      </c>
      <c r="X16" s="28">
        <v>192149.09503154</v>
      </c>
    </row>
    <row r="17" spans="1:24" x14ac:dyDescent="0.25">
      <c r="A17" s="8">
        <v>44834</v>
      </c>
      <c r="C17" s="28">
        <v>961073</v>
      </c>
      <c r="D17" s="28">
        <v>722392</v>
      </c>
      <c r="E17" s="28">
        <v>238681</v>
      </c>
      <c r="F17" s="28">
        <v>483711</v>
      </c>
      <c r="G17" s="28">
        <v>24932.452069999999</v>
      </c>
      <c r="H17" s="28">
        <v>21552.452069999999</v>
      </c>
      <c r="I17" s="28">
        <v>3380</v>
      </c>
      <c r="J17" s="28">
        <v>18172.452069999999</v>
      </c>
      <c r="K17" s="28">
        <v>501883.45207</v>
      </c>
      <c r="L17" s="28">
        <v>44834.469996860003</v>
      </c>
      <c r="M17" s="28">
        <v>118790.25100506999</v>
      </c>
      <c r="N17" s="28">
        <v>85634.681473467004</v>
      </c>
      <c r="O17" s="28">
        <v>74647.680168801002</v>
      </c>
      <c r="P17" s="28">
        <v>114272.55648596</v>
      </c>
      <c r="Q17" s="28">
        <v>63703.812939828997</v>
      </c>
      <c r="R17" s="28">
        <v>986005.45207</v>
      </c>
      <c r="S17" s="28">
        <v>122545.14752667</v>
      </c>
      <c r="T17" s="28">
        <v>154697.49536723</v>
      </c>
      <c r="U17" s="28">
        <v>119266.45088417</v>
      </c>
      <c r="V17" s="28">
        <v>179109.88750571001</v>
      </c>
      <c r="W17" s="28">
        <v>200054.29331404</v>
      </c>
      <c r="X17" s="28">
        <v>210332.17747215999</v>
      </c>
    </row>
    <row r="18" spans="1:24" x14ac:dyDescent="0.25">
      <c r="A18" s="8">
        <v>44865</v>
      </c>
      <c r="C18" s="28">
        <v>957860</v>
      </c>
      <c r="D18" s="28">
        <v>701868</v>
      </c>
      <c r="E18" s="28">
        <v>255992</v>
      </c>
      <c r="F18" s="28">
        <v>445876</v>
      </c>
      <c r="G18" s="28">
        <v>32772.452069999999</v>
      </c>
      <c r="H18" s="28">
        <v>26212.452069999999</v>
      </c>
      <c r="I18" s="28">
        <v>6560</v>
      </c>
      <c r="J18" s="28">
        <v>19652.452069999999</v>
      </c>
      <c r="K18" s="28">
        <v>465528.45207</v>
      </c>
      <c r="L18" s="28">
        <v>56302.510085282003</v>
      </c>
      <c r="M18" s="28">
        <v>112422.47106297</v>
      </c>
      <c r="N18" s="28">
        <v>62682.799818469997</v>
      </c>
      <c r="O18" s="28">
        <v>65671.049340529993</v>
      </c>
      <c r="P18" s="28">
        <v>99127.141765127002</v>
      </c>
      <c r="Q18" s="28">
        <v>69322.479997614995</v>
      </c>
      <c r="R18" s="28">
        <v>990632.45207</v>
      </c>
      <c r="S18" s="28">
        <v>95646.760528169994</v>
      </c>
      <c r="T18" s="28">
        <v>150643.34894818999</v>
      </c>
      <c r="U18" s="28">
        <v>113530.9632514</v>
      </c>
      <c r="V18" s="28">
        <v>200173.35498604001</v>
      </c>
      <c r="W18" s="28">
        <v>208725.41315417999</v>
      </c>
      <c r="X18" s="28">
        <v>221912.61120198999</v>
      </c>
    </row>
    <row r="19" spans="1:24" x14ac:dyDescent="0.25">
      <c r="A19" s="8">
        <v>44895</v>
      </c>
      <c r="C19" s="28">
        <v>983143</v>
      </c>
      <c r="D19" s="28">
        <v>725182</v>
      </c>
      <c r="E19" s="28">
        <v>257961</v>
      </c>
      <c r="F19" s="28">
        <v>467221</v>
      </c>
      <c r="G19" s="28">
        <v>34389.452069999999</v>
      </c>
      <c r="H19" s="28">
        <v>27212.452069999999</v>
      </c>
      <c r="I19" s="28">
        <v>7177</v>
      </c>
      <c r="J19" s="28">
        <v>20035.452069999999</v>
      </c>
      <c r="K19" s="28">
        <v>487256.45207</v>
      </c>
      <c r="L19" s="28">
        <v>117736.96001305</v>
      </c>
      <c r="M19" s="28">
        <v>57800.092844199004</v>
      </c>
      <c r="N19" s="28">
        <v>47203.558025648999</v>
      </c>
      <c r="O19" s="28">
        <v>83806.611377989</v>
      </c>
      <c r="P19" s="28">
        <v>110575.34202573</v>
      </c>
      <c r="Q19" s="28">
        <v>70133.887783377999</v>
      </c>
      <c r="R19" s="28">
        <v>1017532.45207</v>
      </c>
      <c r="S19" s="28">
        <v>171951.74087914999</v>
      </c>
      <c r="T19" s="28">
        <v>84742.853992785997</v>
      </c>
      <c r="U19" s="28">
        <v>126619.57984506999</v>
      </c>
      <c r="V19" s="28">
        <v>185895.03959140001</v>
      </c>
      <c r="W19" s="28">
        <v>220204.28268539</v>
      </c>
      <c r="X19" s="28">
        <v>228118.95504629001</v>
      </c>
    </row>
    <row r="20" spans="1:24" x14ac:dyDescent="0.25">
      <c r="A20" s="8">
        <v>44926</v>
      </c>
      <c r="C20" s="28">
        <v>972511</v>
      </c>
      <c r="D20" s="28">
        <v>717830</v>
      </c>
      <c r="E20" s="28">
        <v>254681</v>
      </c>
      <c r="F20" s="28">
        <v>463149</v>
      </c>
      <c r="G20" s="28">
        <v>37339.452069999999</v>
      </c>
      <c r="H20" s="28">
        <v>29262.452069999999</v>
      </c>
      <c r="I20" s="28">
        <v>8077</v>
      </c>
      <c r="J20" s="28">
        <v>21185.452069999999</v>
      </c>
      <c r="K20" s="28">
        <v>484334.45207</v>
      </c>
      <c r="L20" s="28">
        <v>123085.70531782</v>
      </c>
      <c r="M20" s="28">
        <v>52679.562427883997</v>
      </c>
      <c r="N20" s="28">
        <v>47777.014701842003</v>
      </c>
      <c r="O20" s="28">
        <v>78771.238999819005</v>
      </c>
      <c r="P20" s="28">
        <v>113944.53788774001</v>
      </c>
      <c r="Q20" s="28">
        <v>68076.392734880006</v>
      </c>
      <c r="R20" s="28">
        <v>1009850.45207</v>
      </c>
      <c r="S20" s="28">
        <v>160948.30009546</v>
      </c>
      <c r="T20" s="28">
        <v>84558.186510305997</v>
      </c>
      <c r="U20" s="28">
        <v>139548.70625716</v>
      </c>
      <c r="V20" s="28">
        <v>168085.15132293</v>
      </c>
      <c r="W20" s="28">
        <v>226674.48534226001</v>
      </c>
      <c r="X20" s="28">
        <v>230035.62251196001</v>
      </c>
    </row>
    <row r="21" spans="1:24" x14ac:dyDescent="0.25">
      <c r="A21" s="8">
        <v>44957</v>
      </c>
      <c r="C21" s="28">
        <v>1043689</v>
      </c>
      <c r="D21" s="28">
        <v>758064</v>
      </c>
      <c r="E21" s="28">
        <v>285625</v>
      </c>
      <c r="F21" s="28">
        <v>472439</v>
      </c>
      <c r="G21" s="28">
        <v>46769.452069999999</v>
      </c>
      <c r="H21" s="28">
        <v>34322.452069999999</v>
      </c>
      <c r="I21" s="28">
        <v>12447</v>
      </c>
      <c r="J21" s="28">
        <v>21875.452069999999</v>
      </c>
      <c r="K21" s="28">
        <v>494314.45207</v>
      </c>
      <c r="L21" s="28">
        <v>119233.52349022</v>
      </c>
      <c r="M21" s="28">
        <v>59112.535932774001</v>
      </c>
      <c r="N21" s="28">
        <v>44069.137484329003</v>
      </c>
      <c r="O21" s="28">
        <v>95061.454183352995</v>
      </c>
      <c r="P21" s="28">
        <v>113371.40213653</v>
      </c>
      <c r="Q21" s="28">
        <v>63466.398842777999</v>
      </c>
      <c r="R21" s="28">
        <v>1090458.4520700001</v>
      </c>
      <c r="S21" s="28">
        <v>166451.21963951</v>
      </c>
      <c r="T21" s="28">
        <v>84843.121492139006</v>
      </c>
      <c r="U21" s="28">
        <v>154014.41855529</v>
      </c>
      <c r="V21" s="28">
        <v>179990.28068038</v>
      </c>
      <c r="W21" s="28">
        <v>244081.81372989001</v>
      </c>
      <c r="X21" s="28">
        <v>261077.59794286999</v>
      </c>
    </row>
    <row r="22" spans="1:24" x14ac:dyDescent="0.25">
      <c r="A22" s="8">
        <v>44985</v>
      </c>
      <c r="C22" s="28">
        <v>1028216</v>
      </c>
      <c r="D22" s="28">
        <v>735038</v>
      </c>
      <c r="E22" s="28">
        <v>293178</v>
      </c>
      <c r="F22" s="28">
        <v>441860</v>
      </c>
      <c r="G22" s="28">
        <v>51324.452069999999</v>
      </c>
      <c r="H22" s="28">
        <v>38217.452069999999</v>
      </c>
      <c r="I22" s="28">
        <v>13107</v>
      </c>
      <c r="J22" s="28">
        <v>25110.452069999999</v>
      </c>
      <c r="K22" s="28">
        <v>466970.45207</v>
      </c>
      <c r="L22" s="28">
        <v>70887.330367165006</v>
      </c>
      <c r="M22" s="28">
        <v>46941.066518239</v>
      </c>
      <c r="N22" s="28">
        <v>90744.989918716994</v>
      </c>
      <c r="O22" s="28">
        <v>79235.186848142999</v>
      </c>
      <c r="P22" s="28">
        <v>115484.96486638</v>
      </c>
      <c r="Q22" s="28">
        <v>63676.913551350997</v>
      </c>
      <c r="R22" s="28">
        <v>1079540.4520700001</v>
      </c>
      <c r="S22" s="28">
        <v>108887.79966161</v>
      </c>
      <c r="T22" s="28">
        <v>62219.749007179998</v>
      </c>
      <c r="U22" s="28">
        <v>243148.63617429</v>
      </c>
      <c r="V22" s="28">
        <v>140489.48852836</v>
      </c>
      <c r="W22" s="28">
        <v>256510.83877048999</v>
      </c>
      <c r="X22" s="28">
        <v>268283.93989816</v>
      </c>
    </row>
    <row r="23" spans="1:24" x14ac:dyDescent="0.25">
      <c r="A23" s="8">
        <v>45016</v>
      </c>
      <c r="C23" s="28">
        <v>1056873</v>
      </c>
      <c r="D23" s="28">
        <v>756741</v>
      </c>
      <c r="E23" s="28">
        <v>300132</v>
      </c>
      <c r="F23" s="28">
        <v>456609</v>
      </c>
      <c r="G23" s="28">
        <v>56154.452069999999</v>
      </c>
      <c r="H23" s="28">
        <v>41447.452069999999</v>
      </c>
      <c r="I23" s="28">
        <v>14707</v>
      </c>
      <c r="J23" s="28">
        <v>26740.452069999999</v>
      </c>
      <c r="K23" s="28">
        <v>483349.45207</v>
      </c>
      <c r="L23" s="28">
        <v>56188.87878929</v>
      </c>
      <c r="M23" s="28">
        <v>45836.128236826997</v>
      </c>
      <c r="N23" s="28">
        <v>108360.50928138</v>
      </c>
      <c r="O23" s="28">
        <v>86627.870827741004</v>
      </c>
      <c r="P23" s="28">
        <v>118900.82404534001</v>
      </c>
      <c r="Q23" s="28">
        <v>67435.240889409004</v>
      </c>
      <c r="R23" s="28">
        <v>1113027.4520700001</v>
      </c>
      <c r="S23" s="28">
        <v>95413.819024277997</v>
      </c>
      <c r="T23" s="28">
        <v>77730.602750252001</v>
      </c>
      <c r="U23" s="28">
        <v>267975.17905152001</v>
      </c>
      <c r="V23" s="28">
        <v>134818.82627317001</v>
      </c>
      <c r="W23" s="28">
        <v>265020.00284520001</v>
      </c>
      <c r="X23" s="28">
        <v>272069.02209565003</v>
      </c>
    </row>
    <row r="24" spans="1:24" x14ac:dyDescent="0.25">
      <c r="A24" s="8">
        <v>45046</v>
      </c>
      <c r="C24" s="28">
        <v>1054273</v>
      </c>
      <c r="D24" s="28">
        <v>751606</v>
      </c>
      <c r="E24" s="28">
        <v>302667</v>
      </c>
      <c r="F24" s="28">
        <v>448939</v>
      </c>
      <c r="G24" s="28">
        <v>56854.452069999999</v>
      </c>
      <c r="H24" s="28">
        <v>41447.452069999999</v>
      </c>
      <c r="I24" s="28">
        <v>15407</v>
      </c>
      <c r="J24" s="28">
        <v>26040.452069999999</v>
      </c>
      <c r="K24" s="28">
        <v>474979.45207</v>
      </c>
      <c r="L24" s="28">
        <v>65184.227211865997</v>
      </c>
      <c r="M24" s="28">
        <v>25381.284598615999</v>
      </c>
      <c r="N24" s="28">
        <v>114810.64679944</v>
      </c>
      <c r="O24" s="28">
        <v>104625.98339898</v>
      </c>
      <c r="P24" s="28">
        <v>106332.68848947001</v>
      </c>
      <c r="Q24" s="28">
        <v>58644.621571607997</v>
      </c>
      <c r="R24" s="28">
        <v>1111127.4520700001</v>
      </c>
      <c r="S24" s="28">
        <v>92685.362280197005</v>
      </c>
      <c r="T24" s="28">
        <v>79552.095416031996</v>
      </c>
      <c r="U24" s="28">
        <v>253680.25716032</v>
      </c>
      <c r="V24" s="28">
        <v>146927.73782457999</v>
      </c>
      <c r="W24" s="28">
        <v>251114.80000707001</v>
      </c>
      <c r="X24" s="28">
        <v>287167.19935188</v>
      </c>
    </row>
    <row r="25" spans="1:24" x14ac:dyDescent="0.25">
      <c r="A25" s="8">
        <v>45077</v>
      </c>
      <c r="C25" s="28">
        <v>1059212</v>
      </c>
      <c r="D25" s="28">
        <v>746636</v>
      </c>
      <c r="E25" s="28">
        <v>312576</v>
      </c>
      <c r="F25" s="28">
        <v>434060</v>
      </c>
      <c r="G25" s="28">
        <v>62673.352070000001</v>
      </c>
      <c r="H25" s="28">
        <v>45447.452069999999</v>
      </c>
      <c r="I25" s="28">
        <v>17225.900000000001</v>
      </c>
      <c r="J25" s="28">
        <v>28221.552070000002</v>
      </c>
      <c r="K25" s="28">
        <v>462281.55206999998</v>
      </c>
      <c r="L25" s="28">
        <v>53732.93340378</v>
      </c>
      <c r="M25" s="28">
        <v>30157.624993842001</v>
      </c>
      <c r="N25" s="28">
        <v>131899.30691983999</v>
      </c>
      <c r="O25" s="28">
        <v>99690.102318538993</v>
      </c>
      <c r="P25" s="28">
        <v>97811.141111317003</v>
      </c>
      <c r="Q25" s="28">
        <v>48990.443322674</v>
      </c>
      <c r="R25" s="28">
        <v>1121885.35207</v>
      </c>
      <c r="S25" s="28">
        <v>71347.693897575999</v>
      </c>
      <c r="T25" s="28">
        <v>117150.63489431</v>
      </c>
      <c r="U25" s="28">
        <v>243372.35317660001</v>
      </c>
      <c r="V25" s="28">
        <v>145982.54668028001</v>
      </c>
      <c r="W25" s="28">
        <v>242583.95333483</v>
      </c>
      <c r="X25" s="28">
        <v>301448.17005647998</v>
      </c>
    </row>
    <row r="26" spans="1:24" x14ac:dyDescent="0.25">
      <c r="A26" s="8">
        <v>45107</v>
      </c>
      <c r="C26" s="28">
        <v>1076752</v>
      </c>
      <c r="D26" s="28">
        <v>761236</v>
      </c>
      <c r="E26" s="28">
        <v>315516</v>
      </c>
      <c r="F26" s="28">
        <v>445720</v>
      </c>
      <c r="G26" s="28">
        <v>64973.352070000001</v>
      </c>
      <c r="H26" s="28">
        <v>46347.452069999999</v>
      </c>
      <c r="I26" s="28">
        <v>18625.900000000001</v>
      </c>
      <c r="J26" s="28">
        <v>27721.552070000002</v>
      </c>
      <c r="K26" s="28">
        <v>473441.55206999998</v>
      </c>
      <c r="L26" s="28">
        <v>54858.276282452003</v>
      </c>
      <c r="M26" s="28">
        <v>43028.725577234</v>
      </c>
      <c r="N26" s="28">
        <v>134394.69009128</v>
      </c>
      <c r="O26" s="28">
        <v>83118.420019686993</v>
      </c>
      <c r="P26" s="28">
        <v>114628.16772937</v>
      </c>
      <c r="Q26" s="28">
        <v>43413.272369967999</v>
      </c>
      <c r="R26" s="28">
        <v>1141725.35207</v>
      </c>
      <c r="S26" s="28">
        <v>91592.176377113006</v>
      </c>
      <c r="T26" s="28">
        <v>122324.58158403001</v>
      </c>
      <c r="U26" s="28">
        <v>237951.86715790999</v>
      </c>
      <c r="V26" s="28">
        <v>134948.67058072001</v>
      </c>
      <c r="W26" s="28">
        <v>264636.39037386997</v>
      </c>
      <c r="X26" s="28">
        <v>290271.66596642998</v>
      </c>
    </row>
    <row r="27" spans="1:24" x14ac:dyDescent="0.25">
      <c r="A27" s="8">
        <v>45138</v>
      </c>
      <c r="C27" s="28">
        <v>1076439</v>
      </c>
      <c r="D27" s="28">
        <v>759783</v>
      </c>
      <c r="E27" s="28">
        <v>316656</v>
      </c>
      <c r="F27" s="28">
        <v>443127</v>
      </c>
      <c r="G27" s="28">
        <v>70006.352069999994</v>
      </c>
      <c r="H27" s="28">
        <v>49897.452069999999</v>
      </c>
      <c r="I27" s="28">
        <v>20108.900000000001</v>
      </c>
      <c r="J27" s="28">
        <v>29788.552070000002</v>
      </c>
      <c r="K27" s="28">
        <v>472915.55206999998</v>
      </c>
      <c r="L27" s="28">
        <v>28992.43312406</v>
      </c>
      <c r="M27" s="28">
        <v>59209.758145057</v>
      </c>
      <c r="N27" s="28">
        <v>114225.15926518</v>
      </c>
      <c r="O27" s="28">
        <v>97759.938953517005</v>
      </c>
      <c r="P27" s="28">
        <v>125395.81427641</v>
      </c>
      <c r="Q27" s="28">
        <v>47332.448305769001</v>
      </c>
      <c r="R27" s="28">
        <v>1146445.35207</v>
      </c>
      <c r="S27" s="28">
        <v>91973.729839047999</v>
      </c>
      <c r="T27" s="28">
        <v>123930.28048042</v>
      </c>
      <c r="U27" s="28">
        <v>214328.65926096</v>
      </c>
      <c r="V27" s="28">
        <v>138221.32185194999</v>
      </c>
      <c r="W27" s="28">
        <v>275395.73951285001</v>
      </c>
      <c r="X27" s="28">
        <v>302595.62109477998</v>
      </c>
    </row>
    <row r="28" spans="1:24" x14ac:dyDescent="0.25">
      <c r="A28" s="8">
        <v>45169</v>
      </c>
      <c r="C28" s="28">
        <v>1092819</v>
      </c>
      <c r="D28" s="28">
        <v>770513</v>
      </c>
      <c r="E28" s="28">
        <v>322306</v>
      </c>
      <c r="F28" s="28">
        <v>448207</v>
      </c>
      <c r="G28" s="28">
        <v>75833.352069999994</v>
      </c>
      <c r="H28" s="28">
        <v>53927.452069999999</v>
      </c>
      <c r="I28" s="28">
        <v>21905.9</v>
      </c>
      <c r="J28" s="28">
        <v>32021.552070000002</v>
      </c>
      <c r="K28" s="28">
        <v>480228.55206999998</v>
      </c>
      <c r="L28" s="28">
        <v>31567.119759439</v>
      </c>
      <c r="M28" s="28">
        <v>102708.35132499</v>
      </c>
      <c r="N28" s="28">
        <v>80982.639754474003</v>
      </c>
      <c r="O28" s="28">
        <v>94827.045213022997</v>
      </c>
      <c r="P28" s="28">
        <v>126407.13256889999</v>
      </c>
      <c r="Q28" s="28">
        <v>43736.263449168997</v>
      </c>
      <c r="R28" s="28">
        <v>1168652.35207</v>
      </c>
      <c r="S28" s="28">
        <v>125161.48121427999</v>
      </c>
      <c r="T28" s="28">
        <v>173966.36719659</v>
      </c>
      <c r="U28" s="28">
        <v>150538.42356631</v>
      </c>
      <c r="V28" s="28">
        <v>127740.83267485</v>
      </c>
      <c r="W28" s="28">
        <v>281404.04763104999</v>
      </c>
      <c r="X28" s="28">
        <v>309841.19975690998</v>
      </c>
    </row>
    <row r="29" spans="1:24" x14ac:dyDescent="0.25">
      <c r="A29" s="8">
        <v>45199</v>
      </c>
      <c r="C29" s="28">
        <v>1069493</v>
      </c>
      <c r="D29" s="28">
        <v>755498</v>
      </c>
      <c r="E29" s="28">
        <v>313995</v>
      </c>
      <c r="F29" s="28">
        <v>441503</v>
      </c>
      <c r="G29" s="28">
        <v>74700.352069999994</v>
      </c>
      <c r="H29" s="28">
        <v>53927.452069999999</v>
      </c>
      <c r="I29" s="28">
        <v>20772.900000000001</v>
      </c>
      <c r="J29" s="28">
        <v>33154.552069999998</v>
      </c>
      <c r="K29" s="28">
        <v>474657.55206999998</v>
      </c>
      <c r="L29" s="28">
        <v>42507.535066896002</v>
      </c>
      <c r="M29" s="28">
        <v>78865.616803101002</v>
      </c>
      <c r="N29" s="28">
        <v>82935.328009787001</v>
      </c>
      <c r="O29" s="28">
        <v>111482.15767257</v>
      </c>
      <c r="P29" s="28">
        <v>117126.88701537</v>
      </c>
      <c r="Q29" s="28">
        <v>41740.027502268</v>
      </c>
      <c r="R29" s="28">
        <v>1144193.35207</v>
      </c>
      <c r="S29" s="28">
        <v>126837.97565204999</v>
      </c>
      <c r="T29" s="28">
        <v>165011.93979793001</v>
      </c>
      <c r="U29" s="28">
        <v>127878.88397465</v>
      </c>
      <c r="V29" s="28">
        <v>140704.43287476999</v>
      </c>
      <c r="W29" s="28">
        <v>271927.80923338002</v>
      </c>
      <c r="X29" s="28">
        <v>311832.31050722999</v>
      </c>
    </row>
    <row r="30" spans="1:24" x14ac:dyDescent="0.25">
      <c r="A30" s="8">
        <v>45230</v>
      </c>
      <c r="C30" s="28">
        <v>1032671</v>
      </c>
      <c r="D30" s="28">
        <v>734204</v>
      </c>
      <c r="E30" s="28">
        <v>298467</v>
      </c>
      <c r="F30" s="28">
        <v>435737</v>
      </c>
      <c r="G30" s="28">
        <v>77148.352069999994</v>
      </c>
      <c r="H30" s="28">
        <v>55650.452069999999</v>
      </c>
      <c r="I30" s="28">
        <v>21497.9</v>
      </c>
      <c r="J30" s="28">
        <v>34152.552069999998</v>
      </c>
      <c r="K30" s="28">
        <v>469889.55206999998</v>
      </c>
      <c r="L30" s="28">
        <v>51109.477045861</v>
      </c>
      <c r="M30" s="28">
        <v>64699.770268925997</v>
      </c>
      <c r="N30" s="28">
        <v>90813.082311484002</v>
      </c>
      <c r="O30" s="28">
        <v>92427.958254833997</v>
      </c>
      <c r="P30" s="28">
        <v>123957.43853234001</v>
      </c>
      <c r="Q30" s="28">
        <v>46881.825656547997</v>
      </c>
      <c r="R30" s="28">
        <v>1109819.35207</v>
      </c>
      <c r="S30" s="28">
        <v>116813.69436613</v>
      </c>
      <c r="T30" s="28">
        <v>144628.61928168</v>
      </c>
      <c r="U30" s="28">
        <v>134667.38993142001</v>
      </c>
      <c r="V30" s="28">
        <v>135105.91577225001</v>
      </c>
      <c r="W30" s="28">
        <v>260082.78364924001</v>
      </c>
      <c r="X30" s="28">
        <v>318520.94903928001</v>
      </c>
    </row>
    <row r="31" spans="1:24" x14ac:dyDescent="0.25">
      <c r="A31" s="8">
        <v>45260</v>
      </c>
      <c r="C31" s="28">
        <v>1012921</v>
      </c>
      <c r="D31" s="28">
        <v>727447</v>
      </c>
      <c r="E31" s="28">
        <v>285474</v>
      </c>
      <c r="F31" s="28">
        <v>441973</v>
      </c>
      <c r="G31" s="28">
        <v>90098.352069999994</v>
      </c>
      <c r="H31" s="28">
        <v>68600.452069999999</v>
      </c>
      <c r="I31" s="28">
        <v>21497.9</v>
      </c>
      <c r="J31" s="28">
        <v>47102.552069999998</v>
      </c>
      <c r="K31" s="28">
        <v>489075.55206999998</v>
      </c>
      <c r="L31" s="28">
        <v>93996.868465666004</v>
      </c>
      <c r="M31" s="28">
        <v>28343.955025329</v>
      </c>
      <c r="N31" s="28">
        <v>38274.090358873</v>
      </c>
      <c r="O31" s="28">
        <v>96539.130748808006</v>
      </c>
      <c r="P31" s="28">
        <v>161831.92777390999</v>
      </c>
      <c r="Q31" s="28">
        <v>70089.579667479004</v>
      </c>
      <c r="R31" s="28">
        <v>1103019.35207</v>
      </c>
      <c r="S31" s="28">
        <v>156119.65386506001</v>
      </c>
      <c r="T31" s="28">
        <v>74172.805711640001</v>
      </c>
      <c r="U31" s="28">
        <v>78180.945165241006</v>
      </c>
      <c r="V31" s="28">
        <v>148444.50383596</v>
      </c>
      <c r="W31" s="28">
        <v>296796.10873879999</v>
      </c>
      <c r="X31" s="28">
        <v>349305.33485316997</v>
      </c>
    </row>
    <row r="32" spans="1:24" x14ac:dyDescent="0.25">
      <c r="A32" s="8">
        <v>45291</v>
      </c>
      <c r="C32" s="28">
        <v>985646</v>
      </c>
      <c r="D32" s="28">
        <v>705572</v>
      </c>
      <c r="E32" s="28">
        <v>280074</v>
      </c>
      <c r="F32" s="28">
        <v>425498</v>
      </c>
      <c r="G32" s="28">
        <v>101698.3521</v>
      </c>
      <c r="H32" s="28">
        <v>77200.452069999999</v>
      </c>
      <c r="I32" s="28">
        <v>24497.9</v>
      </c>
      <c r="J32" s="28">
        <v>52702.552069999998</v>
      </c>
      <c r="K32" s="28">
        <v>478200.55206999998</v>
      </c>
      <c r="L32" s="28">
        <v>72515.528990998995</v>
      </c>
      <c r="M32" s="28">
        <v>45928.247313829001</v>
      </c>
      <c r="N32" s="28">
        <v>26960.345508012</v>
      </c>
      <c r="O32" s="28">
        <v>110860.80506937001</v>
      </c>
      <c r="P32" s="28">
        <v>152049.44598682001</v>
      </c>
      <c r="Q32" s="28">
        <v>69886.179171037002</v>
      </c>
      <c r="R32" s="28">
        <v>1087344.3521</v>
      </c>
      <c r="S32" s="28">
        <v>153330.28375785</v>
      </c>
      <c r="T32" s="28">
        <v>68196.238212987999</v>
      </c>
      <c r="U32" s="28">
        <v>62928.551664191</v>
      </c>
      <c r="V32" s="28">
        <v>165786.03751157</v>
      </c>
      <c r="W32" s="28">
        <v>284007.56750553998</v>
      </c>
      <c r="X32" s="28">
        <v>353095.67354772001</v>
      </c>
    </row>
    <row r="33" spans="1:24" x14ac:dyDescent="0.25">
      <c r="A33" s="8">
        <v>45322</v>
      </c>
      <c r="C33" s="28">
        <v>999740</v>
      </c>
      <c r="D33" s="28">
        <v>707387</v>
      </c>
      <c r="E33" s="28">
        <v>292353</v>
      </c>
      <c r="F33" s="28">
        <v>415034</v>
      </c>
      <c r="G33" s="28">
        <v>106998.3521</v>
      </c>
      <c r="H33" s="28">
        <v>79000.452069999999</v>
      </c>
      <c r="I33" s="28">
        <v>27997.9</v>
      </c>
      <c r="J33" s="28">
        <v>51002.552069999998</v>
      </c>
      <c r="K33" s="28">
        <v>466036.55206999998</v>
      </c>
      <c r="L33" s="28">
        <v>59794.534730211999</v>
      </c>
      <c r="M33" s="28">
        <v>35829.243088839998</v>
      </c>
      <c r="N33" s="28">
        <v>39269.883764618004</v>
      </c>
      <c r="O33" s="28">
        <v>108324.07575344</v>
      </c>
      <c r="P33" s="28">
        <v>151490.92520011999</v>
      </c>
      <c r="Q33" s="28">
        <v>71327.88950284</v>
      </c>
      <c r="R33" s="28">
        <v>1106738.3521</v>
      </c>
      <c r="S33" s="28">
        <v>132464.87270661001</v>
      </c>
      <c r="T33" s="28">
        <v>61243.096130382997</v>
      </c>
      <c r="U33" s="28">
        <v>80901.281408323994</v>
      </c>
      <c r="V33" s="28">
        <v>182527.09189317</v>
      </c>
      <c r="W33" s="28">
        <v>293053.25202239002</v>
      </c>
      <c r="X33" s="28">
        <v>356548.75803900999</v>
      </c>
    </row>
    <row r="34" spans="1:24" x14ac:dyDescent="0.25">
      <c r="A34" s="8">
        <v>45351</v>
      </c>
      <c r="C34" s="28">
        <v>936536.5</v>
      </c>
      <c r="D34" s="28">
        <v>658043.5</v>
      </c>
      <c r="E34" s="28">
        <v>278493</v>
      </c>
      <c r="F34" s="28">
        <v>379550.5</v>
      </c>
      <c r="G34" s="28">
        <v>111073.3521</v>
      </c>
      <c r="H34" s="28">
        <v>78535.452069999999</v>
      </c>
      <c r="I34" s="28">
        <v>32537.9</v>
      </c>
      <c r="J34" s="28">
        <v>45997.552069999998</v>
      </c>
      <c r="K34" s="28">
        <v>425548.05206999998</v>
      </c>
      <c r="L34" s="28">
        <v>31424.885182054</v>
      </c>
      <c r="M34" s="28">
        <v>26822.363800495001</v>
      </c>
      <c r="N34" s="28">
        <v>28988.256215345998</v>
      </c>
      <c r="O34" s="28">
        <v>130864.97475627001</v>
      </c>
      <c r="P34" s="28">
        <v>143640.94787738999</v>
      </c>
      <c r="Q34" s="28">
        <v>63806.624208522997</v>
      </c>
      <c r="R34" s="28">
        <v>1047609.8521</v>
      </c>
      <c r="S34" s="28">
        <v>71072.089444290003</v>
      </c>
      <c r="T34" s="28">
        <v>49978.751114625004</v>
      </c>
      <c r="U34" s="28">
        <v>87469.806441516994</v>
      </c>
      <c r="V34" s="28">
        <v>205468.64296272001</v>
      </c>
      <c r="W34" s="28">
        <v>271225.32102208002</v>
      </c>
      <c r="X34" s="28">
        <v>362395.24121463002</v>
      </c>
    </row>
    <row r="35" spans="1:24" x14ac:dyDescent="0.25">
      <c r="A35" s="8">
        <v>45382</v>
      </c>
      <c r="C35" s="28">
        <v>966648.5</v>
      </c>
      <c r="D35" s="28">
        <v>690368.5</v>
      </c>
      <c r="E35" s="28">
        <v>276280</v>
      </c>
      <c r="F35" s="28">
        <v>414088.5</v>
      </c>
      <c r="G35" s="28">
        <v>113273.3521</v>
      </c>
      <c r="H35" s="28">
        <v>78535.452069999999</v>
      </c>
      <c r="I35" s="28">
        <v>34737.9</v>
      </c>
      <c r="J35" s="28">
        <v>43797.552069999998</v>
      </c>
      <c r="K35" s="28">
        <v>457886.05206999998</v>
      </c>
      <c r="L35" s="28">
        <v>43200.283314234999</v>
      </c>
      <c r="M35" s="28">
        <v>10274.074328324999</v>
      </c>
      <c r="N35" s="28">
        <v>51195.829072221997</v>
      </c>
      <c r="O35" s="28">
        <v>162363.48760642999</v>
      </c>
      <c r="P35" s="28">
        <v>127631.51106674</v>
      </c>
      <c r="Q35" s="28">
        <v>63220.866652117998</v>
      </c>
      <c r="R35" s="28">
        <v>1079921.8521</v>
      </c>
      <c r="S35" s="28">
        <v>70962.646915364996</v>
      </c>
      <c r="T35" s="28">
        <v>37023.859404966999</v>
      </c>
      <c r="U35" s="28">
        <v>108469.46965561</v>
      </c>
      <c r="V35" s="28">
        <v>230602.7561951</v>
      </c>
      <c r="W35" s="28">
        <v>264262.35393877001</v>
      </c>
      <c r="X35" s="28">
        <v>368600.76609006</v>
      </c>
    </row>
    <row r="36" spans="1:24" x14ac:dyDescent="0.25">
      <c r="A36" s="8">
        <v>45412</v>
      </c>
      <c r="C36" s="28">
        <v>981125.5</v>
      </c>
      <c r="D36" s="28">
        <v>702745.5</v>
      </c>
      <c r="E36" s="28">
        <v>278380</v>
      </c>
      <c r="F36" s="28">
        <v>424365.5</v>
      </c>
      <c r="G36" s="28">
        <v>114773.3521</v>
      </c>
      <c r="H36" s="28">
        <v>79285.452069999999</v>
      </c>
      <c r="I36" s="28">
        <v>35487.9</v>
      </c>
      <c r="J36" s="28">
        <v>43797.552069999998</v>
      </c>
      <c r="K36" s="28">
        <v>468163.05206999998</v>
      </c>
      <c r="L36" s="28">
        <v>33106.640740588999</v>
      </c>
      <c r="M36" s="28">
        <v>12924.87084695</v>
      </c>
      <c r="N36" s="28">
        <v>65916.043364772995</v>
      </c>
      <c r="O36" s="28">
        <v>186428.14558729</v>
      </c>
      <c r="P36" s="28">
        <v>103301.21732792001</v>
      </c>
      <c r="Q36" s="28">
        <v>66486.134172541002</v>
      </c>
      <c r="R36" s="28">
        <v>1095898.8521</v>
      </c>
      <c r="S36" s="28">
        <v>64009.410241495003</v>
      </c>
      <c r="T36" s="28">
        <v>36422.118091204997</v>
      </c>
      <c r="U36" s="28">
        <v>117016.86752768001</v>
      </c>
      <c r="V36" s="28">
        <v>255895.79628469</v>
      </c>
      <c r="W36" s="28">
        <v>256075.59940181</v>
      </c>
      <c r="X36" s="28">
        <v>366479.06065299001</v>
      </c>
    </row>
    <row r="37" spans="1:24" x14ac:dyDescent="0.25">
      <c r="A37" s="8">
        <v>45443</v>
      </c>
      <c r="C37" s="28">
        <v>983554</v>
      </c>
      <c r="D37" s="28">
        <v>703724</v>
      </c>
      <c r="E37" s="28">
        <v>279830</v>
      </c>
      <c r="F37" s="28">
        <v>423894</v>
      </c>
      <c r="G37" s="28">
        <v>111773.3521</v>
      </c>
      <c r="H37" s="28">
        <v>76285.452069999999</v>
      </c>
      <c r="I37" s="28">
        <v>35487.9</v>
      </c>
      <c r="J37" s="28">
        <v>40797.552069999998</v>
      </c>
      <c r="K37" s="28">
        <v>464691.55209999997</v>
      </c>
      <c r="L37" s="28">
        <v>24646</v>
      </c>
      <c r="M37" s="28">
        <v>11240</v>
      </c>
      <c r="N37" s="28">
        <v>62147</v>
      </c>
      <c r="O37" s="28">
        <v>192761</v>
      </c>
      <c r="P37" s="28">
        <v>104481</v>
      </c>
      <c r="Q37" s="28">
        <v>69416.552070000005</v>
      </c>
      <c r="R37" s="28">
        <v>1095327.352</v>
      </c>
      <c r="S37" s="28">
        <v>53498</v>
      </c>
      <c r="T37" s="28">
        <v>31080</v>
      </c>
      <c r="U37" s="28">
        <v>137407</v>
      </c>
      <c r="V37" s="28">
        <v>247981</v>
      </c>
      <c r="W37" s="28">
        <v>265321</v>
      </c>
      <c r="X37" s="28">
        <v>360040.35210000002</v>
      </c>
    </row>
    <row r="38" spans="1:24" x14ac:dyDescent="0.25">
      <c r="A38" s="8">
        <v>45473</v>
      </c>
      <c r="C38" s="28">
        <v>985909</v>
      </c>
      <c r="D38" s="28">
        <v>699133</v>
      </c>
      <c r="E38" s="28">
        <v>286776</v>
      </c>
      <c r="F38" s="28">
        <v>412357</v>
      </c>
      <c r="G38" s="28">
        <v>124073.3521</v>
      </c>
      <c r="H38" s="28">
        <v>88585.452069999999</v>
      </c>
      <c r="I38" s="28">
        <v>35487.9</v>
      </c>
      <c r="J38" s="28">
        <v>53097.552069999998</v>
      </c>
      <c r="K38" s="28">
        <v>465454.55209999997</v>
      </c>
      <c r="L38" s="28">
        <v>11079</v>
      </c>
      <c r="M38" s="28">
        <v>13705</v>
      </c>
      <c r="N38" s="28">
        <v>71432</v>
      </c>
      <c r="O38" s="28">
        <v>183441</v>
      </c>
      <c r="P38" s="28">
        <v>125881</v>
      </c>
      <c r="Q38" s="28">
        <v>59916.552069999998</v>
      </c>
      <c r="R38" s="28">
        <v>1109982.352</v>
      </c>
      <c r="S38" s="28">
        <v>37843</v>
      </c>
      <c r="T38" s="28">
        <v>31125</v>
      </c>
      <c r="U38" s="28">
        <v>144692</v>
      </c>
      <c r="V38" s="28">
        <v>270061</v>
      </c>
      <c r="W38" s="28">
        <v>273721</v>
      </c>
      <c r="X38" s="28">
        <v>352540.35210000002</v>
      </c>
    </row>
    <row r="39" spans="1:24" x14ac:dyDescent="0.25">
      <c r="A39" s="8">
        <v>45504</v>
      </c>
      <c r="C39" s="28">
        <v>1045996</v>
      </c>
      <c r="D39" s="28">
        <v>750600</v>
      </c>
      <c r="E39" s="28">
        <v>295396</v>
      </c>
      <c r="F39" s="28">
        <v>455204</v>
      </c>
      <c r="G39" s="28">
        <v>127073.3521</v>
      </c>
      <c r="H39" s="28">
        <v>88585.452069999999</v>
      </c>
      <c r="I39" s="28">
        <v>38487.9</v>
      </c>
      <c r="J39" s="28">
        <v>50097.552069999998</v>
      </c>
      <c r="K39" s="28">
        <v>505301.55209999997</v>
      </c>
      <c r="L39" s="28">
        <v>12086</v>
      </c>
      <c r="M39" s="28">
        <v>30991</v>
      </c>
      <c r="N39" s="28">
        <v>63756</v>
      </c>
      <c r="O39" s="28">
        <v>228691</v>
      </c>
      <c r="P39" s="28">
        <v>127291</v>
      </c>
      <c r="Q39" s="28">
        <v>42486.552069999998</v>
      </c>
      <c r="R39" s="28">
        <v>1173069.352</v>
      </c>
      <c r="S39" s="28">
        <v>37890</v>
      </c>
      <c r="T39" s="28">
        <v>54319</v>
      </c>
      <c r="U39" s="28">
        <v>133108</v>
      </c>
      <c r="V39" s="28">
        <v>328511</v>
      </c>
      <c r="W39" s="28">
        <v>292131</v>
      </c>
      <c r="X39" s="28">
        <v>327110.35210000002</v>
      </c>
    </row>
    <row r="40" spans="1:24" x14ac:dyDescent="0.25">
      <c r="A40" s="8">
        <v>45535</v>
      </c>
      <c r="C40" s="28">
        <v>1041727.5</v>
      </c>
      <c r="D40" s="28">
        <v>748374.5</v>
      </c>
      <c r="E40" s="28">
        <v>293353</v>
      </c>
      <c r="F40" s="28">
        <v>455021.5</v>
      </c>
      <c r="G40" s="28">
        <v>129973.3521</v>
      </c>
      <c r="H40" s="28">
        <v>91485.452069999999</v>
      </c>
      <c r="I40" s="28">
        <v>38487.9</v>
      </c>
      <c r="J40" s="28">
        <v>52997.552069999998</v>
      </c>
      <c r="K40" s="28">
        <v>508019.05209999997</v>
      </c>
      <c r="L40" s="28">
        <v>11440</v>
      </c>
      <c r="M40" s="28">
        <v>30771</v>
      </c>
      <c r="N40" s="28">
        <v>69938</v>
      </c>
      <c r="O40" s="28">
        <v>242030.5</v>
      </c>
      <c r="P40" s="28">
        <v>122335</v>
      </c>
      <c r="Q40" s="28">
        <v>31504.552070000002</v>
      </c>
      <c r="R40" s="28">
        <v>1171700.852</v>
      </c>
      <c r="S40" s="28">
        <v>31280</v>
      </c>
      <c r="T40" s="28">
        <v>82829</v>
      </c>
      <c r="U40" s="28">
        <v>116198</v>
      </c>
      <c r="V40" s="28">
        <v>338690.5</v>
      </c>
      <c r="W40" s="28">
        <v>315761</v>
      </c>
      <c r="X40" s="28">
        <v>286942.35210000002</v>
      </c>
    </row>
    <row r="41" spans="1:24" x14ac:dyDescent="0.25">
      <c r="A41" s="8">
        <v>45565</v>
      </c>
      <c r="C41" s="28">
        <v>1047752.5</v>
      </c>
      <c r="D41" s="28">
        <v>757669.5</v>
      </c>
      <c r="E41" s="28">
        <v>290083</v>
      </c>
      <c r="F41" s="28">
        <v>467586.5</v>
      </c>
      <c r="G41" s="28">
        <v>142573.35209999999</v>
      </c>
      <c r="H41" s="28">
        <v>91985.452069999999</v>
      </c>
      <c r="I41" s="28">
        <v>50587.9</v>
      </c>
      <c r="J41" s="28">
        <v>41397.552069999998</v>
      </c>
      <c r="K41" s="28">
        <v>508984.05209999997</v>
      </c>
      <c r="L41" s="28">
        <v>14370.5</v>
      </c>
      <c r="M41" s="28">
        <v>47526</v>
      </c>
      <c r="N41" s="28">
        <v>75573</v>
      </c>
      <c r="O41" s="28">
        <v>230832.5</v>
      </c>
      <c r="P41" s="28">
        <v>111189</v>
      </c>
      <c r="Q41" s="28">
        <v>29493.052070000002</v>
      </c>
      <c r="R41" s="28">
        <v>1190325.852</v>
      </c>
      <c r="S41" s="28">
        <v>33450.5</v>
      </c>
      <c r="T41" s="28">
        <v>104704</v>
      </c>
      <c r="U41" s="28">
        <v>115843</v>
      </c>
      <c r="V41" s="28">
        <v>322582.5</v>
      </c>
      <c r="W41" s="28">
        <v>323615</v>
      </c>
      <c r="X41" s="28">
        <v>290130.85210000002</v>
      </c>
    </row>
    <row r="42" spans="1:24" x14ac:dyDescent="0.25">
      <c r="A42" s="8">
        <v>45596</v>
      </c>
      <c r="C42" s="28">
        <v>1071701.5</v>
      </c>
      <c r="D42" s="28">
        <v>782153.5</v>
      </c>
      <c r="E42" s="28">
        <v>289548</v>
      </c>
      <c r="F42" s="28">
        <v>492605.5</v>
      </c>
      <c r="G42" s="28">
        <v>142573.35209999999</v>
      </c>
      <c r="H42" s="28">
        <v>91985.452069999999</v>
      </c>
      <c r="I42" s="28">
        <v>50587.9</v>
      </c>
      <c r="J42" s="28">
        <v>41397.552069999998</v>
      </c>
      <c r="K42" s="28">
        <v>534003.05209999997</v>
      </c>
      <c r="L42" s="28">
        <v>29557.5</v>
      </c>
      <c r="M42" s="28">
        <v>42028</v>
      </c>
      <c r="N42" s="28">
        <v>80616</v>
      </c>
      <c r="O42" s="28">
        <v>239314.5</v>
      </c>
      <c r="P42" s="28">
        <v>114059</v>
      </c>
      <c r="Q42" s="28">
        <v>28428.052070000002</v>
      </c>
      <c r="R42" s="28">
        <v>1214274.852</v>
      </c>
      <c r="S42" s="28">
        <v>54863.5</v>
      </c>
      <c r="T42" s="28">
        <v>87580</v>
      </c>
      <c r="U42" s="28">
        <v>143586</v>
      </c>
      <c r="V42" s="28">
        <v>329264.5</v>
      </c>
      <c r="W42" s="28">
        <v>307785</v>
      </c>
      <c r="X42" s="28">
        <v>291195.85210000002</v>
      </c>
    </row>
    <row r="43" spans="1:24" x14ac:dyDescent="0.25">
      <c r="A43" s="8">
        <v>45626</v>
      </c>
      <c r="C43" s="28">
        <v>1080817</v>
      </c>
      <c r="D43" s="28">
        <v>786739</v>
      </c>
      <c r="E43" s="28">
        <v>294078</v>
      </c>
      <c r="F43" s="28">
        <v>492661</v>
      </c>
      <c r="G43" s="28">
        <v>144573.35206999999</v>
      </c>
      <c r="H43" s="28">
        <v>91985.452069999999</v>
      </c>
      <c r="I43" s="28">
        <v>52587.9</v>
      </c>
      <c r="J43" s="28">
        <v>39397.552069999998</v>
      </c>
      <c r="K43" s="28">
        <v>532058.55206999998</v>
      </c>
      <c r="L43" s="28">
        <v>43565</v>
      </c>
      <c r="M43" s="28">
        <v>53949</v>
      </c>
      <c r="N43" s="28">
        <v>81855</v>
      </c>
      <c r="O43" s="28">
        <v>234465.5</v>
      </c>
      <c r="P43" s="28">
        <v>103696</v>
      </c>
      <c r="Q43" s="28">
        <v>14528.05207</v>
      </c>
      <c r="R43" s="28">
        <v>1225390.3521</v>
      </c>
      <c r="S43" s="28">
        <v>98583</v>
      </c>
      <c r="T43" s="28">
        <v>90749</v>
      </c>
      <c r="U43" s="28">
        <v>128925</v>
      </c>
      <c r="V43" s="28">
        <v>330415.5</v>
      </c>
      <c r="W43" s="28">
        <v>295422</v>
      </c>
      <c r="X43" s="28">
        <v>281295.85207000002</v>
      </c>
    </row>
    <row r="44" spans="1:24" x14ac:dyDescent="0.25">
      <c r="A44" s="8">
        <v>45657</v>
      </c>
      <c r="C44" s="28">
        <v>1110453</v>
      </c>
      <c r="D44" s="28">
        <v>812645</v>
      </c>
      <c r="E44" s="28">
        <v>297808</v>
      </c>
      <c r="F44" s="28">
        <v>514837</v>
      </c>
      <c r="G44" s="28">
        <v>151673.35206999999</v>
      </c>
      <c r="H44" s="28">
        <v>99085.452069999999</v>
      </c>
      <c r="I44" s="28">
        <v>52587.9</v>
      </c>
      <c r="J44" s="28">
        <v>46497.552069999998</v>
      </c>
      <c r="K44" s="28">
        <v>561334.55206999998</v>
      </c>
      <c r="L44" s="28">
        <v>42253</v>
      </c>
      <c r="M44" s="28">
        <v>26387</v>
      </c>
      <c r="N44" s="28">
        <v>106815</v>
      </c>
      <c r="O44" s="28">
        <v>225645.5</v>
      </c>
      <c r="P44" s="28">
        <v>136436</v>
      </c>
      <c r="Q44" s="28">
        <v>23798.052070000002</v>
      </c>
      <c r="R44" s="28">
        <v>1262126.3521</v>
      </c>
      <c r="S44" s="28">
        <v>110631</v>
      </c>
      <c r="T44" s="28">
        <v>58187</v>
      </c>
      <c r="U44" s="28">
        <v>155785</v>
      </c>
      <c r="V44" s="28">
        <v>317795.5</v>
      </c>
      <c r="W44" s="28">
        <v>333902</v>
      </c>
      <c r="X44" s="28">
        <v>285825.85207000002</v>
      </c>
    </row>
    <row r="45" spans="1:24" x14ac:dyDescent="0.25">
      <c r="A45" s="8">
        <v>45688</v>
      </c>
      <c r="C45" s="28">
        <v>1124150</v>
      </c>
      <c r="D45" s="28">
        <v>825255</v>
      </c>
      <c r="E45" s="28">
        <v>298895</v>
      </c>
      <c r="F45" s="28">
        <v>526360</v>
      </c>
      <c r="G45" s="28">
        <v>172763.35206999999</v>
      </c>
      <c r="H45" s="28">
        <v>116285.45207</v>
      </c>
      <c r="I45" s="28">
        <v>56477.9</v>
      </c>
      <c r="J45" s="28">
        <v>59807.552069999998</v>
      </c>
      <c r="K45" s="28">
        <v>586167.55206999998</v>
      </c>
      <c r="L45" s="28">
        <v>43781</v>
      </c>
      <c r="M45" s="28">
        <v>28022</v>
      </c>
      <c r="N45" s="28">
        <v>134070</v>
      </c>
      <c r="O45" s="28">
        <v>206250.5</v>
      </c>
      <c r="P45" s="28">
        <v>153491</v>
      </c>
      <c r="Q45" s="28">
        <v>20553.052070000002</v>
      </c>
      <c r="R45" s="28">
        <v>1296913.3521</v>
      </c>
      <c r="S45" s="28">
        <v>86133</v>
      </c>
      <c r="T45" s="28">
        <v>57822</v>
      </c>
      <c r="U45" s="28">
        <v>180940</v>
      </c>
      <c r="V45" s="28">
        <v>336700.5</v>
      </c>
      <c r="W45" s="28">
        <v>351237</v>
      </c>
      <c r="X45" s="28">
        <v>284080.85207000002</v>
      </c>
    </row>
    <row r="46" spans="1:24" x14ac:dyDescent="0.25">
      <c r="A46" s="8">
        <v>45716</v>
      </c>
      <c r="C46" s="28">
        <v>1095984</v>
      </c>
      <c r="D46" s="28">
        <v>803415</v>
      </c>
      <c r="E46" s="28">
        <v>292569</v>
      </c>
      <c r="F46" s="28">
        <v>510846</v>
      </c>
      <c r="G46" s="28">
        <v>176663.35206999999</v>
      </c>
      <c r="H46" s="28">
        <v>117285.45207</v>
      </c>
      <c r="I46" s="28">
        <v>59377.9</v>
      </c>
      <c r="J46" s="28">
        <v>57907.552069999998</v>
      </c>
      <c r="K46" s="28">
        <v>568753.55206999998</v>
      </c>
      <c r="L46" s="28">
        <v>36639</v>
      </c>
      <c r="M46" s="28">
        <v>40102</v>
      </c>
      <c r="N46" s="28">
        <v>142799</v>
      </c>
      <c r="O46" s="28">
        <v>178519.5</v>
      </c>
      <c r="P46" s="28">
        <v>145641</v>
      </c>
      <c r="Q46" s="28">
        <v>25053.052070000002</v>
      </c>
      <c r="R46" s="28">
        <v>1272647.3521</v>
      </c>
      <c r="S46" s="28">
        <v>86839</v>
      </c>
      <c r="T46" s="28">
        <v>55462</v>
      </c>
      <c r="U46" s="28">
        <v>198209</v>
      </c>
      <c r="V46" s="28">
        <v>299969.5</v>
      </c>
      <c r="W46" s="28">
        <v>352587</v>
      </c>
      <c r="X46" s="28">
        <v>279580.85207000002</v>
      </c>
    </row>
    <row r="47" spans="1:24" x14ac:dyDescent="0.25">
      <c r="A47" s="8">
        <v>45747</v>
      </c>
      <c r="C47" s="28">
        <v>1089336</v>
      </c>
      <c r="D47" s="28">
        <v>796217</v>
      </c>
      <c r="E47" s="28">
        <v>293119</v>
      </c>
      <c r="F47" s="28">
        <v>503098</v>
      </c>
      <c r="G47" s="28">
        <v>182163.35206999999</v>
      </c>
      <c r="H47" s="28">
        <v>122685.45207</v>
      </c>
      <c r="I47" s="28">
        <v>59477.9</v>
      </c>
      <c r="J47" s="28">
        <v>63207.552069999998</v>
      </c>
      <c r="K47" s="28">
        <v>566305.55206999998</v>
      </c>
      <c r="L47" s="28">
        <v>27187</v>
      </c>
      <c r="M47" s="28">
        <v>52123</v>
      </c>
      <c r="N47" s="28">
        <v>158894.5</v>
      </c>
      <c r="O47" s="28">
        <v>143092</v>
      </c>
      <c r="P47" s="28">
        <v>157956</v>
      </c>
      <c r="Q47" s="28">
        <v>27053.052070000002</v>
      </c>
      <c r="R47" s="28">
        <v>1271499.3521</v>
      </c>
      <c r="S47" s="28">
        <v>64987</v>
      </c>
      <c r="T47" s="28">
        <v>77893</v>
      </c>
      <c r="U47" s="28">
        <v>218394.5</v>
      </c>
      <c r="V47" s="28">
        <v>267782</v>
      </c>
      <c r="W47" s="28">
        <v>364862</v>
      </c>
      <c r="X47" s="28">
        <v>277580.85207000002</v>
      </c>
    </row>
    <row r="48" spans="1:24" x14ac:dyDescent="0.25">
      <c r="A48" s="8">
        <v>45777</v>
      </c>
      <c r="C48" s="28">
        <v>1106614</v>
      </c>
      <c r="D48" s="28">
        <v>815645</v>
      </c>
      <c r="E48" s="28">
        <v>290969</v>
      </c>
      <c r="F48" s="28">
        <v>524676</v>
      </c>
      <c r="G48" s="28">
        <v>191828.35206999999</v>
      </c>
      <c r="H48" s="28">
        <v>132350.45207</v>
      </c>
      <c r="I48" s="28">
        <v>59477.9</v>
      </c>
      <c r="J48" s="28">
        <v>72872.552070000005</v>
      </c>
      <c r="K48" s="28">
        <v>597548.55206999998</v>
      </c>
      <c r="L48" s="28">
        <v>25822</v>
      </c>
      <c r="M48" s="28">
        <v>68830</v>
      </c>
      <c r="N48" s="28">
        <v>147282.5</v>
      </c>
      <c r="O48" s="28">
        <v>147245</v>
      </c>
      <c r="P48" s="28">
        <v>166757.5</v>
      </c>
      <c r="Q48" s="28">
        <v>41611.552069999998</v>
      </c>
      <c r="R48" s="28">
        <v>1298442.3521</v>
      </c>
      <c r="S48" s="28">
        <v>61622</v>
      </c>
      <c r="T48" s="28">
        <v>116700</v>
      </c>
      <c r="U48" s="28">
        <v>200382.5</v>
      </c>
      <c r="V48" s="28">
        <v>253935</v>
      </c>
      <c r="W48" s="28">
        <v>387663.5</v>
      </c>
      <c r="X48" s="28">
        <v>278139.35207000002</v>
      </c>
    </row>
    <row r="49" spans="1:24" x14ac:dyDescent="0.25">
      <c r="A49" s="8">
        <v>45808</v>
      </c>
      <c r="C49" s="28">
        <v>1093502</v>
      </c>
      <c r="D49" s="28">
        <v>811983</v>
      </c>
      <c r="E49" s="28">
        <v>281519</v>
      </c>
      <c r="F49" s="28">
        <v>530464</v>
      </c>
      <c r="G49" s="28">
        <v>203228.35206999999</v>
      </c>
      <c r="H49" s="28">
        <v>143750.45207</v>
      </c>
      <c r="I49" s="28">
        <v>59477.9</v>
      </c>
      <c r="J49" s="28">
        <v>84272.552070000005</v>
      </c>
      <c r="K49" s="28">
        <v>614736.55206999998</v>
      </c>
      <c r="L49" s="28">
        <v>39133</v>
      </c>
      <c r="M49" s="28">
        <v>50772</v>
      </c>
      <c r="N49" s="28">
        <v>149729.5</v>
      </c>
      <c r="O49" s="28">
        <v>141483</v>
      </c>
      <c r="P49" s="28">
        <v>190747.5</v>
      </c>
      <c r="Q49" s="28">
        <v>42871.552069999998</v>
      </c>
      <c r="R49" s="28">
        <v>1296730.3521</v>
      </c>
      <c r="S49" s="28">
        <v>57493</v>
      </c>
      <c r="T49" s="28">
        <v>97382</v>
      </c>
      <c r="U49" s="28">
        <v>212679.5</v>
      </c>
      <c r="V49" s="28">
        <v>238123</v>
      </c>
      <c r="W49" s="28">
        <v>411653.5</v>
      </c>
      <c r="X49" s="28">
        <v>279399.35207000002</v>
      </c>
    </row>
    <row r="50" spans="1:24" x14ac:dyDescent="0.25">
      <c r="A50" s="8">
        <v>45838</v>
      </c>
      <c r="C50" s="28">
        <v>1123040</v>
      </c>
      <c r="D50" s="28">
        <v>838671</v>
      </c>
      <c r="E50" s="28">
        <v>284369</v>
      </c>
      <c r="F50" s="28">
        <v>554302</v>
      </c>
      <c r="G50" s="28">
        <v>208728.35206999999</v>
      </c>
      <c r="H50" s="28">
        <v>149250.45207</v>
      </c>
      <c r="I50" s="28">
        <v>59477.9</v>
      </c>
      <c r="J50" s="28">
        <v>89772.552070000005</v>
      </c>
      <c r="K50" s="28">
        <v>644074.55206999998</v>
      </c>
      <c r="L50" s="28">
        <v>52057</v>
      </c>
      <c r="M50" s="28">
        <v>60252</v>
      </c>
      <c r="N50" s="28">
        <v>129445.5</v>
      </c>
      <c r="O50" s="28">
        <v>145541</v>
      </c>
      <c r="P50" s="28">
        <v>205969</v>
      </c>
      <c r="Q50" s="28">
        <v>50810.052069999998</v>
      </c>
      <c r="R50" s="28">
        <v>1331768.3521</v>
      </c>
      <c r="S50" s="28">
        <v>79027</v>
      </c>
      <c r="T50" s="28">
        <v>99052</v>
      </c>
      <c r="U50" s="28">
        <v>226695.5</v>
      </c>
      <c r="V50" s="28">
        <v>224781</v>
      </c>
      <c r="W50" s="28">
        <v>416875</v>
      </c>
      <c r="X50" s="28">
        <v>285337.85207000002</v>
      </c>
    </row>
    <row r="51" spans="1:24" x14ac:dyDescent="0.25">
      <c r="A51" s="8">
        <v>45869</v>
      </c>
      <c r="C51" s="28">
        <v>1155118</v>
      </c>
      <c r="D51" s="28">
        <v>872349</v>
      </c>
      <c r="E51" s="28">
        <v>282769</v>
      </c>
      <c r="F51" s="28">
        <v>589580</v>
      </c>
      <c r="G51" s="28">
        <v>213208.35206999999</v>
      </c>
      <c r="H51" s="28">
        <v>153720.45207</v>
      </c>
      <c r="I51" s="28">
        <v>59487.9</v>
      </c>
      <c r="J51" s="28">
        <v>94232.552070000005</v>
      </c>
      <c r="K51" s="28">
        <v>683812.55206999998</v>
      </c>
      <c r="L51" s="28">
        <v>70629</v>
      </c>
      <c r="M51" s="28">
        <v>63684</v>
      </c>
      <c r="N51" s="28">
        <v>144760.5</v>
      </c>
      <c r="O51" s="28">
        <v>126711</v>
      </c>
      <c r="P51" s="28">
        <v>230288</v>
      </c>
      <c r="Q51" s="28">
        <v>47740.052069999998</v>
      </c>
      <c r="R51" s="28">
        <v>1368326.3521</v>
      </c>
      <c r="S51" s="28">
        <v>120519</v>
      </c>
      <c r="T51" s="28">
        <v>76884</v>
      </c>
      <c r="U51" s="28">
        <v>253910.5</v>
      </c>
      <c r="V51" s="28">
        <v>193551</v>
      </c>
      <c r="W51" s="28">
        <v>448194</v>
      </c>
      <c r="X51" s="28">
        <v>275267.85207000002</v>
      </c>
    </row>
    <row r="52" spans="1:24" x14ac:dyDescent="0.25">
      <c r="A52" s="8">
        <v>45900</v>
      </c>
      <c r="C52" s="28">
        <v>1182488</v>
      </c>
      <c r="D52" s="28">
        <v>890449</v>
      </c>
      <c r="E52" s="28">
        <v>292039</v>
      </c>
      <c r="F52" s="28">
        <v>598410</v>
      </c>
      <c r="G52" s="28">
        <v>209648.35206999999</v>
      </c>
      <c r="H52" s="28">
        <v>150160.45207</v>
      </c>
      <c r="I52" s="28">
        <v>59487.9</v>
      </c>
      <c r="J52" s="28">
        <v>90672.552070000005</v>
      </c>
      <c r="K52" s="28">
        <v>689082.55206999998</v>
      </c>
      <c r="L52" s="28">
        <v>53683</v>
      </c>
      <c r="M52" s="28">
        <v>87187</v>
      </c>
      <c r="N52" s="28">
        <v>155081.5</v>
      </c>
      <c r="O52" s="28">
        <v>106033</v>
      </c>
      <c r="P52" s="28">
        <v>244817</v>
      </c>
      <c r="Q52" s="28">
        <v>42281.052069999998</v>
      </c>
      <c r="R52" s="28">
        <v>1392136.3521</v>
      </c>
      <c r="S52" s="28">
        <v>100313</v>
      </c>
      <c r="T52" s="28">
        <v>112587</v>
      </c>
      <c r="U52" s="28">
        <v>249831.5</v>
      </c>
      <c r="V52" s="28">
        <v>175873</v>
      </c>
      <c r="W52" s="28">
        <v>486245</v>
      </c>
      <c r="X52" s="28">
        <v>267286.85207000002</v>
      </c>
    </row>
    <row r="53" spans="1:24" x14ac:dyDescent="0.25">
      <c r="A53" s="8">
        <v>45930</v>
      </c>
      <c r="C53" s="28">
        <v>1205303</v>
      </c>
      <c r="D53" s="28">
        <v>915599</v>
      </c>
      <c r="E53" s="28">
        <v>289704</v>
      </c>
      <c r="F53" s="28">
        <v>625895</v>
      </c>
      <c r="G53" s="28">
        <v>202628.35206999999</v>
      </c>
      <c r="H53" s="28">
        <v>143150.45207</v>
      </c>
      <c r="I53" s="28">
        <v>59477.9</v>
      </c>
      <c r="J53" s="28">
        <v>83672.552070000005</v>
      </c>
      <c r="K53" s="28">
        <v>709567.55206999998</v>
      </c>
      <c r="L53" s="28">
        <v>54583</v>
      </c>
      <c r="M53" s="28">
        <v>102672.5</v>
      </c>
      <c r="N53" s="28">
        <v>142259</v>
      </c>
      <c r="O53" s="28">
        <v>124721</v>
      </c>
      <c r="P53" s="28">
        <v>239732</v>
      </c>
      <c r="Q53" s="28">
        <v>45600.052069999998</v>
      </c>
      <c r="R53" s="28">
        <v>1407931.3521</v>
      </c>
      <c r="S53" s="28">
        <v>102323</v>
      </c>
      <c r="T53" s="28">
        <v>126272.5</v>
      </c>
      <c r="U53" s="28">
        <v>236509</v>
      </c>
      <c r="V53" s="28">
        <v>189061</v>
      </c>
      <c r="W53" s="28">
        <v>494960</v>
      </c>
      <c r="X53" s="28">
        <v>258805.85206999999</v>
      </c>
    </row>
    <row r="54" spans="1:24" x14ac:dyDescent="0.25">
      <c r="A54" s="8">
        <v>45961</v>
      </c>
      <c r="C54" s="28">
        <v>1180784</v>
      </c>
      <c r="D54" s="28">
        <v>901480</v>
      </c>
      <c r="E54" s="28">
        <v>279304</v>
      </c>
      <c r="F54" s="28">
        <v>622176</v>
      </c>
      <c r="G54" s="28">
        <v>202028.35206999999</v>
      </c>
      <c r="H54" s="28">
        <v>142550.45207</v>
      </c>
      <c r="I54" s="28">
        <v>59477.9</v>
      </c>
      <c r="J54" s="28">
        <v>83072.552070000005</v>
      </c>
      <c r="K54" s="28">
        <v>705248.55206999998</v>
      </c>
      <c r="L54" s="28">
        <v>64737</v>
      </c>
      <c r="M54" s="28">
        <v>91599.5</v>
      </c>
      <c r="N54" s="28">
        <v>151938</v>
      </c>
      <c r="O54" s="28">
        <v>113142</v>
      </c>
      <c r="P54" s="28">
        <v>244132</v>
      </c>
      <c r="Q54" s="28">
        <v>39700.052069999998</v>
      </c>
      <c r="R54" s="28">
        <v>1382812.3521</v>
      </c>
      <c r="S54" s="28">
        <v>79577</v>
      </c>
      <c r="T54" s="28">
        <v>135299.5</v>
      </c>
      <c r="U54" s="28">
        <v>248488</v>
      </c>
      <c r="V54" s="28">
        <v>154782</v>
      </c>
      <c r="W54" s="28">
        <v>501740</v>
      </c>
      <c r="X54" s="28">
        <v>262925.85207000002</v>
      </c>
    </row>
    <row r="55" spans="1:24" x14ac:dyDescent="0.25">
      <c r="A55" s="8">
        <v>45991</v>
      </c>
      <c r="C55" s="28">
        <v>1255745.5</v>
      </c>
      <c r="D55" s="28">
        <v>966531.5</v>
      </c>
      <c r="E55" s="28">
        <v>289214</v>
      </c>
      <c r="F55" s="28">
        <v>677317.5</v>
      </c>
      <c r="G55" s="28">
        <v>202888.35206999999</v>
      </c>
      <c r="H55" s="28">
        <v>144310.45207</v>
      </c>
      <c r="I55" s="28">
        <v>58577.9</v>
      </c>
      <c r="J55" s="28">
        <v>85732.552070000005</v>
      </c>
      <c r="K55" s="28">
        <v>763050.05206999998</v>
      </c>
      <c r="L55" s="28">
        <v>89508</v>
      </c>
      <c r="M55" s="28">
        <v>92196.5</v>
      </c>
      <c r="N55" s="28">
        <v>144274</v>
      </c>
      <c r="O55" s="28">
        <v>126726.5</v>
      </c>
      <c r="P55" s="28">
        <v>274948.5</v>
      </c>
      <c r="Q55" s="28">
        <v>35396.552069999998</v>
      </c>
      <c r="R55" s="28">
        <v>1458633.8521</v>
      </c>
      <c r="S55" s="28">
        <v>119468</v>
      </c>
      <c r="T55" s="28">
        <v>133146.5</v>
      </c>
      <c r="U55" s="28">
        <v>228774</v>
      </c>
      <c r="V55" s="28">
        <v>190066.5</v>
      </c>
      <c r="W55" s="28">
        <v>533956.5</v>
      </c>
      <c r="X55" s="28">
        <v>253222.35206999999</v>
      </c>
    </row>
    <row r="56" spans="1:24" x14ac:dyDescent="0.25">
      <c r="A56" s="8">
        <v>46022</v>
      </c>
      <c r="C56" s="28">
        <v>1252031.5</v>
      </c>
      <c r="D56" s="28">
        <v>963547.5</v>
      </c>
      <c r="E56" s="28">
        <v>288484</v>
      </c>
      <c r="F56" s="28">
        <v>675063.5</v>
      </c>
      <c r="G56" s="28">
        <v>202008.35206999999</v>
      </c>
      <c r="H56" s="28">
        <v>143430.45207</v>
      </c>
      <c r="I56" s="28">
        <v>58577.9</v>
      </c>
      <c r="J56" s="28">
        <v>84852.552070000005</v>
      </c>
      <c r="K56" s="28">
        <v>759916.05206999998</v>
      </c>
      <c r="L56" s="28">
        <v>114559.5</v>
      </c>
      <c r="M56" s="28">
        <v>54737</v>
      </c>
      <c r="N56" s="28">
        <v>129022</v>
      </c>
      <c r="O56" s="28">
        <v>153303.5</v>
      </c>
      <c r="P56" s="28">
        <v>278697.5</v>
      </c>
      <c r="Q56" s="28">
        <v>29596.552070000002</v>
      </c>
      <c r="R56" s="28">
        <v>1454039.8521</v>
      </c>
      <c r="S56" s="28">
        <v>141559.5</v>
      </c>
      <c r="T56" s="28">
        <v>128587</v>
      </c>
      <c r="U56" s="28">
        <v>202122</v>
      </c>
      <c r="V56" s="28">
        <v>198643.5</v>
      </c>
      <c r="W56" s="28">
        <v>537705.5</v>
      </c>
      <c r="X56" s="28">
        <v>245422.35206999999</v>
      </c>
    </row>
    <row r="57" spans="1:24" x14ac:dyDescent="0.25">
      <c r="A57" s="8">
        <v>46053</v>
      </c>
      <c r="C57" s="28">
        <v>1327507.5</v>
      </c>
      <c r="D57" s="28">
        <v>1014573.5</v>
      </c>
      <c r="E57" s="28">
        <v>312934</v>
      </c>
      <c r="F57" s="28">
        <v>701639.5</v>
      </c>
      <c r="G57" s="28">
        <v>205858.35206999999</v>
      </c>
      <c r="H57" s="28">
        <v>147280.45207</v>
      </c>
      <c r="I57" s="28">
        <v>58577.9</v>
      </c>
      <c r="J57" s="28">
        <v>88702.552070000005</v>
      </c>
      <c r="K57" s="28">
        <v>790342.05206999998</v>
      </c>
      <c r="L57" s="28">
        <v>103239.5</v>
      </c>
      <c r="M57" s="28">
        <v>83682</v>
      </c>
      <c r="N57" s="28">
        <v>79145</v>
      </c>
      <c r="O57" s="28">
        <v>161099.5</v>
      </c>
      <c r="P57" s="28">
        <v>331793.5</v>
      </c>
      <c r="Q57" s="28">
        <v>31382.552070000002</v>
      </c>
      <c r="R57" s="28">
        <v>1533365.8521</v>
      </c>
      <c r="S57" s="28">
        <v>158539.5</v>
      </c>
      <c r="T57" s="28">
        <v>149532</v>
      </c>
      <c r="U57" s="28">
        <v>155145</v>
      </c>
      <c r="V57" s="28">
        <v>243039.5</v>
      </c>
      <c r="W57" s="28">
        <v>581901.5</v>
      </c>
      <c r="X57" s="28">
        <v>245208.35206999999</v>
      </c>
    </row>
    <row r="58" spans="1:24" x14ac:dyDescent="0.25">
      <c r="A58" s="8">
        <v>46081</v>
      </c>
      <c r="C58" s="28">
        <v>1297522.5</v>
      </c>
      <c r="D58" s="28">
        <v>989938.5</v>
      </c>
      <c r="E58" s="28">
        <v>307584</v>
      </c>
      <c r="F58" s="28">
        <v>682354.5</v>
      </c>
      <c r="G58" s="28">
        <v>207808.35206999999</v>
      </c>
      <c r="H58" s="28">
        <v>149230.45207</v>
      </c>
      <c r="I58" s="28">
        <v>58577.9</v>
      </c>
      <c r="J58" s="28">
        <v>90652.552070000005</v>
      </c>
      <c r="K58" s="28">
        <v>773007.05206999998</v>
      </c>
      <c r="L58" s="28">
        <v>88904.5</v>
      </c>
      <c r="M58" s="28">
        <v>99702</v>
      </c>
      <c r="N58" s="28">
        <v>60168</v>
      </c>
      <c r="O58" s="28">
        <v>175188.5</v>
      </c>
      <c r="P58" s="28">
        <v>322563.5</v>
      </c>
      <c r="Q58" s="28">
        <v>26480.552070000002</v>
      </c>
      <c r="R58" s="28">
        <v>1505330.8521</v>
      </c>
      <c r="S58" s="28">
        <v>145454.5</v>
      </c>
      <c r="T58" s="28">
        <v>153802</v>
      </c>
      <c r="U58" s="28">
        <v>160568</v>
      </c>
      <c r="V58" s="28">
        <v>250828.5</v>
      </c>
      <c r="W58" s="28">
        <v>555371.5</v>
      </c>
      <c r="X58" s="28">
        <v>239306.35206999999</v>
      </c>
    </row>
    <row r="59" spans="1:24" x14ac:dyDescent="0.25">
      <c r="A59" s="8">
        <v>46112</v>
      </c>
      <c r="C59" s="28">
        <v>1324703</v>
      </c>
      <c r="D59" s="28">
        <v>995280</v>
      </c>
      <c r="E59" s="28">
        <v>329423</v>
      </c>
      <c r="F59" s="28">
        <v>665857</v>
      </c>
      <c r="G59" s="28">
        <v>208608.35206999999</v>
      </c>
      <c r="H59" s="28">
        <v>150230.45207</v>
      </c>
      <c r="I59" s="28">
        <v>58377.9</v>
      </c>
      <c r="J59" s="28">
        <v>91852.552070000005</v>
      </c>
      <c r="K59" s="28">
        <v>757709.55206999998</v>
      </c>
      <c r="L59" s="28">
        <v>65674</v>
      </c>
      <c r="M59" s="28">
        <v>116594</v>
      </c>
      <c r="N59" s="28">
        <v>59398</v>
      </c>
      <c r="O59" s="28">
        <v>172791.5</v>
      </c>
      <c r="P59" s="28">
        <v>315755.5</v>
      </c>
      <c r="Q59" s="28">
        <v>27496.552070000002</v>
      </c>
      <c r="R59" s="28">
        <v>1533311.3521</v>
      </c>
      <c r="S59" s="28">
        <v>147924</v>
      </c>
      <c r="T59" s="28">
        <v>150594</v>
      </c>
      <c r="U59" s="28">
        <v>163458</v>
      </c>
      <c r="V59" s="28">
        <v>246791.5</v>
      </c>
      <c r="W59" s="28">
        <v>589783.5</v>
      </c>
      <c r="X59" s="28">
        <v>234760.35206999999</v>
      </c>
    </row>
  </sheetData>
  <mergeCells count="7">
    <mergeCell ref="C4:J4"/>
    <mergeCell ref="K4:Q4"/>
    <mergeCell ref="R4:X4"/>
    <mergeCell ref="C5:F5"/>
    <mergeCell ref="G5:J5"/>
    <mergeCell ref="K5:Q5"/>
    <mergeCell ref="R5:X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"/>
  <sheetViews>
    <sheetView topLeftCell="A217" zoomScale="115" zoomScaleNormal="115" workbookViewId="0">
      <selection activeCell="A236" sqref="A236:B236"/>
    </sheetView>
  </sheetViews>
  <sheetFormatPr baseColWidth="10" defaultRowHeight="15" x14ac:dyDescent="0.25"/>
  <cols>
    <col min="1" max="1" width="46.85546875" bestFit="1" customWidth="1"/>
    <col min="2" max="2" width="11.85546875" bestFit="1" customWidth="1"/>
  </cols>
  <sheetData>
    <row r="1" spans="1:3" x14ac:dyDescent="0.25">
      <c r="A1" t="s">
        <v>88</v>
      </c>
      <c r="B1" s="2">
        <v>44564</v>
      </c>
      <c r="C1">
        <f>806+714</f>
        <v>1520</v>
      </c>
    </row>
    <row r="2" spans="1:3" x14ac:dyDescent="0.25">
      <c r="A2" t="s">
        <v>88</v>
      </c>
      <c r="B2" s="2">
        <v>44565</v>
      </c>
      <c r="C2" t="e">
        <f>#REF!+#REF!</f>
        <v>#REF!</v>
      </c>
    </row>
    <row r="3" spans="1:3" x14ac:dyDescent="0.25">
      <c r="A3" t="s">
        <v>88</v>
      </c>
      <c r="B3" s="2">
        <v>44566</v>
      </c>
      <c r="C3" t="e">
        <f>#REF!+#REF!</f>
        <v>#REF!</v>
      </c>
    </row>
    <row r="4" spans="1:3" x14ac:dyDescent="0.25">
      <c r="A4" t="s">
        <v>88</v>
      </c>
      <c r="B4" s="2">
        <v>44567</v>
      </c>
      <c r="C4" t="e">
        <f>#REF!+#REF!</f>
        <v>#REF!</v>
      </c>
    </row>
    <row r="5" spans="1:3" x14ac:dyDescent="0.25">
      <c r="A5" t="s">
        <v>88</v>
      </c>
      <c r="B5" s="2">
        <v>44568</v>
      </c>
      <c r="C5" t="e">
        <f>#REF!+#REF!</f>
        <v>#REF!</v>
      </c>
    </row>
    <row r="6" spans="1:3" x14ac:dyDescent="0.25">
      <c r="A6" t="s">
        <v>88</v>
      </c>
      <c r="B6" s="2">
        <v>44571</v>
      </c>
      <c r="C6" t="e">
        <f>#REF!+#REF!</f>
        <v>#REF!</v>
      </c>
    </row>
    <row r="7" spans="1:3" x14ac:dyDescent="0.25">
      <c r="A7" t="s">
        <v>88</v>
      </c>
      <c r="B7" s="2">
        <v>44572</v>
      </c>
      <c r="C7" t="e">
        <f>#REF!+#REF!</f>
        <v>#REF!</v>
      </c>
    </row>
    <row r="8" spans="1:3" x14ac:dyDescent="0.25">
      <c r="A8" t="s">
        <v>88</v>
      </c>
      <c r="B8" s="2">
        <v>44573</v>
      </c>
      <c r="C8" t="e">
        <f>#REF!+#REF!</f>
        <v>#REF!</v>
      </c>
    </row>
    <row r="9" spans="1:3" x14ac:dyDescent="0.25">
      <c r="A9" t="s">
        <v>88</v>
      </c>
      <c r="B9" s="2">
        <v>44574</v>
      </c>
      <c r="C9" t="e">
        <f>#REF!+#REF!</f>
        <v>#REF!</v>
      </c>
    </row>
    <row r="10" spans="1:3" x14ac:dyDescent="0.25">
      <c r="A10" t="s">
        <v>88</v>
      </c>
      <c r="B10" s="2">
        <v>44575</v>
      </c>
      <c r="C10" t="e">
        <f>#REF!+#REF!</f>
        <v>#REF!</v>
      </c>
    </row>
    <row r="11" spans="1:3" x14ac:dyDescent="0.25">
      <c r="A11" t="s">
        <v>88</v>
      </c>
      <c r="B11" s="2">
        <v>44578</v>
      </c>
      <c r="C11" t="e">
        <f>#REF!+#REF!</f>
        <v>#REF!</v>
      </c>
    </row>
    <row r="12" spans="1:3" x14ac:dyDescent="0.25">
      <c r="A12" t="s">
        <v>88</v>
      </c>
      <c r="B12" s="2">
        <v>44579</v>
      </c>
      <c r="C12" t="e">
        <f>#REF!+#REF!</f>
        <v>#REF!</v>
      </c>
    </row>
    <row r="13" spans="1:3" x14ac:dyDescent="0.25">
      <c r="A13" t="s">
        <v>88</v>
      </c>
      <c r="B13" s="2">
        <v>44580</v>
      </c>
      <c r="C13" t="e">
        <f>#REF!+#REF!</f>
        <v>#REF!</v>
      </c>
    </row>
    <row r="14" spans="1:3" x14ac:dyDescent="0.25">
      <c r="A14" t="s">
        <v>88</v>
      </c>
      <c r="B14" s="2">
        <v>44581</v>
      </c>
      <c r="C14" t="e">
        <f>#REF!+#REF!</f>
        <v>#REF!</v>
      </c>
    </row>
    <row r="15" spans="1:3" x14ac:dyDescent="0.25">
      <c r="A15" t="s">
        <v>88</v>
      </c>
      <c r="B15" s="2">
        <v>44582</v>
      </c>
      <c r="C15" t="e">
        <f>#REF!+#REF!</f>
        <v>#REF!</v>
      </c>
    </row>
    <row r="16" spans="1:3" x14ac:dyDescent="0.25">
      <c r="A16" t="s">
        <v>88</v>
      </c>
      <c r="B16" s="2">
        <v>44585</v>
      </c>
      <c r="C16" t="e">
        <f>#REF!+#REF!</f>
        <v>#REF!</v>
      </c>
    </row>
    <row r="17" spans="1:3" x14ac:dyDescent="0.25">
      <c r="A17" t="s">
        <v>88</v>
      </c>
      <c r="B17" s="2">
        <v>44586</v>
      </c>
      <c r="C17" t="e">
        <f>#REF!+#REF!</f>
        <v>#REF!</v>
      </c>
    </row>
    <row r="18" spans="1:3" x14ac:dyDescent="0.25">
      <c r="A18" t="s">
        <v>88</v>
      </c>
      <c r="B18" s="2">
        <v>44587</v>
      </c>
      <c r="C18" t="e">
        <f>#REF!+#REF!</f>
        <v>#REF!</v>
      </c>
    </row>
    <row r="19" spans="1:3" x14ac:dyDescent="0.25">
      <c r="A19" t="s">
        <v>88</v>
      </c>
      <c r="B19" s="2">
        <v>44588</v>
      </c>
      <c r="C19" t="e">
        <f>#REF!+#REF!</f>
        <v>#REF!</v>
      </c>
    </row>
    <row r="20" spans="1:3" x14ac:dyDescent="0.25">
      <c r="A20" t="s">
        <v>88</v>
      </c>
      <c r="B20" s="2">
        <v>44589</v>
      </c>
      <c r="C20" t="e">
        <f>#REF!+#REF!</f>
        <v>#REF!</v>
      </c>
    </row>
    <row r="21" spans="1:3" x14ac:dyDescent="0.25">
      <c r="A21" t="s">
        <v>88</v>
      </c>
      <c r="B21" s="2">
        <v>44592</v>
      </c>
      <c r="C21" t="e">
        <f>#REF!+#REF!</f>
        <v>#REF!</v>
      </c>
    </row>
    <row r="22" spans="1:3" x14ac:dyDescent="0.25">
      <c r="A22" t="s">
        <v>88</v>
      </c>
      <c r="B22" s="2">
        <v>44593</v>
      </c>
      <c r="C22" t="e">
        <f>#REF!+#REF!</f>
        <v>#REF!</v>
      </c>
    </row>
    <row r="23" spans="1:3" x14ac:dyDescent="0.25">
      <c r="A23" t="s">
        <v>88</v>
      </c>
      <c r="B23" s="2">
        <v>44594</v>
      </c>
      <c r="C23" t="e">
        <f>#REF!+#REF!</f>
        <v>#REF!</v>
      </c>
    </row>
    <row r="24" spans="1:3" x14ac:dyDescent="0.25">
      <c r="A24" t="s">
        <v>88</v>
      </c>
      <c r="B24" s="2">
        <v>44595</v>
      </c>
      <c r="C24" t="e">
        <f>#REF!+#REF!</f>
        <v>#REF!</v>
      </c>
    </row>
    <row r="25" spans="1:3" x14ac:dyDescent="0.25">
      <c r="A25" t="s">
        <v>88</v>
      </c>
      <c r="B25" s="2">
        <v>44596</v>
      </c>
      <c r="C25" t="e">
        <f>#REF!+#REF!</f>
        <v>#REF!</v>
      </c>
    </row>
    <row r="26" spans="1:3" x14ac:dyDescent="0.25">
      <c r="A26" t="s">
        <v>88</v>
      </c>
      <c r="B26" s="2">
        <v>44599</v>
      </c>
      <c r="C26" t="e">
        <f>#REF!+#REF!</f>
        <v>#REF!</v>
      </c>
    </row>
    <row r="27" spans="1:3" x14ac:dyDescent="0.25">
      <c r="A27" t="s">
        <v>88</v>
      </c>
      <c r="B27" s="2">
        <v>44600</v>
      </c>
      <c r="C27" t="e">
        <f>#REF!+#REF!</f>
        <v>#REF!</v>
      </c>
    </row>
    <row r="28" spans="1:3" x14ac:dyDescent="0.25">
      <c r="A28" t="s">
        <v>88</v>
      </c>
      <c r="B28" s="2">
        <v>44601</v>
      </c>
      <c r="C28" t="e">
        <f>#REF!+#REF!</f>
        <v>#REF!</v>
      </c>
    </row>
    <row r="29" spans="1:3" x14ac:dyDescent="0.25">
      <c r="A29" t="s">
        <v>88</v>
      </c>
      <c r="B29" s="2">
        <v>44602</v>
      </c>
      <c r="C29" t="e">
        <f>#REF!+#REF!</f>
        <v>#REF!</v>
      </c>
    </row>
    <row r="30" spans="1:3" x14ac:dyDescent="0.25">
      <c r="A30" t="s">
        <v>88</v>
      </c>
      <c r="B30" s="2">
        <v>44603</v>
      </c>
      <c r="C30" t="e">
        <f>#REF!+#REF!</f>
        <v>#REF!</v>
      </c>
    </row>
    <row r="31" spans="1:3" x14ac:dyDescent="0.25">
      <c r="A31" t="s">
        <v>88</v>
      </c>
      <c r="B31" s="2">
        <v>44606</v>
      </c>
      <c r="C31" t="e">
        <f>#REF!+#REF!</f>
        <v>#REF!</v>
      </c>
    </row>
    <row r="32" spans="1:3" x14ac:dyDescent="0.25">
      <c r="A32" t="s">
        <v>88</v>
      </c>
      <c r="B32" s="2">
        <v>44607</v>
      </c>
      <c r="C32" t="e">
        <f>#REF!+#REF!</f>
        <v>#REF!</v>
      </c>
    </row>
    <row r="33" spans="1:3" x14ac:dyDescent="0.25">
      <c r="A33" t="s">
        <v>88</v>
      </c>
      <c r="B33" s="2">
        <v>44608</v>
      </c>
      <c r="C33" t="e">
        <f>#REF!+#REF!</f>
        <v>#REF!</v>
      </c>
    </row>
    <row r="34" spans="1:3" x14ac:dyDescent="0.25">
      <c r="A34" t="s">
        <v>88</v>
      </c>
      <c r="B34" s="2">
        <v>44609</v>
      </c>
      <c r="C34" t="e">
        <f>#REF!+#REF!</f>
        <v>#REF!</v>
      </c>
    </row>
    <row r="35" spans="1:3" x14ac:dyDescent="0.25">
      <c r="A35" t="s">
        <v>88</v>
      </c>
      <c r="B35" s="2">
        <v>44610</v>
      </c>
      <c r="C35" t="e">
        <f>#REF!+#REF!</f>
        <v>#REF!</v>
      </c>
    </row>
    <row r="36" spans="1:3" x14ac:dyDescent="0.25">
      <c r="A36" t="s">
        <v>88</v>
      </c>
      <c r="B36" s="2">
        <v>44613</v>
      </c>
      <c r="C36" t="e">
        <f>#REF!+#REF!</f>
        <v>#REF!</v>
      </c>
    </row>
    <row r="37" spans="1:3" x14ac:dyDescent="0.25">
      <c r="A37" t="s">
        <v>88</v>
      </c>
      <c r="B37" s="2">
        <v>44614</v>
      </c>
      <c r="C37" t="e">
        <f>#REF!+#REF!</f>
        <v>#REF!</v>
      </c>
    </row>
    <row r="38" spans="1:3" x14ac:dyDescent="0.25">
      <c r="A38" t="s">
        <v>88</v>
      </c>
      <c r="B38" s="2">
        <v>44615</v>
      </c>
      <c r="C38" t="e">
        <f>#REF!+#REF!</f>
        <v>#REF!</v>
      </c>
    </row>
    <row r="39" spans="1:3" x14ac:dyDescent="0.25">
      <c r="A39" t="s">
        <v>88</v>
      </c>
      <c r="B39" s="2">
        <v>44616</v>
      </c>
      <c r="C39" t="e">
        <f>#REF!+#REF!</f>
        <v>#REF!</v>
      </c>
    </row>
    <row r="40" spans="1:3" x14ac:dyDescent="0.25">
      <c r="A40" t="s">
        <v>88</v>
      </c>
      <c r="B40" s="2">
        <v>44617</v>
      </c>
      <c r="C40" t="e">
        <f>#REF!+#REF!</f>
        <v>#REF!</v>
      </c>
    </row>
    <row r="41" spans="1:3" x14ac:dyDescent="0.25">
      <c r="A41" t="s">
        <v>88</v>
      </c>
      <c r="B41" s="2">
        <v>44620</v>
      </c>
      <c r="C41" t="e">
        <f>#REF!+#REF!</f>
        <v>#REF!</v>
      </c>
    </row>
    <row r="42" spans="1:3" x14ac:dyDescent="0.25">
      <c r="A42" t="s">
        <v>88</v>
      </c>
      <c r="B42" s="2">
        <v>44621</v>
      </c>
      <c r="C42" t="e">
        <f>#REF!+#REF!</f>
        <v>#REF!</v>
      </c>
    </row>
    <row r="43" spans="1:3" x14ac:dyDescent="0.25">
      <c r="A43" t="s">
        <v>88</v>
      </c>
      <c r="B43" s="2">
        <v>44622</v>
      </c>
      <c r="C43" t="e">
        <f>#REF!+#REF!</f>
        <v>#REF!</v>
      </c>
    </row>
    <row r="44" spans="1:3" x14ac:dyDescent="0.25">
      <c r="A44" t="s">
        <v>88</v>
      </c>
      <c r="B44" s="2">
        <v>44623</v>
      </c>
      <c r="C44" t="e">
        <f>#REF!+#REF!</f>
        <v>#REF!</v>
      </c>
    </row>
    <row r="45" spans="1:3" x14ac:dyDescent="0.25">
      <c r="A45" t="s">
        <v>88</v>
      </c>
      <c r="B45" s="2">
        <v>44624</v>
      </c>
      <c r="C45" t="e">
        <f>#REF!+#REF!</f>
        <v>#REF!</v>
      </c>
    </row>
    <row r="46" spans="1:3" x14ac:dyDescent="0.25">
      <c r="A46" t="s">
        <v>88</v>
      </c>
      <c r="B46" s="2">
        <v>44627</v>
      </c>
      <c r="C46" t="e">
        <f>#REF!+#REF!</f>
        <v>#REF!</v>
      </c>
    </row>
    <row r="47" spans="1:3" x14ac:dyDescent="0.25">
      <c r="A47" t="s">
        <v>88</v>
      </c>
      <c r="B47" s="2">
        <v>44628</v>
      </c>
      <c r="C47" t="e">
        <f>#REF!+#REF!</f>
        <v>#REF!</v>
      </c>
    </row>
    <row r="48" spans="1:3" x14ac:dyDescent="0.25">
      <c r="A48" t="s">
        <v>88</v>
      </c>
      <c r="B48" s="2">
        <v>44629</v>
      </c>
      <c r="C48" t="e">
        <f>#REF!+#REF!</f>
        <v>#REF!</v>
      </c>
    </row>
    <row r="49" spans="1:3" x14ac:dyDescent="0.25">
      <c r="A49" t="s">
        <v>88</v>
      </c>
      <c r="B49" s="2">
        <v>44630</v>
      </c>
      <c r="C49" t="e">
        <f>#REF!+#REF!</f>
        <v>#REF!</v>
      </c>
    </row>
    <row r="50" spans="1:3" x14ac:dyDescent="0.25">
      <c r="A50" t="s">
        <v>88</v>
      </c>
      <c r="B50" s="2">
        <v>44631</v>
      </c>
      <c r="C50" t="e">
        <f>#REF!+#REF!</f>
        <v>#REF!</v>
      </c>
    </row>
    <row r="51" spans="1:3" x14ac:dyDescent="0.25">
      <c r="A51" t="s">
        <v>88</v>
      </c>
      <c r="B51" s="2">
        <v>44634</v>
      </c>
      <c r="C51" t="e">
        <f>#REF!+#REF!</f>
        <v>#REF!</v>
      </c>
    </row>
    <row r="52" spans="1:3" x14ac:dyDescent="0.25">
      <c r="A52" t="s">
        <v>88</v>
      </c>
      <c r="B52" s="2">
        <v>44635</v>
      </c>
      <c r="C52" t="e">
        <f>#REF!+#REF!</f>
        <v>#REF!</v>
      </c>
    </row>
    <row r="53" spans="1:3" x14ac:dyDescent="0.25">
      <c r="A53" t="s">
        <v>88</v>
      </c>
      <c r="B53" s="2">
        <v>44636</v>
      </c>
      <c r="C53" t="e">
        <f>#REF!+#REF!</f>
        <v>#REF!</v>
      </c>
    </row>
    <row r="54" spans="1:3" x14ac:dyDescent="0.25">
      <c r="A54" t="s">
        <v>88</v>
      </c>
      <c r="B54" s="2">
        <v>44637</v>
      </c>
      <c r="C54" t="e">
        <f>#REF!+#REF!</f>
        <v>#REF!</v>
      </c>
    </row>
    <row r="55" spans="1:3" x14ac:dyDescent="0.25">
      <c r="A55" t="s">
        <v>88</v>
      </c>
      <c r="B55" s="2">
        <v>44638</v>
      </c>
      <c r="C55" t="e">
        <f>#REF!+#REF!</f>
        <v>#REF!</v>
      </c>
    </row>
    <row r="56" spans="1:3" x14ac:dyDescent="0.25">
      <c r="A56" t="s">
        <v>88</v>
      </c>
      <c r="B56" s="2">
        <v>44641</v>
      </c>
      <c r="C56" t="e">
        <f>#REF!+#REF!</f>
        <v>#REF!</v>
      </c>
    </row>
    <row r="57" spans="1:3" x14ac:dyDescent="0.25">
      <c r="A57" t="s">
        <v>88</v>
      </c>
      <c r="B57" s="2">
        <v>44642</v>
      </c>
      <c r="C57" t="e">
        <f>#REF!+#REF!</f>
        <v>#REF!</v>
      </c>
    </row>
    <row r="58" spans="1:3" x14ac:dyDescent="0.25">
      <c r="A58" t="s">
        <v>88</v>
      </c>
      <c r="B58" s="2">
        <v>44643</v>
      </c>
      <c r="C58" t="e">
        <f>#REF!+#REF!</f>
        <v>#REF!</v>
      </c>
    </row>
    <row r="59" spans="1:3" x14ac:dyDescent="0.25">
      <c r="A59" t="s">
        <v>88</v>
      </c>
      <c r="B59" s="2">
        <v>44644</v>
      </c>
      <c r="C59" t="e">
        <f>#REF!+#REF!</f>
        <v>#REF!</v>
      </c>
    </row>
    <row r="60" spans="1:3" x14ac:dyDescent="0.25">
      <c r="A60" t="s">
        <v>88</v>
      </c>
      <c r="B60" s="2">
        <v>44645</v>
      </c>
      <c r="C60" t="e">
        <f>#REF!+#REF!</f>
        <v>#REF!</v>
      </c>
    </row>
    <row r="61" spans="1:3" x14ac:dyDescent="0.25">
      <c r="A61" t="s">
        <v>88</v>
      </c>
      <c r="B61" s="2">
        <v>44648</v>
      </c>
      <c r="C61" t="e">
        <f>#REF!+#REF!</f>
        <v>#REF!</v>
      </c>
    </row>
    <row r="62" spans="1:3" x14ac:dyDescent="0.25">
      <c r="A62" t="s">
        <v>88</v>
      </c>
      <c r="B62" s="2">
        <v>44649</v>
      </c>
      <c r="C62" t="e">
        <f>#REF!+#REF!</f>
        <v>#REF!</v>
      </c>
    </row>
    <row r="63" spans="1:3" x14ac:dyDescent="0.25">
      <c r="A63" t="s">
        <v>88</v>
      </c>
      <c r="B63" s="2">
        <v>44650</v>
      </c>
      <c r="C63" t="e">
        <f>#REF!+#REF!</f>
        <v>#REF!</v>
      </c>
    </row>
    <row r="64" spans="1:3" x14ac:dyDescent="0.25">
      <c r="A64" t="s">
        <v>88</v>
      </c>
      <c r="B64" s="2">
        <v>44651</v>
      </c>
      <c r="C64" t="e">
        <f>#REF!+#REF!</f>
        <v>#REF!</v>
      </c>
    </row>
    <row r="65" spans="1:3" x14ac:dyDescent="0.25">
      <c r="A65" t="s">
        <v>88</v>
      </c>
      <c r="B65" s="2">
        <v>44652</v>
      </c>
      <c r="C65" t="e">
        <f>#REF!+#REF!</f>
        <v>#REF!</v>
      </c>
    </row>
    <row r="66" spans="1:3" x14ac:dyDescent="0.25">
      <c r="A66" t="s">
        <v>88</v>
      </c>
      <c r="B66" s="2">
        <v>44655</v>
      </c>
      <c r="C66" t="e">
        <f>#REF!+#REF!</f>
        <v>#REF!</v>
      </c>
    </row>
    <row r="67" spans="1:3" x14ac:dyDescent="0.25">
      <c r="A67" t="s">
        <v>88</v>
      </c>
      <c r="B67" s="2">
        <v>44656</v>
      </c>
      <c r="C67" t="e">
        <f>#REF!+#REF!</f>
        <v>#REF!</v>
      </c>
    </row>
    <row r="68" spans="1:3" x14ac:dyDescent="0.25">
      <c r="A68" t="s">
        <v>88</v>
      </c>
      <c r="B68" s="2">
        <v>44657</v>
      </c>
      <c r="C68" t="e">
        <f>#REF!+#REF!</f>
        <v>#REF!</v>
      </c>
    </row>
    <row r="69" spans="1:3" x14ac:dyDescent="0.25">
      <c r="A69" t="s">
        <v>88</v>
      </c>
      <c r="B69" s="2">
        <v>44658</v>
      </c>
      <c r="C69" t="e">
        <f>#REF!+#REF!</f>
        <v>#REF!</v>
      </c>
    </row>
    <row r="70" spans="1:3" x14ac:dyDescent="0.25">
      <c r="A70" t="s">
        <v>88</v>
      </c>
      <c r="B70" s="2">
        <v>44659</v>
      </c>
      <c r="C70" t="e">
        <f>#REF!+#REF!</f>
        <v>#REF!</v>
      </c>
    </row>
    <row r="71" spans="1:3" x14ac:dyDescent="0.25">
      <c r="A71" t="s">
        <v>88</v>
      </c>
      <c r="B71" s="2">
        <v>44662</v>
      </c>
      <c r="C71" t="e">
        <f>#REF!+#REF!</f>
        <v>#REF!</v>
      </c>
    </row>
    <row r="72" spans="1:3" x14ac:dyDescent="0.25">
      <c r="A72" t="s">
        <v>88</v>
      </c>
      <c r="B72" s="2">
        <v>44663</v>
      </c>
      <c r="C72" t="e">
        <f>#REF!+#REF!</f>
        <v>#REF!</v>
      </c>
    </row>
    <row r="73" spans="1:3" x14ac:dyDescent="0.25">
      <c r="A73" t="s">
        <v>88</v>
      </c>
      <c r="B73" s="2">
        <v>44664</v>
      </c>
      <c r="C73" t="e">
        <f>#REF!+#REF!</f>
        <v>#REF!</v>
      </c>
    </row>
    <row r="74" spans="1:3" x14ac:dyDescent="0.25">
      <c r="A74" t="s">
        <v>88</v>
      </c>
      <c r="B74" s="2">
        <v>44665</v>
      </c>
      <c r="C74" t="e">
        <f>#REF!+#REF!</f>
        <v>#REF!</v>
      </c>
    </row>
    <row r="75" spans="1:3" x14ac:dyDescent="0.25">
      <c r="A75" t="s">
        <v>88</v>
      </c>
      <c r="B75" s="2">
        <v>44669</v>
      </c>
      <c r="C75" t="e">
        <f>#REF!+#REF!</f>
        <v>#REF!</v>
      </c>
    </row>
    <row r="76" spans="1:3" x14ac:dyDescent="0.25">
      <c r="A76" t="s">
        <v>88</v>
      </c>
      <c r="B76" s="2">
        <v>44670</v>
      </c>
      <c r="C76" t="e">
        <f>#REF!+#REF!</f>
        <v>#REF!</v>
      </c>
    </row>
    <row r="77" spans="1:3" x14ac:dyDescent="0.25">
      <c r="A77" t="s">
        <v>88</v>
      </c>
      <c r="B77" s="2">
        <v>44671</v>
      </c>
      <c r="C77" t="e">
        <f>#REF!+#REF!</f>
        <v>#REF!</v>
      </c>
    </row>
    <row r="78" spans="1:3" x14ac:dyDescent="0.25">
      <c r="A78" t="s">
        <v>88</v>
      </c>
      <c r="B78" s="2">
        <v>44672</v>
      </c>
      <c r="C78" t="e">
        <f>#REF!+#REF!</f>
        <v>#REF!</v>
      </c>
    </row>
    <row r="79" spans="1:3" x14ac:dyDescent="0.25">
      <c r="A79" t="s">
        <v>88</v>
      </c>
      <c r="B79" s="2">
        <v>44673</v>
      </c>
      <c r="C79" t="e">
        <f>#REF!+#REF!</f>
        <v>#REF!</v>
      </c>
    </row>
    <row r="80" spans="1:3" x14ac:dyDescent="0.25">
      <c r="A80" t="s">
        <v>88</v>
      </c>
      <c r="B80" s="2">
        <v>44676</v>
      </c>
      <c r="C80" t="e">
        <f>#REF!+#REF!</f>
        <v>#REF!</v>
      </c>
    </row>
    <row r="81" spans="1:3" x14ac:dyDescent="0.25">
      <c r="A81" t="s">
        <v>88</v>
      </c>
      <c r="B81" s="2">
        <v>44677</v>
      </c>
      <c r="C81" t="e">
        <f>#REF!+#REF!</f>
        <v>#REF!</v>
      </c>
    </row>
    <row r="82" spans="1:3" x14ac:dyDescent="0.25">
      <c r="A82" t="s">
        <v>88</v>
      </c>
      <c r="B82" s="2">
        <v>44678</v>
      </c>
      <c r="C82" t="e">
        <f>#REF!+#REF!</f>
        <v>#REF!</v>
      </c>
    </row>
    <row r="83" spans="1:3" x14ac:dyDescent="0.25">
      <c r="A83" t="s">
        <v>88</v>
      </c>
      <c r="B83" s="2">
        <v>44679</v>
      </c>
      <c r="C83" t="e">
        <f>#REF!+#REF!</f>
        <v>#REF!</v>
      </c>
    </row>
    <row r="84" spans="1:3" x14ac:dyDescent="0.25">
      <c r="A84" t="s">
        <v>88</v>
      </c>
      <c r="B84" s="2">
        <v>44680</v>
      </c>
      <c r="C84" t="e">
        <f>#REF!+#REF!</f>
        <v>#REF!</v>
      </c>
    </row>
    <row r="85" spans="1:3" x14ac:dyDescent="0.25">
      <c r="A85" t="s">
        <v>88</v>
      </c>
      <c r="B85" s="2">
        <v>44683</v>
      </c>
      <c r="C85" t="e">
        <f>#REF!+#REF!</f>
        <v>#REF!</v>
      </c>
    </row>
    <row r="86" spans="1:3" x14ac:dyDescent="0.25">
      <c r="A86" t="s">
        <v>88</v>
      </c>
      <c r="B86" s="2">
        <v>44684</v>
      </c>
      <c r="C86" t="e">
        <f>#REF!+#REF!</f>
        <v>#REF!</v>
      </c>
    </row>
    <row r="87" spans="1:3" x14ac:dyDescent="0.25">
      <c r="A87" t="s">
        <v>88</v>
      </c>
      <c r="B87" s="2">
        <v>44685</v>
      </c>
      <c r="C87" t="e">
        <f>#REF!+#REF!</f>
        <v>#REF!</v>
      </c>
    </row>
    <row r="88" spans="1:3" x14ac:dyDescent="0.25">
      <c r="A88" t="s">
        <v>88</v>
      </c>
      <c r="B88" s="2">
        <v>44686</v>
      </c>
      <c r="C88" t="e">
        <f>#REF!+#REF!</f>
        <v>#REF!</v>
      </c>
    </row>
    <row r="89" spans="1:3" x14ac:dyDescent="0.25">
      <c r="A89" t="s">
        <v>88</v>
      </c>
      <c r="B89" s="2">
        <v>44687</v>
      </c>
      <c r="C89" t="e">
        <f>#REF!+#REF!</f>
        <v>#REF!</v>
      </c>
    </row>
    <row r="90" spans="1:3" x14ac:dyDescent="0.25">
      <c r="A90" t="s">
        <v>88</v>
      </c>
      <c r="B90" s="2">
        <v>44690</v>
      </c>
      <c r="C90" t="e">
        <f>#REF!+#REF!</f>
        <v>#REF!</v>
      </c>
    </row>
    <row r="91" spans="1:3" x14ac:dyDescent="0.25">
      <c r="A91" t="s">
        <v>88</v>
      </c>
      <c r="B91" s="2">
        <v>44691</v>
      </c>
      <c r="C91" t="e">
        <f>#REF!+#REF!</f>
        <v>#REF!</v>
      </c>
    </row>
    <row r="92" spans="1:3" x14ac:dyDescent="0.25">
      <c r="A92" t="s">
        <v>88</v>
      </c>
      <c r="B92" s="2">
        <v>44692</v>
      </c>
      <c r="C92" t="e">
        <f>#REF!+#REF!</f>
        <v>#REF!</v>
      </c>
    </row>
    <row r="93" spans="1:3" x14ac:dyDescent="0.25">
      <c r="A93" t="s">
        <v>88</v>
      </c>
      <c r="B93" s="2">
        <v>44693</v>
      </c>
      <c r="C93" t="e">
        <f>#REF!+#REF!</f>
        <v>#REF!</v>
      </c>
    </row>
    <row r="94" spans="1:3" x14ac:dyDescent="0.25">
      <c r="A94" t="s">
        <v>88</v>
      </c>
      <c r="B94" s="2">
        <v>44694</v>
      </c>
      <c r="C94" t="e">
        <f>#REF!+#REF!</f>
        <v>#REF!</v>
      </c>
    </row>
    <row r="95" spans="1:3" x14ac:dyDescent="0.25">
      <c r="A95" t="s">
        <v>88</v>
      </c>
      <c r="B95" s="2">
        <v>44697</v>
      </c>
      <c r="C95" t="e">
        <f>#REF!+#REF!</f>
        <v>#REF!</v>
      </c>
    </row>
    <row r="96" spans="1:3" x14ac:dyDescent="0.25">
      <c r="A96" t="s">
        <v>88</v>
      </c>
      <c r="B96" s="2">
        <v>44698</v>
      </c>
      <c r="C96" t="e">
        <f>#REF!+#REF!</f>
        <v>#REF!</v>
      </c>
    </row>
    <row r="97" spans="1:3" x14ac:dyDescent="0.25">
      <c r="A97" t="s">
        <v>88</v>
      </c>
      <c r="B97" s="2">
        <v>44699</v>
      </c>
      <c r="C97" t="e">
        <f>#REF!+#REF!</f>
        <v>#REF!</v>
      </c>
    </row>
    <row r="98" spans="1:3" x14ac:dyDescent="0.25">
      <c r="A98" t="s">
        <v>88</v>
      </c>
      <c r="B98" s="2">
        <v>44700</v>
      </c>
      <c r="C98" t="e">
        <f>#REF!+#REF!</f>
        <v>#REF!</v>
      </c>
    </row>
    <row r="99" spans="1:3" x14ac:dyDescent="0.25">
      <c r="A99" t="s">
        <v>88</v>
      </c>
      <c r="B99" s="2">
        <v>44701</v>
      </c>
      <c r="C99" t="e">
        <f>#REF!+#REF!</f>
        <v>#REF!</v>
      </c>
    </row>
    <row r="100" spans="1:3" x14ac:dyDescent="0.25">
      <c r="A100" t="s">
        <v>88</v>
      </c>
      <c r="B100" s="2">
        <v>44704</v>
      </c>
      <c r="C100" t="e">
        <f>#REF!+#REF!</f>
        <v>#REF!</v>
      </c>
    </row>
    <row r="101" spans="1:3" x14ac:dyDescent="0.25">
      <c r="A101" t="s">
        <v>88</v>
      </c>
      <c r="B101" s="2">
        <v>44705</v>
      </c>
      <c r="C101" t="e">
        <f>#REF!+#REF!</f>
        <v>#REF!</v>
      </c>
    </row>
    <row r="102" spans="1:3" x14ac:dyDescent="0.25">
      <c r="A102" t="s">
        <v>88</v>
      </c>
      <c r="B102" s="2">
        <v>44706</v>
      </c>
      <c r="C102" t="e">
        <f>#REF!+#REF!</f>
        <v>#REF!</v>
      </c>
    </row>
    <row r="103" spans="1:3" x14ac:dyDescent="0.25">
      <c r="A103" t="s">
        <v>88</v>
      </c>
      <c r="B103" s="2">
        <v>44707</v>
      </c>
      <c r="C103" t="e">
        <f>#REF!+#REF!</f>
        <v>#REF!</v>
      </c>
    </row>
    <row r="104" spans="1:3" x14ac:dyDescent="0.25">
      <c r="A104" t="s">
        <v>88</v>
      </c>
      <c r="B104" s="2">
        <v>44708</v>
      </c>
      <c r="C104" t="e">
        <f>#REF!+#REF!</f>
        <v>#REF!</v>
      </c>
    </row>
    <row r="105" spans="1:3" x14ac:dyDescent="0.25">
      <c r="A105" t="s">
        <v>88</v>
      </c>
      <c r="B105" s="2">
        <v>44711</v>
      </c>
      <c r="C105" t="e">
        <f>#REF!+#REF!</f>
        <v>#REF!</v>
      </c>
    </row>
    <row r="106" spans="1:3" x14ac:dyDescent="0.25">
      <c r="A106" t="s">
        <v>88</v>
      </c>
      <c r="B106" s="2">
        <v>44712</v>
      </c>
      <c r="C106" t="e">
        <f>#REF!+#REF!</f>
        <v>#REF!</v>
      </c>
    </row>
    <row r="107" spans="1:3" x14ac:dyDescent="0.25">
      <c r="A107" t="s">
        <v>88</v>
      </c>
      <c r="B107" s="2">
        <v>44713</v>
      </c>
      <c r="C107" t="e">
        <f>#REF!+#REF!</f>
        <v>#REF!</v>
      </c>
    </row>
    <row r="108" spans="1:3" x14ac:dyDescent="0.25">
      <c r="A108" t="s">
        <v>88</v>
      </c>
      <c r="B108" s="2">
        <v>44714</v>
      </c>
      <c r="C108" t="e">
        <f>#REF!+#REF!</f>
        <v>#REF!</v>
      </c>
    </row>
    <row r="109" spans="1:3" x14ac:dyDescent="0.25">
      <c r="A109" t="s">
        <v>88</v>
      </c>
      <c r="B109" s="2">
        <v>44715</v>
      </c>
      <c r="C109" t="e">
        <f>#REF!+#REF!</f>
        <v>#REF!</v>
      </c>
    </row>
    <row r="110" spans="1:3" x14ac:dyDescent="0.25">
      <c r="A110" t="s">
        <v>88</v>
      </c>
      <c r="B110" s="2">
        <v>44718</v>
      </c>
      <c r="C110" t="e">
        <f>#REF!+#REF!</f>
        <v>#REF!</v>
      </c>
    </row>
    <row r="111" spans="1:3" x14ac:dyDescent="0.25">
      <c r="A111" t="s">
        <v>88</v>
      </c>
      <c r="B111" s="2">
        <v>44719</v>
      </c>
      <c r="C111" t="e">
        <f>#REF!+#REF!</f>
        <v>#REF!</v>
      </c>
    </row>
    <row r="112" spans="1:3" x14ac:dyDescent="0.25">
      <c r="A112" t="s">
        <v>88</v>
      </c>
      <c r="B112" s="2">
        <v>44720</v>
      </c>
      <c r="C112" t="e">
        <f>#REF!+#REF!</f>
        <v>#REF!</v>
      </c>
    </row>
    <row r="113" spans="1:3" x14ac:dyDescent="0.25">
      <c r="A113" t="s">
        <v>88</v>
      </c>
      <c r="B113" s="2">
        <v>44721</v>
      </c>
      <c r="C113" t="e">
        <f>#REF!+#REF!</f>
        <v>#REF!</v>
      </c>
    </row>
    <row r="114" spans="1:3" x14ac:dyDescent="0.25">
      <c r="A114" t="s">
        <v>88</v>
      </c>
      <c r="B114" s="2">
        <v>44722</v>
      </c>
      <c r="C114" t="e">
        <f>#REF!+#REF!</f>
        <v>#REF!</v>
      </c>
    </row>
    <row r="115" spans="1:3" x14ac:dyDescent="0.25">
      <c r="A115" t="s">
        <v>88</v>
      </c>
      <c r="B115" s="2">
        <v>44725</v>
      </c>
      <c r="C115" t="e">
        <f>#REF!+#REF!</f>
        <v>#REF!</v>
      </c>
    </row>
    <row r="116" spans="1:3" x14ac:dyDescent="0.25">
      <c r="A116" t="s">
        <v>88</v>
      </c>
      <c r="B116" s="2">
        <v>44726</v>
      </c>
      <c r="C116" t="e">
        <f>#REF!+#REF!</f>
        <v>#REF!</v>
      </c>
    </row>
    <row r="117" spans="1:3" x14ac:dyDescent="0.25">
      <c r="A117" t="s">
        <v>88</v>
      </c>
      <c r="B117" s="2">
        <v>44727</v>
      </c>
      <c r="C117" t="e">
        <f>#REF!+#REF!</f>
        <v>#REF!</v>
      </c>
    </row>
    <row r="118" spans="1:3" x14ac:dyDescent="0.25">
      <c r="A118" t="s">
        <v>88</v>
      </c>
      <c r="B118" s="2">
        <v>44728</v>
      </c>
      <c r="C118" t="e">
        <f>#REF!+#REF!</f>
        <v>#REF!</v>
      </c>
    </row>
    <row r="119" spans="1:3" x14ac:dyDescent="0.25">
      <c r="A119" t="s">
        <v>88</v>
      </c>
      <c r="B119" s="2">
        <v>44729</v>
      </c>
      <c r="C119" t="e">
        <f>#REF!+#REF!</f>
        <v>#REF!</v>
      </c>
    </row>
    <row r="120" spans="1:3" x14ac:dyDescent="0.25">
      <c r="A120" t="s">
        <v>88</v>
      </c>
      <c r="B120" s="2">
        <v>44732</v>
      </c>
      <c r="C120" t="e">
        <f>#REF!+#REF!</f>
        <v>#REF!</v>
      </c>
    </row>
    <row r="121" spans="1:3" x14ac:dyDescent="0.25">
      <c r="A121" t="s">
        <v>88</v>
      </c>
      <c r="B121" s="2">
        <v>44734</v>
      </c>
      <c r="C121" t="e">
        <f>#REF!+#REF!</f>
        <v>#REF!</v>
      </c>
    </row>
    <row r="122" spans="1:3" x14ac:dyDescent="0.25">
      <c r="A122" t="s">
        <v>88</v>
      </c>
      <c r="B122" s="2">
        <v>44735</v>
      </c>
      <c r="C122" t="e">
        <f>#REF!+#REF!</f>
        <v>#REF!</v>
      </c>
    </row>
    <row r="123" spans="1:3" x14ac:dyDescent="0.25">
      <c r="A123" t="s">
        <v>88</v>
      </c>
      <c r="B123" s="2">
        <v>44736</v>
      </c>
      <c r="C123" t="e">
        <f>#REF!+#REF!</f>
        <v>#REF!</v>
      </c>
    </row>
    <row r="124" spans="1:3" x14ac:dyDescent="0.25">
      <c r="A124" t="s">
        <v>88</v>
      </c>
      <c r="B124" s="2">
        <v>44740</v>
      </c>
      <c r="C124" t="e">
        <f>#REF!+#REF!</f>
        <v>#REF!</v>
      </c>
    </row>
    <row r="125" spans="1:3" x14ac:dyDescent="0.25">
      <c r="A125" t="s">
        <v>88</v>
      </c>
      <c r="B125" s="2">
        <v>44741</v>
      </c>
      <c r="C125" t="e">
        <f>#REF!+#REF!</f>
        <v>#REF!</v>
      </c>
    </row>
    <row r="126" spans="1:3" x14ac:dyDescent="0.25">
      <c r="A126" t="s">
        <v>88</v>
      </c>
      <c r="B126" s="2">
        <v>44742</v>
      </c>
      <c r="C126" t="e">
        <f>#REF!+#REF!</f>
        <v>#REF!</v>
      </c>
    </row>
    <row r="127" spans="1:3" x14ac:dyDescent="0.25">
      <c r="A127" t="s">
        <v>88</v>
      </c>
      <c r="B127" s="2">
        <v>44743</v>
      </c>
      <c r="C127" t="e">
        <f>#REF!+#REF!</f>
        <v>#REF!</v>
      </c>
    </row>
    <row r="128" spans="1:3" x14ac:dyDescent="0.25">
      <c r="A128" t="s">
        <v>88</v>
      </c>
      <c r="B128" s="2">
        <v>44746</v>
      </c>
      <c r="C128" t="e">
        <f>#REF!+#REF!</f>
        <v>#REF!</v>
      </c>
    </row>
    <row r="129" spans="1:3" x14ac:dyDescent="0.25">
      <c r="A129" t="s">
        <v>88</v>
      </c>
      <c r="B129" s="2">
        <v>44747</v>
      </c>
      <c r="C129" t="e">
        <f>#REF!+#REF!</f>
        <v>#REF!</v>
      </c>
    </row>
    <row r="130" spans="1:3" x14ac:dyDescent="0.25">
      <c r="A130" t="s">
        <v>88</v>
      </c>
      <c r="B130" s="2">
        <v>44748</v>
      </c>
      <c r="C130" t="e">
        <f>#REF!+#REF!</f>
        <v>#REF!</v>
      </c>
    </row>
    <row r="131" spans="1:3" x14ac:dyDescent="0.25">
      <c r="A131" t="s">
        <v>88</v>
      </c>
      <c r="B131" s="2">
        <v>44749</v>
      </c>
      <c r="C131" t="e">
        <f>#REF!+#REF!</f>
        <v>#REF!</v>
      </c>
    </row>
    <row r="132" spans="1:3" x14ac:dyDescent="0.25">
      <c r="A132" t="s">
        <v>88</v>
      </c>
      <c r="B132" s="2">
        <v>44750</v>
      </c>
      <c r="C132" t="e">
        <f>#REF!+#REF!</f>
        <v>#REF!</v>
      </c>
    </row>
    <row r="133" spans="1:3" x14ac:dyDescent="0.25">
      <c r="A133" t="s">
        <v>88</v>
      </c>
      <c r="B133" s="2">
        <v>44753</v>
      </c>
      <c r="C133" t="e">
        <f>#REF!+#REF!</f>
        <v>#REF!</v>
      </c>
    </row>
    <row r="134" spans="1:3" x14ac:dyDescent="0.25">
      <c r="A134" t="s">
        <v>88</v>
      </c>
      <c r="B134" s="2">
        <v>44754</v>
      </c>
      <c r="C134" t="e">
        <f>#REF!+#REF!</f>
        <v>#REF!</v>
      </c>
    </row>
    <row r="135" spans="1:3" x14ac:dyDescent="0.25">
      <c r="A135" t="s">
        <v>88</v>
      </c>
      <c r="B135" s="2">
        <v>44755</v>
      </c>
      <c r="C135" t="e">
        <f>#REF!+#REF!</f>
        <v>#REF!</v>
      </c>
    </row>
    <row r="136" spans="1:3" x14ac:dyDescent="0.25">
      <c r="A136" t="s">
        <v>88</v>
      </c>
      <c r="B136" s="2">
        <v>44756</v>
      </c>
      <c r="C136" t="e">
        <f>#REF!+#REF!</f>
        <v>#REF!</v>
      </c>
    </row>
    <row r="137" spans="1:3" x14ac:dyDescent="0.25">
      <c r="A137" t="s">
        <v>88</v>
      </c>
      <c r="B137" s="2">
        <v>44757</v>
      </c>
      <c r="C137" t="e">
        <f>#REF!+#REF!</f>
        <v>#REF!</v>
      </c>
    </row>
    <row r="138" spans="1:3" x14ac:dyDescent="0.25">
      <c r="A138" t="s">
        <v>88</v>
      </c>
      <c r="B138" s="2">
        <v>44760</v>
      </c>
      <c r="C138" t="e">
        <f>#REF!+#REF!</f>
        <v>#REF!</v>
      </c>
    </row>
    <row r="139" spans="1:3" x14ac:dyDescent="0.25">
      <c r="A139" t="s">
        <v>88</v>
      </c>
      <c r="B139" s="2">
        <v>44761</v>
      </c>
      <c r="C139" t="e">
        <f>#REF!+#REF!</f>
        <v>#REF!</v>
      </c>
    </row>
    <row r="140" spans="1:3" x14ac:dyDescent="0.25">
      <c r="A140" t="s">
        <v>88</v>
      </c>
      <c r="B140" s="2">
        <v>44762</v>
      </c>
      <c r="C140" t="e">
        <f>#REF!+#REF!</f>
        <v>#REF!</v>
      </c>
    </row>
    <row r="141" spans="1:3" x14ac:dyDescent="0.25">
      <c r="A141" t="s">
        <v>88</v>
      </c>
      <c r="B141" s="2">
        <v>44763</v>
      </c>
      <c r="C141" t="e">
        <f>#REF!+#REF!</f>
        <v>#REF!</v>
      </c>
    </row>
    <row r="142" spans="1:3" x14ac:dyDescent="0.25">
      <c r="A142" t="s">
        <v>88</v>
      </c>
      <c r="B142" s="2">
        <v>44764</v>
      </c>
      <c r="C142" t="e">
        <f>#REF!+#REF!</f>
        <v>#REF!</v>
      </c>
    </row>
    <row r="143" spans="1:3" x14ac:dyDescent="0.25">
      <c r="A143" t="s">
        <v>88</v>
      </c>
      <c r="B143" s="2">
        <v>44767</v>
      </c>
      <c r="C143" t="e">
        <f>#REF!+#REF!</f>
        <v>#REF!</v>
      </c>
    </row>
    <row r="144" spans="1:3" x14ac:dyDescent="0.25">
      <c r="A144" t="s">
        <v>88</v>
      </c>
      <c r="B144" s="2">
        <v>44768</v>
      </c>
      <c r="C144" t="e">
        <f>#REF!+#REF!</f>
        <v>#REF!</v>
      </c>
    </row>
    <row r="145" spans="1:3" x14ac:dyDescent="0.25">
      <c r="A145" t="s">
        <v>88</v>
      </c>
      <c r="B145" s="2">
        <v>44769</v>
      </c>
      <c r="C145" t="e">
        <f>#REF!+#REF!</f>
        <v>#REF!</v>
      </c>
    </row>
    <row r="146" spans="1:3" x14ac:dyDescent="0.25">
      <c r="A146" t="s">
        <v>88</v>
      </c>
      <c r="B146" s="2">
        <v>44770</v>
      </c>
      <c r="C146" t="e">
        <f>#REF!+#REF!</f>
        <v>#REF!</v>
      </c>
    </row>
    <row r="147" spans="1:3" x14ac:dyDescent="0.25">
      <c r="A147" t="s">
        <v>88</v>
      </c>
      <c r="B147" s="2">
        <v>44771</v>
      </c>
      <c r="C147" t="e">
        <f>#REF!+#REF!</f>
        <v>#REF!</v>
      </c>
    </row>
    <row r="148" spans="1:3" x14ac:dyDescent="0.25">
      <c r="A148" t="s">
        <v>88</v>
      </c>
      <c r="B148" s="2">
        <v>44774</v>
      </c>
      <c r="C148" t="e">
        <f>#REF!+#REF!</f>
        <v>#REF!</v>
      </c>
    </row>
    <row r="149" spans="1:3" x14ac:dyDescent="0.25">
      <c r="A149" t="s">
        <v>88</v>
      </c>
      <c r="B149" s="2">
        <v>44775</v>
      </c>
      <c r="C149" t="e">
        <f>#REF!+#REF!</f>
        <v>#REF!</v>
      </c>
    </row>
    <row r="150" spans="1:3" x14ac:dyDescent="0.25">
      <c r="A150" t="s">
        <v>88</v>
      </c>
      <c r="B150" s="2">
        <v>44776</v>
      </c>
      <c r="C150" t="e">
        <f>#REF!+#REF!</f>
        <v>#REF!</v>
      </c>
    </row>
    <row r="151" spans="1:3" x14ac:dyDescent="0.25">
      <c r="A151" t="s">
        <v>88</v>
      </c>
      <c r="B151" s="2">
        <v>44777</v>
      </c>
      <c r="C151" t="e">
        <f>#REF!+#REF!</f>
        <v>#REF!</v>
      </c>
    </row>
    <row r="152" spans="1:3" x14ac:dyDescent="0.25">
      <c r="A152" t="s">
        <v>88</v>
      </c>
      <c r="B152" s="2">
        <v>44778</v>
      </c>
      <c r="C152" t="e">
        <f>#REF!+#REF!</f>
        <v>#REF!</v>
      </c>
    </row>
    <row r="153" spans="1:3" x14ac:dyDescent="0.25">
      <c r="A153" t="s">
        <v>88</v>
      </c>
      <c r="B153" s="2">
        <v>44781</v>
      </c>
      <c r="C153" t="e">
        <f>#REF!+#REF!</f>
        <v>#REF!</v>
      </c>
    </row>
    <row r="154" spans="1:3" x14ac:dyDescent="0.25">
      <c r="A154" t="s">
        <v>88</v>
      </c>
      <c r="B154" s="2">
        <v>44782</v>
      </c>
      <c r="C154" t="e">
        <f>#REF!+#REF!</f>
        <v>#REF!</v>
      </c>
    </row>
    <row r="155" spans="1:3" x14ac:dyDescent="0.25">
      <c r="A155" t="s">
        <v>88</v>
      </c>
      <c r="B155" s="2">
        <v>44783</v>
      </c>
      <c r="C155" t="e">
        <f>#REF!+#REF!</f>
        <v>#REF!</v>
      </c>
    </row>
    <row r="156" spans="1:3" x14ac:dyDescent="0.25">
      <c r="A156" t="s">
        <v>88</v>
      </c>
      <c r="B156" s="2">
        <v>44784</v>
      </c>
      <c r="C156" t="e">
        <f>#REF!+#REF!</f>
        <v>#REF!</v>
      </c>
    </row>
    <row r="157" spans="1:3" x14ac:dyDescent="0.25">
      <c r="A157" t="s">
        <v>88</v>
      </c>
      <c r="B157" s="2">
        <v>44785</v>
      </c>
      <c r="C157" t="e">
        <f>#REF!+#REF!</f>
        <v>#REF!</v>
      </c>
    </row>
    <row r="158" spans="1:3" x14ac:dyDescent="0.25">
      <c r="A158" t="s">
        <v>88</v>
      </c>
      <c r="B158" s="2">
        <v>44789</v>
      </c>
      <c r="C158" t="e">
        <f>#REF!+#REF!</f>
        <v>#REF!</v>
      </c>
    </row>
    <row r="159" spans="1:3" x14ac:dyDescent="0.25">
      <c r="A159" t="s">
        <v>88</v>
      </c>
      <c r="B159" s="2">
        <v>44790</v>
      </c>
      <c r="C159" t="e">
        <f>#REF!+#REF!</f>
        <v>#REF!</v>
      </c>
    </row>
    <row r="160" spans="1:3" x14ac:dyDescent="0.25">
      <c r="A160" t="s">
        <v>88</v>
      </c>
      <c r="B160" s="2">
        <v>44791</v>
      </c>
      <c r="C160" t="e">
        <f>#REF!+#REF!</f>
        <v>#REF!</v>
      </c>
    </row>
    <row r="161" spans="1:3" x14ac:dyDescent="0.25">
      <c r="A161" t="s">
        <v>88</v>
      </c>
      <c r="B161" s="2">
        <v>44792</v>
      </c>
      <c r="C161" t="e">
        <f>#REF!+#REF!</f>
        <v>#REF!</v>
      </c>
    </row>
    <row r="162" spans="1:3" x14ac:dyDescent="0.25">
      <c r="A162" t="s">
        <v>88</v>
      </c>
      <c r="B162" s="2">
        <v>44795</v>
      </c>
      <c r="C162" t="e">
        <f>#REF!+#REF!</f>
        <v>#REF!</v>
      </c>
    </row>
    <row r="163" spans="1:3" x14ac:dyDescent="0.25">
      <c r="A163" t="s">
        <v>88</v>
      </c>
      <c r="B163" s="2">
        <v>44796</v>
      </c>
      <c r="C163" t="e">
        <f>#REF!+#REF!</f>
        <v>#REF!</v>
      </c>
    </row>
    <row r="164" spans="1:3" x14ac:dyDescent="0.25">
      <c r="A164" t="s">
        <v>88</v>
      </c>
      <c r="B164" s="2">
        <v>44797</v>
      </c>
      <c r="C164" t="e">
        <f>#REF!+#REF!</f>
        <v>#REF!</v>
      </c>
    </row>
    <row r="165" spans="1:3" x14ac:dyDescent="0.25">
      <c r="A165" t="s">
        <v>88</v>
      </c>
      <c r="B165" s="2">
        <v>44798</v>
      </c>
      <c r="C165" t="e">
        <f>#REF!+#REF!</f>
        <v>#REF!</v>
      </c>
    </row>
    <row r="166" spans="1:3" x14ac:dyDescent="0.25">
      <c r="A166" t="s">
        <v>88</v>
      </c>
      <c r="B166" s="2">
        <v>44799</v>
      </c>
      <c r="C166" t="e">
        <f>#REF!+#REF!</f>
        <v>#REF!</v>
      </c>
    </row>
    <row r="167" spans="1:3" x14ac:dyDescent="0.25">
      <c r="A167" t="s">
        <v>88</v>
      </c>
      <c r="B167" s="2">
        <v>44802</v>
      </c>
      <c r="C167" t="e">
        <f>#REF!+#REF!</f>
        <v>#REF!</v>
      </c>
    </row>
    <row r="168" spans="1:3" x14ac:dyDescent="0.25">
      <c r="A168" t="s">
        <v>88</v>
      </c>
      <c r="B168" s="8">
        <v>44803</v>
      </c>
      <c r="C168" t="e">
        <f>#REF!+#REF!</f>
        <v>#REF!</v>
      </c>
    </row>
    <row r="169" spans="1:3" x14ac:dyDescent="0.25">
      <c r="A169" t="s">
        <v>88</v>
      </c>
      <c r="B169" s="8">
        <v>44804</v>
      </c>
      <c r="C169" t="e">
        <f>#REF!+#REF!</f>
        <v>#REF!</v>
      </c>
    </row>
    <row r="170" spans="1:3" x14ac:dyDescent="0.25">
      <c r="A170" t="s">
        <v>88</v>
      </c>
      <c r="B170" s="8">
        <v>44805</v>
      </c>
      <c r="C170" t="e">
        <f>#REF!+#REF!</f>
        <v>#REF!</v>
      </c>
    </row>
    <row r="171" spans="1:3" x14ac:dyDescent="0.25">
      <c r="A171" t="s">
        <v>88</v>
      </c>
      <c r="B171" s="8">
        <v>44806</v>
      </c>
      <c r="C171" t="e">
        <f>#REF!+#REF!</f>
        <v>#REF!</v>
      </c>
    </row>
    <row r="172" spans="1:3" x14ac:dyDescent="0.25">
      <c r="A172" t="s">
        <v>88</v>
      </c>
      <c r="B172" s="8">
        <v>44809</v>
      </c>
      <c r="C172" t="e">
        <f>#REF!+#REF!</f>
        <v>#REF!</v>
      </c>
    </row>
    <row r="173" spans="1:3" x14ac:dyDescent="0.25">
      <c r="A173" t="s">
        <v>88</v>
      </c>
      <c r="B173" s="8">
        <v>44810</v>
      </c>
      <c r="C173" t="e">
        <f>#REF!+#REF!</f>
        <v>#REF!</v>
      </c>
    </row>
    <row r="174" spans="1:3" x14ac:dyDescent="0.25">
      <c r="A174" t="s">
        <v>88</v>
      </c>
      <c r="B174" s="8">
        <v>44811</v>
      </c>
      <c r="C174" t="e">
        <f>#REF!+#REF!</f>
        <v>#REF!</v>
      </c>
    </row>
    <row r="175" spans="1:3" x14ac:dyDescent="0.25">
      <c r="A175" t="s">
        <v>88</v>
      </c>
      <c r="B175" s="8">
        <v>44812</v>
      </c>
      <c r="C175" t="e">
        <f>#REF!+#REF!</f>
        <v>#REF!</v>
      </c>
    </row>
    <row r="176" spans="1:3" x14ac:dyDescent="0.25">
      <c r="A176" t="s">
        <v>88</v>
      </c>
      <c r="B176" s="8">
        <v>44813</v>
      </c>
      <c r="C176" t="e">
        <f>#REF!+#REF!</f>
        <v>#REF!</v>
      </c>
    </row>
    <row r="177" spans="1:3" x14ac:dyDescent="0.25">
      <c r="A177" t="s">
        <v>88</v>
      </c>
      <c r="B177" s="8">
        <v>44816</v>
      </c>
      <c r="C177" t="e">
        <f>#REF!+#REF!</f>
        <v>#REF!</v>
      </c>
    </row>
    <row r="178" spans="1:3" x14ac:dyDescent="0.25">
      <c r="A178" t="s">
        <v>88</v>
      </c>
      <c r="B178" s="8">
        <v>44817</v>
      </c>
      <c r="C178" t="e">
        <f>#REF!+#REF!</f>
        <v>#REF!</v>
      </c>
    </row>
    <row r="179" spans="1:3" x14ac:dyDescent="0.25">
      <c r="A179" t="s">
        <v>88</v>
      </c>
      <c r="B179" s="8">
        <v>44818</v>
      </c>
      <c r="C179" t="e">
        <f>#REF!+#REF!</f>
        <v>#REF!</v>
      </c>
    </row>
    <row r="180" spans="1:3" x14ac:dyDescent="0.25">
      <c r="A180" t="s">
        <v>88</v>
      </c>
      <c r="B180" s="8">
        <v>44819</v>
      </c>
      <c r="C180" t="e">
        <f>#REF!+#REF!</f>
        <v>#REF!</v>
      </c>
    </row>
    <row r="181" spans="1:3" x14ac:dyDescent="0.25">
      <c r="A181" t="s">
        <v>88</v>
      </c>
      <c r="B181" s="8">
        <v>44824</v>
      </c>
      <c r="C181" t="e">
        <f>#REF!+#REF!</f>
        <v>#REF!</v>
      </c>
    </row>
    <row r="182" spans="1:3" x14ac:dyDescent="0.25">
      <c r="A182" t="s">
        <v>88</v>
      </c>
      <c r="B182" s="8">
        <v>44825</v>
      </c>
      <c r="C182" t="e">
        <f>#REF!+#REF!</f>
        <v>#REF!</v>
      </c>
    </row>
    <row r="183" spans="1:3" x14ac:dyDescent="0.25">
      <c r="A183" t="s">
        <v>88</v>
      </c>
      <c r="B183" s="8">
        <v>44826</v>
      </c>
      <c r="C183" t="e">
        <f>#REF!+#REF!</f>
        <v>#REF!</v>
      </c>
    </row>
    <row r="184" spans="1:3" x14ac:dyDescent="0.25">
      <c r="A184" t="s">
        <v>88</v>
      </c>
      <c r="B184" s="8">
        <v>44827</v>
      </c>
      <c r="C184" t="e">
        <f>#REF!+#REF!</f>
        <v>#REF!</v>
      </c>
    </row>
    <row r="185" spans="1:3" x14ac:dyDescent="0.25">
      <c r="A185" t="s">
        <v>88</v>
      </c>
      <c r="B185" s="8">
        <v>44830</v>
      </c>
      <c r="C185" t="e">
        <f>#REF!+#REF!</f>
        <v>#REF!</v>
      </c>
    </row>
    <row r="186" spans="1:3" x14ac:dyDescent="0.25">
      <c r="A186" t="s">
        <v>88</v>
      </c>
      <c r="B186" s="8">
        <v>44831</v>
      </c>
      <c r="C186" t="e">
        <f>#REF!+#REF!</f>
        <v>#REF!</v>
      </c>
    </row>
    <row r="187" spans="1:3" x14ac:dyDescent="0.25">
      <c r="A187" t="s">
        <v>88</v>
      </c>
      <c r="B187" s="8">
        <v>44832</v>
      </c>
      <c r="C187" t="e">
        <f>#REF!+#REF!</f>
        <v>#REF!</v>
      </c>
    </row>
    <row r="188" spans="1:3" x14ac:dyDescent="0.25">
      <c r="A188" t="s">
        <v>88</v>
      </c>
      <c r="B188" s="8">
        <v>44833</v>
      </c>
      <c r="C188" t="e">
        <f>#REF!+#REF!</f>
        <v>#REF!</v>
      </c>
    </row>
    <row r="189" spans="1:3" x14ac:dyDescent="0.25">
      <c r="A189" t="s">
        <v>88</v>
      </c>
      <c r="B189" s="8">
        <v>44834</v>
      </c>
      <c r="C189" t="e">
        <f>#REF!+#REF!</f>
        <v>#REF!</v>
      </c>
    </row>
    <row r="190" spans="1:3" x14ac:dyDescent="0.25">
      <c r="A190" t="s">
        <v>88</v>
      </c>
      <c r="B190" s="8">
        <v>44837</v>
      </c>
      <c r="C190" t="e">
        <f>#REF!+#REF!</f>
        <v>#REF!</v>
      </c>
    </row>
    <row r="191" spans="1:3" x14ac:dyDescent="0.25">
      <c r="A191" t="s">
        <v>88</v>
      </c>
      <c r="B191" s="8">
        <v>44838</v>
      </c>
      <c r="C191" t="e">
        <f>#REF!+#REF!</f>
        <v>#REF!</v>
      </c>
    </row>
    <row r="192" spans="1:3" x14ac:dyDescent="0.25">
      <c r="A192" t="s">
        <v>88</v>
      </c>
      <c r="B192" s="8">
        <v>44839</v>
      </c>
      <c r="C192" t="e">
        <f>#REF!+#REF!</f>
        <v>#REF!</v>
      </c>
    </row>
    <row r="193" spans="1:3" x14ac:dyDescent="0.25">
      <c r="A193" t="s">
        <v>88</v>
      </c>
      <c r="B193" s="8">
        <v>44840</v>
      </c>
      <c r="C193" t="e">
        <f>#REF!+#REF!</f>
        <v>#REF!</v>
      </c>
    </row>
    <row r="194" spans="1:3" x14ac:dyDescent="0.25">
      <c r="A194" t="s">
        <v>88</v>
      </c>
      <c r="B194" s="8">
        <v>44841</v>
      </c>
      <c r="C194" t="e">
        <f>#REF!+#REF!</f>
        <v>#REF!</v>
      </c>
    </row>
    <row r="195" spans="1:3" x14ac:dyDescent="0.25">
      <c r="A195" t="s">
        <v>88</v>
      </c>
      <c r="B195" s="8">
        <v>44845</v>
      </c>
      <c r="C195" t="e">
        <f>#REF!+#REF!</f>
        <v>#REF!</v>
      </c>
    </row>
    <row r="196" spans="1:3" x14ac:dyDescent="0.25">
      <c r="A196" t="s">
        <v>88</v>
      </c>
      <c r="B196" s="8">
        <v>44846</v>
      </c>
      <c r="C196" t="e">
        <f>#REF!+#REF!</f>
        <v>#REF!</v>
      </c>
    </row>
    <row r="197" spans="1:3" x14ac:dyDescent="0.25">
      <c r="A197" t="s">
        <v>88</v>
      </c>
      <c r="B197" s="8">
        <v>44847</v>
      </c>
      <c r="C197" t="e">
        <f>#REF!+#REF!</f>
        <v>#REF!</v>
      </c>
    </row>
    <row r="198" spans="1:3" x14ac:dyDescent="0.25">
      <c r="A198" t="s">
        <v>88</v>
      </c>
      <c r="B198" s="8">
        <v>44848</v>
      </c>
      <c r="C198" t="e">
        <f>#REF!+#REF!</f>
        <v>#REF!</v>
      </c>
    </row>
    <row r="199" spans="1:3" x14ac:dyDescent="0.25">
      <c r="A199" t="s">
        <v>88</v>
      </c>
      <c r="B199" s="8">
        <v>44851</v>
      </c>
      <c r="C199" t="e">
        <f>#REF!+#REF!</f>
        <v>#REF!</v>
      </c>
    </row>
    <row r="200" spans="1:3" x14ac:dyDescent="0.25">
      <c r="A200" t="s">
        <v>88</v>
      </c>
      <c r="B200" s="8">
        <v>44852</v>
      </c>
      <c r="C200" t="e">
        <f>#REF!+#REF!</f>
        <v>#REF!</v>
      </c>
    </row>
    <row r="201" spans="1:3" x14ac:dyDescent="0.25">
      <c r="A201" t="s">
        <v>88</v>
      </c>
      <c r="B201" s="8">
        <v>44853</v>
      </c>
      <c r="C201" t="e">
        <f>#REF!+#REF!</f>
        <v>#REF!</v>
      </c>
    </row>
    <row r="202" spans="1:3" x14ac:dyDescent="0.25">
      <c r="A202" t="s">
        <v>88</v>
      </c>
      <c r="B202" s="8">
        <v>44854</v>
      </c>
      <c r="C202" t="e">
        <f>#REF!+#REF!</f>
        <v>#REF!</v>
      </c>
    </row>
    <row r="203" spans="1:3" x14ac:dyDescent="0.25">
      <c r="A203" t="s">
        <v>88</v>
      </c>
      <c r="B203" s="8">
        <v>44855</v>
      </c>
      <c r="C203" t="e">
        <f>#REF!+#REF!</f>
        <v>#REF!</v>
      </c>
    </row>
    <row r="204" spans="1:3" x14ac:dyDescent="0.25">
      <c r="A204" t="s">
        <v>88</v>
      </c>
      <c r="B204" s="8">
        <v>44858</v>
      </c>
      <c r="C204" t="e">
        <f>#REF!+#REF!</f>
        <v>#REF!</v>
      </c>
    </row>
    <row r="205" spans="1:3" x14ac:dyDescent="0.25">
      <c r="A205" t="s">
        <v>88</v>
      </c>
      <c r="B205" s="8">
        <v>44859</v>
      </c>
      <c r="C205" t="e">
        <f>#REF!+#REF!</f>
        <v>#REF!</v>
      </c>
    </row>
    <row r="206" spans="1:3" x14ac:dyDescent="0.25">
      <c r="A206" t="s">
        <v>88</v>
      </c>
      <c r="B206" s="8">
        <v>44860</v>
      </c>
      <c r="C206" t="e">
        <f>#REF!+#REF!</f>
        <v>#REF!</v>
      </c>
    </row>
    <row r="207" spans="1:3" x14ac:dyDescent="0.25">
      <c r="A207" t="s">
        <v>88</v>
      </c>
      <c r="B207" s="8">
        <v>44861</v>
      </c>
      <c r="C207" t="e">
        <f>#REF!+#REF!</f>
        <v>#REF!</v>
      </c>
    </row>
    <row r="208" spans="1:3" x14ac:dyDescent="0.25">
      <c r="A208" t="s">
        <v>88</v>
      </c>
      <c r="B208" s="8">
        <v>44862</v>
      </c>
      <c r="C208" t="e">
        <f>#REF!+#REF!</f>
        <v>#REF!</v>
      </c>
    </row>
    <row r="209" spans="1:3" x14ac:dyDescent="0.25">
      <c r="A209" t="s">
        <v>88</v>
      </c>
      <c r="B209" s="8">
        <v>44867</v>
      </c>
      <c r="C209" t="e">
        <f>#REF!+#REF!</f>
        <v>#REF!</v>
      </c>
    </row>
    <row r="210" spans="1:3" x14ac:dyDescent="0.25">
      <c r="A210" t="s">
        <v>88</v>
      </c>
      <c r="B210" s="8">
        <v>44868</v>
      </c>
      <c r="C210" t="e">
        <f>#REF!+#REF!</f>
        <v>#REF!</v>
      </c>
    </row>
    <row r="211" spans="1:3" x14ac:dyDescent="0.25">
      <c r="A211" t="s">
        <v>88</v>
      </c>
      <c r="B211" s="8">
        <v>44869</v>
      </c>
      <c r="C211" t="e">
        <f>#REF!+#REF!</f>
        <v>#REF!</v>
      </c>
    </row>
    <row r="212" spans="1:3" x14ac:dyDescent="0.25">
      <c r="A212" t="s">
        <v>88</v>
      </c>
      <c r="B212" s="8">
        <v>44872</v>
      </c>
      <c r="C212" t="e">
        <f>#REF!+#REF!</f>
        <v>#REF!</v>
      </c>
    </row>
    <row r="213" spans="1:3" x14ac:dyDescent="0.25">
      <c r="A213" t="s">
        <v>88</v>
      </c>
      <c r="B213" s="8">
        <v>44873</v>
      </c>
      <c r="C213" t="e">
        <f>#REF!+#REF!</f>
        <v>#REF!</v>
      </c>
    </row>
    <row r="214" spans="1:3" x14ac:dyDescent="0.25">
      <c r="A214" t="s">
        <v>88</v>
      </c>
      <c r="B214" s="8">
        <v>44874</v>
      </c>
      <c r="C214" t="e">
        <f>#REF!+#REF!</f>
        <v>#REF!</v>
      </c>
    </row>
    <row r="215" spans="1:3" x14ac:dyDescent="0.25">
      <c r="A215" t="s">
        <v>88</v>
      </c>
      <c r="B215" s="8">
        <v>44875</v>
      </c>
      <c r="C215" t="e">
        <f>#REF!+#REF!</f>
        <v>#REF!</v>
      </c>
    </row>
    <row r="216" spans="1:3" x14ac:dyDescent="0.25">
      <c r="A216" t="s">
        <v>88</v>
      </c>
      <c r="B216" s="8">
        <v>44876</v>
      </c>
      <c r="C216" t="e">
        <f>#REF!+#REF!</f>
        <v>#REF!</v>
      </c>
    </row>
    <row r="217" spans="1:3" x14ac:dyDescent="0.25">
      <c r="A217" t="s">
        <v>88</v>
      </c>
      <c r="B217" s="8">
        <v>44879</v>
      </c>
      <c r="C217" t="e">
        <f>#REF!+#REF!</f>
        <v>#REF!</v>
      </c>
    </row>
    <row r="218" spans="1:3" x14ac:dyDescent="0.25">
      <c r="A218" t="s">
        <v>88</v>
      </c>
      <c r="B218" s="8">
        <v>44880</v>
      </c>
      <c r="C218" t="e">
        <f>#REF!+#REF!</f>
        <v>#REF!</v>
      </c>
    </row>
    <row r="219" spans="1:3" x14ac:dyDescent="0.25">
      <c r="A219" t="s">
        <v>88</v>
      </c>
      <c r="B219" s="8">
        <v>44881</v>
      </c>
      <c r="C219" t="e">
        <f>#REF!+#REF!</f>
        <v>#REF!</v>
      </c>
    </row>
    <row r="220" spans="1:3" x14ac:dyDescent="0.25">
      <c r="A220" t="s">
        <v>88</v>
      </c>
      <c r="B220" s="8">
        <v>44882</v>
      </c>
      <c r="C220" t="e">
        <f>#REF!+#REF!</f>
        <v>#REF!</v>
      </c>
    </row>
    <row r="221" spans="1:3" x14ac:dyDescent="0.25">
      <c r="A221" t="s">
        <v>88</v>
      </c>
      <c r="B221" s="8">
        <v>44883</v>
      </c>
      <c r="C221" t="e">
        <f>#REF!+#REF!</f>
        <v>#REF!</v>
      </c>
    </row>
    <row r="222" spans="1:3" x14ac:dyDescent="0.25">
      <c r="A222" t="s">
        <v>88</v>
      </c>
      <c r="B222" s="8">
        <v>44886</v>
      </c>
      <c r="C222" t="e">
        <f>#REF!+#REF!</f>
        <v>#REF!</v>
      </c>
    </row>
    <row r="223" spans="1:3" x14ac:dyDescent="0.25">
      <c r="A223" t="s">
        <v>88</v>
      </c>
      <c r="B223" s="8">
        <v>44887</v>
      </c>
      <c r="C223" t="e">
        <f>#REF!+#REF!</f>
        <v>#REF!</v>
      </c>
    </row>
    <row r="224" spans="1:3" x14ac:dyDescent="0.25">
      <c r="A224" t="s">
        <v>88</v>
      </c>
      <c r="B224" s="8">
        <v>44888</v>
      </c>
      <c r="C224" t="e">
        <f>#REF!+#REF!</f>
        <v>#REF!</v>
      </c>
    </row>
    <row r="225" spans="1:3" x14ac:dyDescent="0.25">
      <c r="A225" t="s">
        <v>88</v>
      </c>
      <c r="B225" s="8">
        <v>44889</v>
      </c>
      <c r="C225" t="e">
        <f>#REF!+#REF!</f>
        <v>#REF!</v>
      </c>
    </row>
    <row r="226" spans="1:3" x14ac:dyDescent="0.25">
      <c r="A226" t="s">
        <v>88</v>
      </c>
      <c r="B226" s="8">
        <v>44890</v>
      </c>
      <c r="C226" t="e">
        <f>#REF!+#REF!</f>
        <v>#REF!</v>
      </c>
    </row>
    <row r="227" spans="1:3" x14ac:dyDescent="0.25">
      <c r="A227" t="s">
        <v>88</v>
      </c>
      <c r="B227" s="8">
        <v>44893</v>
      </c>
      <c r="C227" t="e">
        <f>#REF!+#REF!</f>
        <v>#REF!</v>
      </c>
    </row>
    <row r="228" spans="1:3" x14ac:dyDescent="0.25">
      <c r="A228" t="s">
        <v>88</v>
      </c>
      <c r="B228" s="8">
        <v>44894</v>
      </c>
      <c r="C228" t="e">
        <f>#REF!+#REF!</f>
        <v>#REF!</v>
      </c>
    </row>
    <row r="229" spans="1:3" x14ac:dyDescent="0.25">
      <c r="A229" t="s">
        <v>88</v>
      </c>
      <c r="B229" s="8">
        <v>44895</v>
      </c>
      <c r="C229" t="e">
        <f>#REF!+#REF!</f>
        <v>#REF!</v>
      </c>
    </row>
    <row r="230" spans="1:3" x14ac:dyDescent="0.25">
      <c r="A230" t="s">
        <v>88</v>
      </c>
      <c r="B230" s="8">
        <v>44896</v>
      </c>
      <c r="C230" t="e">
        <f>#REF!+#REF!</f>
        <v>#REF!</v>
      </c>
    </row>
    <row r="231" spans="1:3" x14ac:dyDescent="0.25">
      <c r="A231" t="s">
        <v>88</v>
      </c>
      <c r="B231" s="8">
        <v>44897</v>
      </c>
      <c r="C231" t="e">
        <f>#REF!+#REF!</f>
        <v>#REF!</v>
      </c>
    </row>
    <row r="232" spans="1:3" x14ac:dyDescent="0.25">
      <c r="A232" t="s">
        <v>88</v>
      </c>
      <c r="B232" s="8">
        <v>44900</v>
      </c>
      <c r="C232" t="e">
        <f>#REF!+#REF!</f>
        <v>#REF!</v>
      </c>
    </row>
    <row r="233" spans="1:3" x14ac:dyDescent="0.25">
      <c r="A233" t="s">
        <v>88</v>
      </c>
      <c r="B233" s="8">
        <v>44901</v>
      </c>
      <c r="C233" t="e">
        <f>#REF!+#REF!</f>
        <v>#REF!</v>
      </c>
    </row>
    <row r="234" spans="1:3" x14ac:dyDescent="0.25">
      <c r="A234" t="s">
        <v>88</v>
      </c>
      <c r="B234" s="8">
        <v>44902</v>
      </c>
      <c r="C234" t="e">
        <f>#REF!+#REF!</f>
        <v>#REF!</v>
      </c>
    </row>
    <row r="235" spans="1:3" x14ac:dyDescent="0.25">
      <c r="A235" t="s">
        <v>88</v>
      </c>
      <c r="B235" s="8">
        <v>44904</v>
      </c>
      <c r="C235" t="e">
        <f>#REF!+#REF!</f>
        <v>#REF!</v>
      </c>
    </row>
    <row r="236" spans="1:3" x14ac:dyDescent="0.25">
      <c r="A236" t="s">
        <v>88</v>
      </c>
      <c r="B236" s="8">
        <v>44907</v>
      </c>
      <c r="C236" t="e">
        <f>#REF!+#REF!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5"/>
  <sheetViews>
    <sheetView topLeftCell="A691" zoomScaleNormal="100" workbookViewId="0">
      <selection activeCell="A236" sqref="A236:B236"/>
    </sheetView>
  </sheetViews>
  <sheetFormatPr baseColWidth="10" defaultRowHeight="15" x14ac:dyDescent="0.25"/>
  <cols>
    <col min="1" max="1" width="20" style="18" customWidth="1"/>
    <col min="2" max="2" width="10.85546875" style="18"/>
    <col min="3" max="3" width="11.28515625" style="18" bestFit="1" customWidth="1"/>
  </cols>
  <sheetData>
    <row r="1" spans="1:3" x14ac:dyDescent="0.25">
      <c r="A1" s="24" t="s">
        <v>90</v>
      </c>
      <c r="B1" s="20">
        <v>44565</v>
      </c>
      <c r="C1" s="19" t="e">
        <f>#REF!-15656</f>
        <v>#REF!</v>
      </c>
    </row>
    <row r="2" spans="1:3" x14ac:dyDescent="0.25">
      <c r="A2" s="24" t="s">
        <v>90</v>
      </c>
      <c r="B2" s="20">
        <v>44566</v>
      </c>
      <c r="C2" s="19" t="e">
        <f>#REF!-#REF!</f>
        <v>#REF!</v>
      </c>
    </row>
    <row r="3" spans="1:3" x14ac:dyDescent="0.25">
      <c r="A3" s="24" t="s">
        <v>90</v>
      </c>
      <c r="B3" s="20">
        <v>44567</v>
      </c>
      <c r="C3" s="19" t="e">
        <f>#REF!-#REF!</f>
        <v>#REF!</v>
      </c>
    </row>
    <row r="4" spans="1:3" x14ac:dyDescent="0.25">
      <c r="A4" s="24" t="s">
        <v>90</v>
      </c>
      <c r="B4" s="20">
        <v>44568</v>
      </c>
      <c r="C4" s="19" t="e">
        <f>#REF!-#REF!</f>
        <v>#REF!</v>
      </c>
    </row>
    <row r="5" spans="1:3" x14ac:dyDescent="0.25">
      <c r="A5" s="24" t="s">
        <v>90</v>
      </c>
      <c r="B5" s="20">
        <v>44571</v>
      </c>
      <c r="C5" s="19" t="e">
        <f>#REF!-#REF!</f>
        <v>#REF!</v>
      </c>
    </row>
    <row r="6" spans="1:3" x14ac:dyDescent="0.25">
      <c r="A6" s="24" t="s">
        <v>90</v>
      </c>
      <c r="B6" s="20">
        <v>44572</v>
      </c>
      <c r="C6" s="19" t="e">
        <f>#REF!-#REF!</f>
        <v>#REF!</v>
      </c>
    </row>
    <row r="7" spans="1:3" x14ac:dyDescent="0.25">
      <c r="A7" s="24" t="s">
        <v>90</v>
      </c>
      <c r="B7" s="20">
        <v>44573</v>
      </c>
      <c r="C7" s="19" t="e">
        <f>#REF!-#REF!</f>
        <v>#REF!</v>
      </c>
    </row>
    <row r="8" spans="1:3" x14ac:dyDescent="0.25">
      <c r="A8" s="24" t="s">
        <v>90</v>
      </c>
      <c r="B8" s="20">
        <v>44574</v>
      </c>
      <c r="C8" s="19" t="e">
        <f>#REF!-#REF!</f>
        <v>#REF!</v>
      </c>
    </row>
    <row r="9" spans="1:3" x14ac:dyDescent="0.25">
      <c r="A9" s="24" t="s">
        <v>90</v>
      </c>
      <c r="B9" s="20">
        <v>44575</v>
      </c>
      <c r="C9" s="19" t="e">
        <f>#REF!-#REF!</f>
        <v>#REF!</v>
      </c>
    </row>
    <row r="10" spans="1:3" x14ac:dyDescent="0.25">
      <c r="A10" s="24" t="s">
        <v>90</v>
      </c>
      <c r="B10" s="20">
        <v>44578</v>
      </c>
      <c r="C10" s="19" t="e">
        <f>#REF!-#REF!</f>
        <v>#REF!</v>
      </c>
    </row>
    <row r="11" spans="1:3" x14ac:dyDescent="0.25">
      <c r="A11" s="24" t="s">
        <v>90</v>
      </c>
      <c r="B11" s="20">
        <v>44579</v>
      </c>
      <c r="C11" s="19" t="e">
        <f>#REF!-#REF!</f>
        <v>#REF!</v>
      </c>
    </row>
    <row r="12" spans="1:3" x14ac:dyDescent="0.25">
      <c r="A12" s="24" t="s">
        <v>90</v>
      </c>
      <c r="B12" s="20">
        <v>44580</v>
      </c>
      <c r="C12" s="19" t="e">
        <f>#REF!-#REF!</f>
        <v>#REF!</v>
      </c>
    </row>
    <row r="13" spans="1:3" x14ac:dyDescent="0.25">
      <c r="A13" s="24" t="s">
        <v>90</v>
      </c>
      <c r="B13" s="20">
        <v>44581</v>
      </c>
      <c r="C13" s="19" t="e">
        <f>#REF!-#REF!</f>
        <v>#REF!</v>
      </c>
    </row>
    <row r="14" spans="1:3" x14ac:dyDescent="0.25">
      <c r="A14" s="24" t="s">
        <v>90</v>
      </c>
      <c r="B14" s="20">
        <v>44582</v>
      </c>
      <c r="C14" s="19" t="e">
        <f>#REF!-#REF!</f>
        <v>#REF!</v>
      </c>
    </row>
    <row r="15" spans="1:3" x14ac:dyDescent="0.25">
      <c r="A15" s="24" t="s">
        <v>90</v>
      </c>
      <c r="B15" s="20">
        <v>44585</v>
      </c>
      <c r="C15" s="19" t="e">
        <f>#REF!-#REF!</f>
        <v>#REF!</v>
      </c>
    </row>
    <row r="16" spans="1:3" x14ac:dyDescent="0.25">
      <c r="A16" s="24" t="s">
        <v>90</v>
      </c>
      <c r="B16" s="20">
        <v>44586</v>
      </c>
      <c r="C16" s="19" t="e">
        <f>#REF!-#REF!</f>
        <v>#REF!</v>
      </c>
    </row>
    <row r="17" spans="1:3" x14ac:dyDescent="0.25">
      <c r="A17" s="24" t="s">
        <v>90</v>
      </c>
      <c r="B17" s="20">
        <v>44587</v>
      </c>
      <c r="C17" s="19" t="e">
        <f>#REF!-#REF!</f>
        <v>#REF!</v>
      </c>
    </row>
    <row r="18" spans="1:3" x14ac:dyDescent="0.25">
      <c r="A18" s="24" t="s">
        <v>90</v>
      </c>
      <c r="B18" s="20">
        <v>44588</v>
      </c>
      <c r="C18" s="19" t="e">
        <f>#REF!-#REF!</f>
        <v>#REF!</v>
      </c>
    </row>
    <row r="19" spans="1:3" x14ac:dyDescent="0.25">
      <c r="A19" s="24" t="s">
        <v>90</v>
      </c>
      <c r="B19" s="20">
        <v>44589</v>
      </c>
      <c r="C19" s="19" t="e">
        <f>#REF!-#REF!</f>
        <v>#REF!</v>
      </c>
    </row>
    <row r="20" spans="1:3" x14ac:dyDescent="0.25">
      <c r="A20" s="24" t="s">
        <v>90</v>
      </c>
      <c r="B20" s="20">
        <v>44592</v>
      </c>
      <c r="C20" s="19" t="e">
        <f>#REF!-#REF!</f>
        <v>#REF!</v>
      </c>
    </row>
    <row r="21" spans="1:3" x14ac:dyDescent="0.25">
      <c r="A21" s="24" t="s">
        <v>90</v>
      </c>
      <c r="B21" s="20">
        <v>44593</v>
      </c>
      <c r="C21" s="19" t="e">
        <f>#REF!-#REF!</f>
        <v>#REF!</v>
      </c>
    </row>
    <row r="22" spans="1:3" x14ac:dyDescent="0.25">
      <c r="A22" s="24" t="s">
        <v>90</v>
      </c>
      <c r="B22" s="20">
        <v>44594</v>
      </c>
      <c r="C22" s="19" t="e">
        <f>#REF!-#REF!</f>
        <v>#REF!</v>
      </c>
    </row>
    <row r="23" spans="1:3" x14ac:dyDescent="0.25">
      <c r="A23" s="24" t="s">
        <v>90</v>
      </c>
      <c r="B23" s="20">
        <v>44595</v>
      </c>
      <c r="C23" s="19" t="e">
        <f>#REF!-#REF!</f>
        <v>#REF!</v>
      </c>
    </row>
    <row r="24" spans="1:3" x14ac:dyDescent="0.25">
      <c r="A24" s="24" t="s">
        <v>90</v>
      </c>
      <c r="B24" s="20">
        <v>44596</v>
      </c>
      <c r="C24" s="19" t="e">
        <f>#REF!-#REF!</f>
        <v>#REF!</v>
      </c>
    </row>
    <row r="25" spans="1:3" x14ac:dyDescent="0.25">
      <c r="A25" s="24" t="s">
        <v>90</v>
      </c>
      <c r="B25" s="20">
        <v>44599</v>
      </c>
      <c r="C25" s="19" t="e">
        <f>#REF!-#REF!</f>
        <v>#REF!</v>
      </c>
    </row>
    <row r="26" spans="1:3" x14ac:dyDescent="0.25">
      <c r="A26" s="24" t="s">
        <v>90</v>
      </c>
      <c r="B26" s="20">
        <v>44600</v>
      </c>
      <c r="C26" s="19" t="e">
        <f>#REF!-#REF!</f>
        <v>#REF!</v>
      </c>
    </row>
    <row r="27" spans="1:3" x14ac:dyDescent="0.25">
      <c r="A27" s="24" t="s">
        <v>90</v>
      </c>
      <c r="B27" s="20">
        <v>44601</v>
      </c>
      <c r="C27" s="19" t="e">
        <f>#REF!-#REF!</f>
        <v>#REF!</v>
      </c>
    </row>
    <row r="28" spans="1:3" x14ac:dyDescent="0.25">
      <c r="A28" s="24" t="s">
        <v>90</v>
      </c>
      <c r="B28" s="20">
        <v>44602</v>
      </c>
      <c r="C28" s="19" t="e">
        <f>#REF!-#REF!</f>
        <v>#REF!</v>
      </c>
    </row>
    <row r="29" spans="1:3" x14ac:dyDescent="0.25">
      <c r="A29" s="24" t="s">
        <v>90</v>
      </c>
      <c r="B29" s="20">
        <v>44603</v>
      </c>
      <c r="C29" s="19" t="e">
        <f>#REF!-#REF!</f>
        <v>#REF!</v>
      </c>
    </row>
    <row r="30" spans="1:3" x14ac:dyDescent="0.25">
      <c r="A30" s="24" t="s">
        <v>90</v>
      </c>
      <c r="B30" s="20">
        <v>44606</v>
      </c>
      <c r="C30" s="19" t="e">
        <f>#REF!-#REF!</f>
        <v>#REF!</v>
      </c>
    </row>
    <row r="31" spans="1:3" x14ac:dyDescent="0.25">
      <c r="A31" s="24" t="s">
        <v>90</v>
      </c>
      <c r="B31" s="20">
        <v>44607</v>
      </c>
      <c r="C31" s="19" t="e">
        <f>#REF!-#REF!</f>
        <v>#REF!</v>
      </c>
    </row>
    <row r="32" spans="1:3" x14ac:dyDescent="0.25">
      <c r="A32" s="24" t="s">
        <v>90</v>
      </c>
      <c r="B32" s="20">
        <v>44608</v>
      </c>
      <c r="C32" s="19" t="e">
        <f>#REF!-#REF!</f>
        <v>#REF!</v>
      </c>
    </row>
    <row r="33" spans="1:3" x14ac:dyDescent="0.25">
      <c r="A33" s="24" t="s">
        <v>90</v>
      </c>
      <c r="B33" s="20">
        <v>44609</v>
      </c>
      <c r="C33" s="19" t="e">
        <f>#REF!-#REF!</f>
        <v>#REF!</v>
      </c>
    </row>
    <row r="34" spans="1:3" x14ac:dyDescent="0.25">
      <c r="A34" s="24" t="s">
        <v>90</v>
      </c>
      <c r="B34" s="20">
        <v>44610</v>
      </c>
      <c r="C34" s="19" t="e">
        <f>#REF!-#REF!</f>
        <v>#REF!</v>
      </c>
    </row>
    <row r="35" spans="1:3" x14ac:dyDescent="0.25">
      <c r="A35" s="24" t="s">
        <v>90</v>
      </c>
      <c r="B35" s="20">
        <v>44613</v>
      </c>
      <c r="C35" s="19" t="e">
        <f>#REF!-#REF!</f>
        <v>#REF!</v>
      </c>
    </row>
    <row r="36" spans="1:3" x14ac:dyDescent="0.25">
      <c r="A36" s="24" t="s">
        <v>90</v>
      </c>
      <c r="B36" s="20">
        <v>44614</v>
      </c>
      <c r="C36" s="19" t="e">
        <f>#REF!-#REF!</f>
        <v>#REF!</v>
      </c>
    </row>
    <row r="37" spans="1:3" x14ac:dyDescent="0.25">
      <c r="A37" s="24" t="s">
        <v>90</v>
      </c>
      <c r="B37" s="20">
        <v>44615</v>
      </c>
      <c r="C37" s="19" t="e">
        <f>#REF!-#REF!</f>
        <v>#REF!</v>
      </c>
    </row>
    <row r="38" spans="1:3" x14ac:dyDescent="0.25">
      <c r="A38" s="24" t="s">
        <v>90</v>
      </c>
      <c r="B38" s="20">
        <v>44616</v>
      </c>
      <c r="C38" s="19" t="e">
        <f>#REF!-#REF!</f>
        <v>#REF!</v>
      </c>
    </row>
    <row r="39" spans="1:3" x14ac:dyDescent="0.25">
      <c r="A39" s="24" t="s">
        <v>90</v>
      </c>
      <c r="B39" s="20">
        <v>44617</v>
      </c>
      <c r="C39" s="19" t="e">
        <f>#REF!-#REF!</f>
        <v>#REF!</v>
      </c>
    </row>
    <row r="40" spans="1:3" x14ac:dyDescent="0.25">
      <c r="A40" s="24" t="s">
        <v>90</v>
      </c>
      <c r="B40" s="20">
        <v>44620</v>
      </c>
      <c r="C40" s="19" t="e">
        <f>#REF!-#REF!</f>
        <v>#REF!</v>
      </c>
    </row>
    <row r="41" spans="1:3" x14ac:dyDescent="0.25">
      <c r="A41" s="24" t="s">
        <v>90</v>
      </c>
      <c r="B41" s="20">
        <v>44621</v>
      </c>
      <c r="C41" s="19" t="e">
        <f>#REF!-#REF!</f>
        <v>#REF!</v>
      </c>
    </row>
    <row r="42" spans="1:3" x14ac:dyDescent="0.25">
      <c r="A42" s="24" t="s">
        <v>90</v>
      </c>
      <c r="B42" s="20">
        <v>44622</v>
      </c>
      <c r="C42" s="19" t="e">
        <f>#REF!-#REF!</f>
        <v>#REF!</v>
      </c>
    </row>
    <row r="43" spans="1:3" x14ac:dyDescent="0.25">
      <c r="A43" s="24" t="s">
        <v>90</v>
      </c>
      <c r="B43" s="20">
        <v>44623</v>
      </c>
      <c r="C43" s="19" t="e">
        <f>#REF!-#REF!</f>
        <v>#REF!</v>
      </c>
    </row>
    <row r="44" spans="1:3" x14ac:dyDescent="0.25">
      <c r="A44" s="24" t="s">
        <v>90</v>
      </c>
      <c r="B44" s="20">
        <v>44624</v>
      </c>
      <c r="C44" s="19" t="e">
        <f>#REF!-#REF!</f>
        <v>#REF!</v>
      </c>
    </row>
    <row r="45" spans="1:3" x14ac:dyDescent="0.25">
      <c r="A45" s="24" t="s">
        <v>90</v>
      </c>
      <c r="B45" s="20">
        <v>44627</v>
      </c>
      <c r="C45" s="19" t="e">
        <f>#REF!-#REF!</f>
        <v>#REF!</v>
      </c>
    </row>
    <row r="46" spans="1:3" x14ac:dyDescent="0.25">
      <c r="A46" s="24" t="s">
        <v>90</v>
      </c>
      <c r="B46" s="20">
        <v>44628</v>
      </c>
      <c r="C46" s="19" t="e">
        <f>#REF!-#REF!</f>
        <v>#REF!</v>
      </c>
    </row>
    <row r="47" spans="1:3" x14ac:dyDescent="0.25">
      <c r="A47" s="24" t="s">
        <v>90</v>
      </c>
      <c r="B47" s="20">
        <v>44629</v>
      </c>
      <c r="C47" s="19" t="e">
        <f>#REF!-#REF!</f>
        <v>#REF!</v>
      </c>
    </row>
    <row r="48" spans="1:3" x14ac:dyDescent="0.25">
      <c r="A48" s="24" t="s">
        <v>90</v>
      </c>
      <c r="B48" s="20">
        <v>44630</v>
      </c>
      <c r="C48" s="19" t="e">
        <f>#REF!-#REF!</f>
        <v>#REF!</v>
      </c>
    </row>
    <row r="49" spans="1:3" x14ac:dyDescent="0.25">
      <c r="A49" s="24" t="s">
        <v>90</v>
      </c>
      <c r="B49" s="20">
        <v>44631</v>
      </c>
      <c r="C49" s="19" t="e">
        <f>#REF!-#REF!</f>
        <v>#REF!</v>
      </c>
    </row>
    <row r="50" spans="1:3" x14ac:dyDescent="0.25">
      <c r="A50" s="24" t="s">
        <v>90</v>
      </c>
      <c r="B50" s="20">
        <v>44634</v>
      </c>
      <c r="C50" s="19" t="e">
        <f>#REF!-#REF!</f>
        <v>#REF!</v>
      </c>
    </row>
    <row r="51" spans="1:3" x14ac:dyDescent="0.25">
      <c r="A51" s="24" t="s">
        <v>90</v>
      </c>
      <c r="B51" s="20">
        <v>44635</v>
      </c>
      <c r="C51" s="19" t="e">
        <f>#REF!-#REF!</f>
        <v>#REF!</v>
      </c>
    </row>
    <row r="52" spans="1:3" x14ac:dyDescent="0.25">
      <c r="A52" s="24" t="s">
        <v>90</v>
      </c>
      <c r="B52" s="20">
        <v>44636</v>
      </c>
      <c r="C52" s="19" t="e">
        <f>#REF!-#REF!</f>
        <v>#REF!</v>
      </c>
    </row>
    <row r="53" spans="1:3" x14ac:dyDescent="0.25">
      <c r="A53" s="24" t="s">
        <v>90</v>
      </c>
      <c r="B53" s="20">
        <v>44637</v>
      </c>
      <c r="C53" s="19" t="e">
        <f>#REF!-#REF!</f>
        <v>#REF!</v>
      </c>
    </row>
    <row r="54" spans="1:3" x14ac:dyDescent="0.25">
      <c r="A54" s="24" t="s">
        <v>90</v>
      </c>
      <c r="B54" s="20">
        <v>44638</v>
      </c>
      <c r="C54" s="19" t="e">
        <f>#REF!-#REF!</f>
        <v>#REF!</v>
      </c>
    </row>
    <row r="55" spans="1:3" x14ac:dyDescent="0.25">
      <c r="A55" s="24" t="s">
        <v>90</v>
      </c>
      <c r="B55" s="20">
        <v>44641</v>
      </c>
      <c r="C55" s="19" t="e">
        <f>#REF!-#REF!</f>
        <v>#REF!</v>
      </c>
    </row>
    <row r="56" spans="1:3" x14ac:dyDescent="0.25">
      <c r="A56" s="24" t="s">
        <v>90</v>
      </c>
      <c r="B56" s="20">
        <v>44642</v>
      </c>
      <c r="C56" s="19" t="e">
        <f>#REF!-#REF!</f>
        <v>#REF!</v>
      </c>
    </row>
    <row r="57" spans="1:3" x14ac:dyDescent="0.25">
      <c r="A57" s="24" t="s">
        <v>90</v>
      </c>
      <c r="B57" s="20">
        <v>44643</v>
      </c>
      <c r="C57" s="19" t="e">
        <f>#REF!-#REF!</f>
        <v>#REF!</v>
      </c>
    </row>
    <row r="58" spans="1:3" x14ac:dyDescent="0.25">
      <c r="A58" s="24" t="s">
        <v>90</v>
      </c>
      <c r="B58" s="20">
        <v>44644</v>
      </c>
      <c r="C58" s="19" t="e">
        <f>#REF!-#REF!</f>
        <v>#REF!</v>
      </c>
    </row>
    <row r="59" spans="1:3" x14ac:dyDescent="0.25">
      <c r="A59" s="24" t="s">
        <v>90</v>
      </c>
      <c r="B59" s="20">
        <v>44645</v>
      </c>
      <c r="C59" s="19" t="e">
        <f>#REF!-#REF!</f>
        <v>#REF!</v>
      </c>
    </row>
    <row r="60" spans="1:3" x14ac:dyDescent="0.25">
      <c r="A60" s="24" t="s">
        <v>90</v>
      </c>
      <c r="B60" s="20">
        <v>44648</v>
      </c>
      <c r="C60" s="19" t="e">
        <f>#REF!-#REF!</f>
        <v>#REF!</v>
      </c>
    </row>
    <row r="61" spans="1:3" x14ac:dyDescent="0.25">
      <c r="A61" s="24" t="s">
        <v>90</v>
      </c>
      <c r="B61" s="20">
        <v>44649</v>
      </c>
      <c r="C61" s="19" t="e">
        <f>#REF!-#REF!</f>
        <v>#REF!</v>
      </c>
    </row>
    <row r="62" spans="1:3" x14ac:dyDescent="0.25">
      <c r="A62" s="24" t="s">
        <v>90</v>
      </c>
      <c r="B62" s="20">
        <v>44650</v>
      </c>
      <c r="C62" s="19" t="e">
        <f>#REF!-#REF!</f>
        <v>#REF!</v>
      </c>
    </row>
    <row r="63" spans="1:3" x14ac:dyDescent="0.25">
      <c r="A63" s="24" t="s">
        <v>90</v>
      </c>
      <c r="B63" s="20">
        <v>44651</v>
      </c>
      <c r="C63" s="19" t="e">
        <f>#REF!-#REF!</f>
        <v>#REF!</v>
      </c>
    </row>
    <row r="64" spans="1:3" x14ac:dyDescent="0.25">
      <c r="A64" s="24" t="s">
        <v>90</v>
      </c>
      <c r="B64" s="20">
        <v>44652</v>
      </c>
      <c r="C64" s="19" t="e">
        <f>#REF!-#REF!</f>
        <v>#REF!</v>
      </c>
    </row>
    <row r="65" spans="1:3" x14ac:dyDescent="0.25">
      <c r="A65" s="24" t="s">
        <v>90</v>
      </c>
      <c r="B65" s="20">
        <v>44655</v>
      </c>
      <c r="C65" s="19" t="e">
        <f>#REF!-#REF!</f>
        <v>#REF!</v>
      </c>
    </row>
    <row r="66" spans="1:3" x14ac:dyDescent="0.25">
      <c r="A66" s="24" t="s">
        <v>90</v>
      </c>
      <c r="B66" s="20">
        <v>44656</v>
      </c>
      <c r="C66" s="19" t="e">
        <f>#REF!-#REF!</f>
        <v>#REF!</v>
      </c>
    </row>
    <row r="67" spans="1:3" x14ac:dyDescent="0.25">
      <c r="A67" s="24" t="s">
        <v>90</v>
      </c>
      <c r="B67" s="20">
        <v>44657</v>
      </c>
      <c r="C67" s="19" t="e">
        <f>#REF!-#REF!</f>
        <v>#REF!</v>
      </c>
    </row>
    <row r="68" spans="1:3" x14ac:dyDescent="0.25">
      <c r="A68" s="24" t="s">
        <v>90</v>
      </c>
      <c r="B68" s="20">
        <v>44658</v>
      </c>
      <c r="C68" s="19" t="e">
        <f>#REF!-#REF!</f>
        <v>#REF!</v>
      </c>
    </row>
    <row r="69" spans="1:3" x14ac:dyDescent="0.25">
      <c r="A69" s="24" t="s">
        <v>90</v>
      </c>
      <c r="B69" s="20">
        <v>44659</v>
      </c>
      <c r="C69" s="19" t="e">
        <f>#REF!-#REF!</f>
        <v>#REF!</v>
      </c>
    </row>
    <row r="70" spans="1:3" x14ac:dyDescent="0.25">
      <c r="A70" s="24" t="s">
        <v>90</v>
      </c>
      <c r="B70" s="20">
        <v>44662</v>
      </c>
      <c r="C70" s="19" t="e">
        <f>#REF!-#REF!</f>
        <v>#REF!</v>
      </c>
    </row>
    <row r="71" spans="1:3" x14ac:dyDescent="0.25">
      <c r="A71" s="24" t="s">
        <v>90</v>
      </c>
      <c r="B71" s="20">
        <v>44663</v>
      </c>
      <c r="C71" s="19" t="e">
        <f>#REF!-#REF!</f>
        <v>#REF!</v>
      </c>
    </row>
    <row r="72" spans="1:3" x14ac:dyDescent="0.25">
      <c r="A72" s="24" t="s">
        <v>90</v>
      </c>
      <c r="B72" s="20">
        <v>44664</v>
      </c>
      <c r="C72" s="19" t="e">
        <f>#REF!-#REF!</f>
        <v>#REF!</v>
      </c>
    </row>
    <row r="73" spans="1:3" x14ac:dyDescent="0.25">
      <c r="A73" s="24" t="s">
        <v>90</v>
      </c>
      <c r="B73" s="20">
        <v>44665</v>
      </c>
      <c r="C73" s="19" t="e">
        <f>#REF!-#REF!</f>
        <v>#REF!</v>
      </c>
    </row>
    <row r="74" spans="1:3" x14ac:dyDescent="0.25">
      <c r="A74" s="24" t="s">
        <v>90</v>
      </c>
      <c r="B74" s="20">
        <v>44669</v>
      </c>
      <c r="C74" s="19" t="e">
        <f>#REF!-#REF!</f>
        <v>#REF!</v>
      </c>
    </row>
    <row r="75" spans="1:3" x14ac:dyDescent="0.25">
      <c r="A75" s="24" t="s">
        <v>90</v>
      </c>
      <c r="B75" s="20">
        <v>44670</v>
      </c>
      <c r="C75" s="19" t="e">
        <f>#REF!-#REF!</f>
        <v>#REF!</v>
      </c>
    </row>
    <row r="76" spans="1:3" x14ac:dyDescent="0.25">
      <c r="A76" s="24" t="s">
        <v>90</v>
      </c>
      <c r="B76" s="20">
        <v>44671</v>
      </c>
      <c r="C76" s="19" t="e">
        <f>#REF!-#REF!</f>
        <v>#REF!</v>
      </c>
    </row>
    <row r="77" spans="1:3" x14ac:dyDescent="0.25">
      <c r="A77" s="24" t="s">
        <v>90</v>
      </c>
      <c r="B77" s="20">
        <v>44672</v>
      </c>
      <c r="C77" s="19" t="e">
        <f>#REF!-#REF!</f>
        <v>#REF!</v>
      </c>
    </row>
    <row r="78" spans="1:3" x14ac:dyDescent="0.25">
      <c r="A78" s="24" t="s">
        <v>90</v>
      </c>
      <c r="B78" s="20">
        <v>44673</v>
      </c>
      <c r="C78" s="19" t="e">
        <f>#REF!-#REF!</f>
        <v>#REF!</v>
      </c>
    </row>
    <row r="79" spans="1:3" x14ac:dyDescent="0.25">
      <c r="A79" s="24" t="s">
        <v>90</v>
      </c>
      <c r="B79" s="20">
        <v>44676</v>
      </c>
      <c r="C79" s="19" t="e">
        <f>#REF!-#REF!</f>
        <v>#REF!</v>
      </c>
    </row>
    <row r="80" spans="1:3" x14ac:dyDescent="0.25">
      <c r="A80" s="24" t="s">
        <v>90</v>
      </c>
      <c r="B80" s="20">
        <v>44677</v>
      </c>
      <c r="C80" s="19" t="e">
        <f>#REF!-#REF!</f>
        <v>#REF!</v>
      </c>
    </row>
    <row r="81" spans="1:3" x14ac:dyDescent="0.25">
      <c r="A81" s="24" t="s">
        <v>90</v>
      </c>
      <c r="B81" s="20">
        <v>44678</v>
      </c>
      <c r="C81" s="19" t="e">
        <f>#REF!-#REF!</f>
        <v>#REF!</v>
      </c>
    </row>
    <row r="82" spans="1:3" x14ac:dyDescent="0.25">
      <c r="A82" s="24" t="s">
        <v>90</v>
      </c>
      <c r="B82" s="20">
        <v>44679</v>
      </c>
      <c r="C82" s="19" t="e">
        <f>#REF!-#REF!</f>
        <v>#REF!</v>
      </c>
    </row>
    <row r="83" spans="1:3" x14ac:dyDescent="0.25">
      <c r="A83" s="24" t="s">
        <v>90</v>
      </c>
      <c r="B83" s="20">
        <v>44680</v>
      </c>
      <c r="C83" s="19" t="e">
        <f>#REF!-#REF!</f>
        <v>#REF!</v>
      </c>
    </row>
    <row r="84" spans="1:3" x14ac:dyDescent="0.25">
      <c r="A84" s="24" t="s">
        <v>90</v>
      </c>
      <c r="B84" s="20">
        <v>44683</v>
      </c>
      <c r="C84" s="19" t="e">
        <f>#REF!-#REF!</f>
        <v>#REF!</v>
      </c>
    </row>
    <row r="85" spans="1:3" x14ac:dyDescent="0.25">
      <c r="A85" s="24" t="s">
        <v>90</v>
      </c>
      <c r="B85" s="20">
        <v>44684</v>
      </c>
      <c r="C85" s="19" t="e">
        <f>#REF!-#REF!</f>
        <v>#REF!</v>
      </c>
    </row>
    <row r="86" spans="1:3" x14ac:dyDescent="0.25">
      <c r="A86" s="24" t="s">
        <v>90</v>
      </c>
      <c r="B86" s="20">
        <v>44685</v>
      </c>
      <c r="C86" s="19" t="e">
        <f>#REF!-#REF!</f>
        <v>#REF!</v>
      </c>
    </row>
    <row r="87" spans="1:3" x14ac:dyDescent="0.25">
      <c r="A87" s="24" t="s">
        <v>90</v>
      </c>
      <c r="B87" s="20">
        <v>44686</v>
      </c>
      <c r="C87" s="19" t="e">
        <f>#REF!-#REF!</f>
        <v>#REF!</v>
      </c>
    </row>
    <row r="88" spans="1:3" x14ac:dyDescent="0.25">
      <c r="A88" s="24" t="s">
        <v>90</v>
      </c>
      <c r="B88" s="20">
        <v>44687</v>
      </c>
      <c r="C88" s="19" t="e">
        <f>#REF!-#REF!</f>
        <v>#REF!</v>
      </c>
    </row>
    <row r="89" spans="1:3" x14ac:dyDescent="0.25">
      <c r="A89" s="24" t="s">
        <v>90</v>
      </c>
      <c r="B89" s="20">
        <v>44690</v>
      </c>
      <c r="C89" s="19" t="e">
        <f>#REF!-#REF!</f>
        <v>#REF!</v>
      </c>
    </row>
    <row r="90" spans="1:3" x14ac:dyDescent="0.25">
      <c r="A90" s="24" t="s">
        <v>90</v>
      </c>
      <c r="B90" s="20">
        <v>44691</v>
      </c>
      <c r="C90" s="19" t="e">
        <f>#REF!-#REF!</f>
        <v>#REF!</v>
      </c>
    </row>
    <row r="91" spans="1:3" x14ac:dyDescent="0.25">
      <c r="A91" s="24" t="s">
        <v>90</v>
      </c>
      <c r="B91" s="20">
        <v>44692</v>
      </c>
      <c r="C91" s="19" t="e">
        <f>#REF!-#REF!</f>
        <v>#REF!</v>
      </c>
    </row>
    <row r="92" spans="1:3" x14ac:dyDescent="0.25">
      <c r="A92" s="24" t="s">
        <v>90</v>
      </c>
      <c r="B92" s="20">
        <v>44693</v>
      </c>
      <c r="C92" s="19" t="e">
        <f>#REF!-#REF!</f>
        <v>#REF!</v>
      </c>
    </row>
    <row r="93" spans="1:3" x14ac:dyDescent="0.25">
      <c r="A93" s="24" t="s">
        <v>90</v>
      </c>
      <c r="B93" s="20">
        <v>44694</v>
      </c>
      <c r="C93" s="19" t="e">
        <f>#REF!-#REF!</f>
        <v>#REF!</v>
      </c>
    </row>
    <row r="94" spans="1:3" x14ac:dyDescent="0.25">
      <c r="A94" s="24" t="s">
        <v>90</v>
      </c>
      <c r="B94" s="20">
        <v>44697</v>
      </c>
      <c r="C94" s="19" t="e">
        <f>#REF!-#REF!</f>
        <v>#REF!</v>
      </c>
    </row>
    <row r="95" spans="1:3" x14ac:dyDescent="0.25">
      <c r="A95" s="24" t="s">
        <v>90</v>
      </c>
      <c r="B95" s="20">
        <v>44698</v>
      </c>
      <c r="C95" s="19" t="e">
        <f>#REF!-#REF!</f>
        <v>#REF!</v>
      </c>
    </row>
    <row r="96" spans="1:3" x14ac:dyDescent="0.25">
      <c r="A96" s="24" t="s">
        <v>90</v>
      </c>
      <c r="B96" s="20">
        <v>44699</v>
      </c>
      <c r="C96" s="19" t="e">
        <f>#REF!-#REF!</f>
        <v>#REF!</v>
      </c>
    </row>
    <row r="97" spans="1:3" x14ac:dyDescent="0.25">
      <c r="A97" s="24" t="s">
        <v>90</v>
      </c>
      <c r="B97" s="20">
        <v>44700</v>
      </c>
      <c r="C97" s="19" t="e">
        <f>#REF!-#REF!</f>
        <v>#REF!</v>
      </c>
    </row>
    <row r="98" spans="1:3" x14ac:dyDescent="0.25">
      <c r="A98" s="24" t="s">
        <v>90</v>
      </c>
      <c r="B98" s="20">
        <v>44701</v>
      </c>
      <c r="C98" s="19" t="e">
        <f>#REF!-#REF!</f>
        <v>#REF!</v>
      </c>
    </row>
    <row r="99" spans="1:3" x14ac:dyDescent="0.25">
      <c r="A99" s="24" t="s">
        <v>90</v>
      </c>
      <c r="B99" s="20">
        <v>44704</v>
      </c>
      <c r="C99" s="19" t="e">
        <f>#REF!-#REF!</f>
        <v>#REF!</v>
      </c>
    </row>
    <row r="100" spans="1:3" x14ac:dyDescent="0.25">
      <c r="A100" s="24" t="s">
        <v>90</v>
      </c>
      <c r="B100" s="20">
        <v>44705</v>
      </c>
      <c r="C100" s="19" t="e">
        <f>#REF!-#REF!</f>
        <v>#REF!</v>
      </c>
    </row>
    <row r="101" spans="1:3" x14ac:dyDescent="0.25">
      <c r="A101" s="24" t="s">
        <v>90</v>
      </c>
      <c r="B101" s="20">
        <v>44706</v>
      </c>
      <c r="C101" s="19" t="e">
        <f>#REF!-#REF!</f>
        <v>#REF!</v>
      </c>
    </row>
    <row r="102" spans="1:3" x14ac:dyDescent="0.25">
      <c r="A102" s="24" t="s">
        <v>90</v>
      </c>
      <c r="B102" s="20">
        <v>44707</v>
      </c>
      <c r="C102" s="19" t="e">
        <f>#REF!-#REF!</f>
        <v>#REF!</v>
      </c>
    </row>
    <row r="103" spans="1:3" x14ac:dyDescent="0.25">
      <c r="A103" s="24" t="s">
        <v>90</v>
      </c>
      <c r="B103" s="20">
        <v>44708</v>
      </c>
      <c r="C103" s="19" t="e">
        <f>#REF!-#REF!</f>
        <v>#REF!</v>
      </c>
    </row>
    <row r="104" spans="1:3" x14ac:dyDescent="0.25">
      <c r="A104" s="24" t="s">
        <v>90</v>
      </c>
      <c r="B104" s="20">
        <v>44711</v>
      </c>
      <c r="C104" s="19" t="e">
        <f>#REF!-#REF!</f>
        <v>#REF!</v>
      </c>
    </row>
    <row r="105" spans="1:3" x14ac:dyDescent="0.25">
      <c r="A105" s="24" t="s">
        <v>90</v>
      </c>
      <c r="B105" s="20">
        <v>44712</v>
      </c>
      <c r="C105" s="19" t="e">
        <f>#REF!-#REF!</f>
        <v>#REF!</v>
      </c>
    </row>
    <row r="106" spans="1:3" x14ac:dyDescent="0.25">
      <c r="A106" s="24" t="s">
        <v>90</v>
      </c>
      <c r="B106" s="20">
        <v>44713</v>
      </c>
      <c r="C106" s="19" t="e">
        <f>#REF!-#REF!</f>
        <v>#REF!</v>
      </c>
    </row>
    <row r="107" spans="1:3" x14ac:dyDescent="0.25">
      <c r="A107" s="24" t="s">
        <v>90</v>
      </c>
      <c r="B107" s="20">
        <v>44714</v>
      </c>
      <c r="C107" s="19" t="e">
        <f>#REF!-#REF!</f>
        <v>#REF!</v>
      </c>
    </row>
    <row r="108" spans="1:3" x14ac:dyDescent="0.25">
      <c r="A108" s="24" t="s">
        <v>90</v>
      </c>
      <c r="B108" s="20">
        <v>44715</v>
      </c>
      <c r="C108" s="19" t="e">
        <f>#REF!-#REF!</f>
        <v>#REF!</v>
      </c>
    </row>
    <row r="109" spans="1:3" x14ac:dyDescent="0.25">
      <c r="A109" s="24" t="s">
        <v>90</v>
      </c>
      <c r="B109" s="20">
        <v>44718</v>
      </c>
      <c r="C109" s="19" t="e">
        <f>#REF!-#REF!</f>
        <v>#REF!</v>
      </c>
    </row>
    <row r="110" spans="1:3" x14ac:dyDescent="0.25">
      <c r="A110" s="24" t="s">
        <v>90</v>
      </c>
      <c r="B110" s="20">
        <v>44719</v>
      </c>
      <c r="C110" s="19" t="e">
        <f>#REF!-#REF!</f>
        <v>#REF!</v>
      </c>
    </row>
    <row r="111" spans="1:3" x14ac:dyDescent="0.25">
      <c r="A111" s="24" t="s">
        <v>90</v>
      </c>
      <c r="B111" s="20">
        <v>44720</v>
      </c>
      <c r="C111" s="19" t="e">
        <f>#REF!-#REF!</f>
        <v>#REF!</v>
      </c>
    </row>
    <row r="112" spans="1:3" x14ac:dyDescent="0.25">
      <c r="A112" s="24" t="s">
        <v>90</v>
      </c>
      <c r="B112" s="20">
        <v>44721</v>
      </c>
      <c r="C112" s="19" t="e">
        <f>#REF!-#REF!</f>
        <v>#REF!</v>
      </c>
    </row>
    <row r="113" spans="1:3" x14ac:dyDescent="0.25">
      <c r="A113" s="24" t="s">
        <v>90</v>
      </c>
      <c r="B113" s="20">
        <v>44722</v>
      </c>
      <c r="C113" s="19" t="e">
        <f>#REF!-#REF!</f>
        <v>#REF!</v>
      </c>
    </row>
    <row r="114" spans="1:3" x14ac:dyDescent="0.25">
      <c r="A114" s="24" t="s">
        <v>90</v>
      </c>
      <c r="B114" s="20">
        <v>44725</v>
      </c>
      <c r="C114" s="19" t="e">
        <f>#REF!-#REF!</f>
        <v>#REF!</v>
      </c>
    </row>
    <row r="115" spans="1:3" x14ac:dyDescent="0.25">
      <c r="A115" s="24" t="s">
        <v>90</v>
      </c>
      <c r="B115" s="20">
        <v>44726</v>
      </c>
      <c r="C115" s="19" t="e">
        <f>#REF!-#REF!</f>
        <v>#REF!</v>
      </c>
    </row>
    <row r="116" spans="1:3" x14ac:dyDescent="0.25">
      <c r="A116" s="24" t="s">
        <v>90</v>
      </c>
      <c r="B116" s="20">
        <v>44727</v>
      </c>
      <c r="C116" s="19" t="e">
        <f>#REF!-#REF!</f>
        <v>#REF!</v>
      </c>
    </row>
    <row r="117" spans="1:3" x14ac:dyDescent="0.25">
      <c r="A117" s="24" t="s">
        <v>90</v>
      </c>
      <c r="B117" s="20">
        <v>44728</v>
      </c>
      <c r="C117" s="19" t="e">
        <f>#REF!-#REF!</f>
        <v>#REF!</v>
      </c>
    </row>
    <row r="118" spans="1:3" x14ac:dyDescent="0.25">
      <c r="A118" s="24" t="s">
        <v>90</v>
      </c>
      <c r="B118" s="20">
        <v>44729</v>
      </c>
      <c r="C118" s="19" t="e">
        <f>#REF!-#REF!</f>
        <v>#REF!</v>
      </c>
    </row>
    <row r="119" spans="1:3" x14ac:dyDescent="0.25">
      <c r="A119" s="24" t="s">
        <v>90</v>
      </c>
      <c r="B119" s="20">
        <v>44732</v>
      </c>
      <c r="C119" s="19" t="e">
        <f>#REF!-#REF!</f>
        <v>#REF!</v>
      </c>
    </row>
    <row r="120" spans="1:3" x14ac:dyDescent="0.25">
      <c r="A120" s="24" t="s">
        <v>90</v>
      </c>
      <c r="B120" s="20">
        <v>44734</v>
      </c>
      <c r="C120" s="19" t="e">
        <f>#REF!-#REF!</f>
        <v>#REF!</v>
      </c>
    </row>
    <row r="121" spans="1:3" x14ac:dyDescent="0.25">
      <c r="A121" s="24" t="s">
        <v>90</v>
      </c>
      <c r="B121" s="20">
        <v>44735</v>
      </c>
      <c r="C121" s="19" t="e">
        <f>#REF!-#REF!</f>
        <v>#REF!</v>
      </c>
    </row>
    <row r="122" spans="1:3" x14ac:dyDescent="0.25">
      <c r="A122" s="24" t="s">
        <v>90</v>
      </c>
      <c r="B122" s="20">
        <v>44736</v>
      </c>
      <c r="C122" s="19" t="e">
        <f>#REF!-#REF!</f>
        <v>#REF!</v>
      </c>
    </row>
    <row r="123" spans="1:3" x14ac:dyDescent="0.25">
      <c r="A123" s="24" t="s">
        <v>90</v>
      </c>
      <c r="B123" s="20">
        <v>44740</v>
      </c>
      <c r="C123" s="19" t="e">
        <f>#REF!-#REF!</f>
        <v>#REF!</v>
      </c>
    </row>
    <row r="124" spans="1:3" x14ac:dyDescent="0.25">
      <c r="A124" s="24" t="s">
        <v>90</v>
      </c>
      <c r="B124" s="20">
        <v>44741</v>
      </c>
      <c r="C124" s="19" t="e">
        <f>#REF!-#REF!</f>
        <v>#REF!</v>
      </c>
    </row>
    <row r="125" spans="1:3" x14ac:dyDescent="0.25">
      <c r="A125" s="24" t="s">
        <v>90</v>
      </c>
      <c r="B125" s="20">
        <v>44742</v>
      </c>
      <c r="C125" s="19" t="e">
        <f>#REF!-#REF!</f>
        <v>#REF!</v>
      </c>
    </row>
    <row r="126" spans="1:3" x14ac:dyDescent="0.25">
      <c r="A126" s="24" t="s">
        <v>90</v>
      </c>
      <c r="B126" s="20">
        <v>44743</v>
      </c>
      <c r="C126" s="19" t="e">
        <f>#REF!-#REF!</f>
        <v>#REF!</v>
      </c>
    </row>
    <row r="127" spans="1:3" x14ac:dyDescent="0.25">
      <c r="A127" s="24" t="s">
        <v>90</v>
      </c>
      <c r="B127" s="20">
        <v>44746</v>
      </c>
      <c r="C127" s="19" t="e">
        <f>#REF!-#REF!</f>
        <v>#REF!</v>
      </c>
    </row>
    <row r="128" spans="1:3" x14ac:dyDescent="0.25">
      <c r="A128" s="24" t="s">
        <v>90</v>
      </c>
      <c r="B128" s="20">
        <v>44747</v>
      </c>
      <c r="C128" s="19" t="e">
        <f>#REF!-#REF!</f>
        <v>#REF!</v>
      </c>
    </row>
    <row r="129" spans="1:3" x14ac:dyDescent="0.25">
      <c r="A129" s="24" t="s">
        <v>90</v>
      </c>
      <c r="B129" s="20">
        <v>44748</v>
      </c>
      <c r="C129" s="19" t="e">
        <f>#REF!-#REF!</f>
        <v>#REF!</v>
      </c>
    </row>
    <row r="130" spans="1:3" x14ac:dyDescent="0.25">
      <c r="A130" s="24" t="s">
        <v>90</v>
      </c>
      <c r="B130" s="20">
        <v>44749</v>
      </c>
      <c r="C130" s="19" t="e">
        <f>#REF!-#REF!</f>
        <v>#REF!</v>
      </c>
    </row>
    <row r="131" spans="1:3" x14ac:dyDescent="0.25">
      <c r="A131" s="24" t="s">
        <v>90</v>
      </c>
      <c r="B131" s="20">
        <v>44750</v>
      </c>
      <c r="C131" s="19" t="e">
        <f>#REF!-#REF!</f>
        <v>#REF!</v>
      </c>
    </row>
    <row r="132" spans="1:3" x14ac:dyDescent="0.25">
      <c r="A132" s="24" t="s">
        <v>90</v>
      </c>
      <c r="B132" s="20">
        <v>44753</v>
      </c>
      <c r="C132" s="19" t="e">
        <f>#REF!-#REF!</f>
        <v>#REF!</v>
      </c>
    </row>
    <row r="133" spans="1:3" x14ac:dyDescent="0.25">
      <c r="A133" s="24" t="s">
        <v>90</v>
      </c>
      <c r="B133" s="20">
        <v>44754</v>
      </c>
      <c r="C133" s="19" t="e">
        <f>#REF!-#REF!</f>
        <v>#REF!</v>
      </c>
    </row>
    <row r="134" spans="1:3" x14ac:dyDescent="0.25">
      <c r="A134" s="24" t="s">
        <v>90</v>
      </c>
      <c r="B134" s="20">
        <v>44755</v>
      </c>
      <c r="C134" s="19" t="e">
        <f>#REF!-#REF!</f>
        <v>#REF!</v>
      </c>
    </row>
    <row r="135" spans="1:3" x14ac:dyDescent="0.25">
      <c r="A135" s="24" t="s">
        <v>90</v>
      </c>
      <c r="B135" s="20">
        <v>44756</v>
      </c>
      <c r="C135" s="19" t="e">
        <f>#REF!-#REF!</f>
        <v>#REF!</v>
      </c>
    </row>
    <row r="136" spans="1:3" x14ac:dyDescent="0.25">
      <c r="A136" s="24" t="s">
        <v>90</v>
      </c>
      <c r="B136" s="20">
        <v>44757</v>
      </c>
      <c r="C136" s="19" t="e">
        <f>#REF!-#REF!</f>
        <v>#REF!</v>
      </c>
    </row>
    <row r="137" spans="1:3" x14ac:dyDescent="0.25">
      <c r="A137" s="24" t="s">
        <v>90</v>
      </c>
      <c r="B137" s="20">
        <v>44760</v>
      </c>
      <c r="C137" s="19" t="e">
        <f>#REF!-#REF!</f>
        <v>#REF!</v>
      </c>
    </row>
    <row r="138" spans="1:3" x14ac:dyDescent="0.25">
      <c r="A138" s="24" t="s">
        <v>90</v>
      </c>
      <c r="B138" s="20">
        <v>44761</v>
      </c>
      <c r="C138" s="19" t="e">
        <f>#REF!-#REF!</f>
        <v>#REF!</v>
      </c>
    </row>
    <row r="139" spans="1:3" x14ac:dyDescent="0.25">
      <c r="A139" s="24" t="s">
        <v>90</v>
      </c>
      <c r="B139" s="20">
        <v>44762</v>
      </c>
      <c r="C139" s="19" t="e">
        <f>#REF!-#REF!</f>
        <v>#REF!</v>
      </c>
    </row>
    <row r="140" spans="1:3" x14ac:dyDescent="0.25">
      <c r="A140" s="24" t="s">
        <v>90</v>
      </c>
      <c r="B140" s="20">
        <v>44763</v>
      </c>
      <c r="C140" s="19" t="e">
        <f>#REF!-#REF!</f>
        <v>#REF!</v>
      </c>
    </row>
    <row r="141" spans="1:3" x14ac:dyDescent="0.25">
      <c r="A141" s="24" t="s">
        <v>90</v>
      </c>
      <c r="B141" s="20">
        <v>44764</v>
      </c>
      <c r="C141" s="19" t="e">
        <f>#REF!-#REF!</f>
        <v>#REF!</v>
      </c>
    </row>
    <row r="142" spans="1:3" x14ac:dyDescent="0.25">
      <c r="A142" s="24" t="s">
        <v>90</v>
      </c>
      <c r="B142" s="20">
        <v>44767</v>
      </c>
      <c r="C142" s="19" t="e">
        <f>#REF!-#REF!</f>
        <v>#REF!</v>
      </c>
    </row>
    <row r="143" spans="1:3" x14ac:dyDescent="0.25">
      <c r="A143" s="24" t="s">
        <v>90</v>
      </c>
      <c r="B143" s="20">
        <v>44768</v>
      </c>
      <c r="C143" s="19" t="e">
        <f>#REF!-#REF!</f>
        <v>#REF!</v>
      </c>
    </row>
    <row r="144" spans="1:3" x14ac:dyDescent="0.25">
      <c r="A144" s="24" t="s">
        <v>90</v>
      </c>
      <c r="B144" s="20">
        <v>44769</v>
      </c>
      <c r="C144" s="19" t="e">
        <f>#REF!-#REF!</f>
        <v>#REF!</v>
      </c>
    </row>
    <row r="145" spans="1:3" x14ac:dyDescent="0.25">
      <c r="A145" s="24" t="s">
        <v>90</v>
      </c>
      <c r="B145" s="20">
        <v>44770</v>
      </c>
      <c r="C145" s="19" t="e">
        <f>#REF!-#REF!</f>
        <v>#REF!</v>
      </c>
    </row>
    <row r="146" spans="1:3" x14ac:dyDescent="0.25">
      <c r="A146" s="24" t="s">
        <v>90</v>
      </c>
      <c r="B146" s="20">
        <v>44771</v>
      </c>
      <c r="C146" s="19" t="e">
        <f>#REF!-#REF!</f>
        <v>#REF!</v>
      </c>
    </row>
    <row r="147" spans="1:3" x14ac:dyDescent="0.25">
      <c r="A147" s="24" t="s">
        <v>90</v>
      </c>
      <c r="B147" s="20">
        <v>44774</v>
      </c>
      <c r="C147" s="19" t="e">
        <f>#REF!-#REF!</f>
        <v>#REF!</v>
      </c>
    </row>
    <row r="148" spans="1:3" x14ac:dyDescent="0.25">
      <c r="A148" s="24" t="s">
        <v>90</v>
      </c>
      <c r="B148" s="20">
        <v>44775</v>
      </c>
      <c r="C148" s="19" t="e">
        <f>#REF!-#REF!</f>
        <v>#REF!</v>
      </c>
    </row>
    <row r="149" spans="1:3" x14ac:dyDescent="0.25">
      <c r="A149" s="24" t="s">
        <v>90</v>
      </c>
      <c r="B149" s="20">
        <v>44776</v>
      </c>
      <c r="C149" s="19" t="e">
        <f>#REF!-#REF!</f>
        <v>#REF!</v>
      </c>
    </row>
    <row r="150" spans="1:3" x14ac:dyDescent="0.25">
      <c r="A150" s="24" t="s">
        <v>90</v>
      </c>
      <c r="B150" s="20">
        <v>44777</v>
      </c>
      <c r="C150" s="19" t="e">
        <f>#REF!-#REF!</f>
        <v>#REF!</v>
      </c>
    </row>
    <row r="151" spans="1:3" x14ac:dyDescent="0.25">
      <c r="A151" s="24" t="s">
        <v>90</v>
      </c>
      <c r="B151" s="20">
        <v>44778</v>
      </c>
      <c r="C151" s="19" t="e">
        <f>#REF!-#REF!</f>
        <v>#REF!</v>
      </c>
    </row>
    <row r="152" spans="1:3" x14ac:dyDescent="0.25">
      <c r="A152" s="24" t="s">
        <v>90</v>
      </c>
      <c r="B152" s="20">
        <v>44781</v>
      </c>
      <c r="C152" s="19" t="e">
        <f>#REF!-#REF!</f>
        <v>#REF!</v>
      </c>
    </row>
    <row r="153" spans="1:3" x14ac:dyDescent="0.25">
      <c r="A153" s="24" t="s">
        <v>90</v>
      </c>
      <c r="B153" s="20">
        <v>44782</v>
      </c>
      <c r="C153" s="19" t="e">
        <f>#REF!-#REF!</f>
        <v>#REF!</v>
      </c>
    </row>
    <row r="154" spans="1:3" x14ac:dyDescent="0.25">
      <c r="A154" s="24" t="s">
        <v>90</v>
      </c>
      <c r="B154" s="20">
        <v>44783</v>
      </c>
      <c r="C154" s="19" t="e">
        <f>#REF!-#REF!</f>
        <v>#REF!</v>
      </c>
    </row>
    <row r="155" spans="1:3" x14ac:dyDescent="0.25">
      <c r="A155" s="24" t="s">
        <v>90</v>
      </c>
      <c r="B155" s="20">
        <v>44784</v>
      </c>
      <c r="C155" s="19" t="e">
        <f>#REF!-#REF!</f>
        <v>#REF!</v>
      </c>
    </row>
    <row r="156" spans="1:3" x14ac:dyDescent="0.25">
      <c r="A156" s="24" t="s">
        <v>90</v>
      </c>
      <c r="B156" s="20">
        <v>44785</v>
      </c>
      <c r="C156" s="19" t="e">
        <f>#REF!-#REF!</f>
        <v>#REF!</v>
      </c>
    </row>
    <row r="157" spans="1:3" x14ac:dyDescent="0.25">
      <c r="A157" s="24" t="s">
        <v>90</v>
      </c>
      <c r="B157" s="20">
        <v>44789</v>
      </c>
      <c r="C157" s="19" t="e">
        <f>#REF!-#REF!</f>
        <v>#REF!</v>
      </c>
    </row>
    <row r="158" spans="1:3" x14ac:dyDescent="0.25">
      <c r="A158" s="24" t="s">
        <v>90</v>
      </c>
      <c r="B158" s="20">
        <v>44790</v>
      </c>
      <c r="C158" s="19" t="e">
        <f>#REF!-#REF!</f>
        <v>#REF!</v>
      </c>
    </row>
    <row r="159" spans="1:3" x14ac:dyDescent="0.25">
      <c r="A159" s="24" t="s">
        <v>90</v>
      </c>
      <c r="B159" s="20">
        <v>44791</v>
      </c>
      <c r="C159" s="19" t="e">
        <f>#REF!-#REF!</f>
        <v>#REF!</v>
      </c>
    </row>
    <row r="160" spans="1:3" x14ac:dyDescent="0.25">
      <c r="A160" s="24" t="s">
        <v>90</v>
      </c>
      <c r="B160" s="20">
        <v>44792</v>
      </c>
      <c r="C160" s="19" t="e">
        <f>#REF!-#REF!</f>
        <v>#REF!</v>
      </c>
    </row>
    <row r="161" spans="1:3" x14ac:dyDescent="0.25">
      <c r="A161" s="24" t="s">
        <v>90</v>
      </c>
      <c r="B161" s="20">
        <v>44795</v>
      </c>
      <c r="C161" s="19" t="e">
        <f>#REF!-#REF!</f>
        <v>#REF!</v>
      </c>
    </row>
    <row r="162" spans="1:3" x14ac:dyDescent="0.25">
      <c r="A162" s="24" t="s">
        <v>90</v>
      </c>
      <c r="B162" s="20">
        <v>44796</v>
      </c>
      <c r="C162" s="19" t="e">
        <f>#REF!-#REF!</f>
        <v>#REF!</v>
      </c>
    </row>
    <row r="163" spans="1:3" x14ac:dyDescent="0.25">
      <c r="A163" s="24" t="s">
        <v>90</v>
      </c>
      <c r="B163" s="20">
        <v>44797</v>
      </c>
      <c r="C163" s="19" t="e">
        <f>#REF!-#REF!</f>
        <v>#REF!</v>
      </c>
    </row>
    <row r="164" spans="1:3" x14ac:dyDescent="0.25">
      <c r="A164" s="24" t="s">
        <v>90</v>
      </c>
      <c r="B164" s="20">
        <v>44798</v>
      </c>
      <c r="C164" s="19" t="e">
        <f>#REF!-#REF!</f>
        <v>#REF!</v>
      </c>
    </row>
    <row r="165" spans="1:3" x14ac:dyDescent="0.25">
      <c r="A165" s="24" t="s">
        <v>90</v>
      </c>
      <c r="B165" s="20">
        <v>44799</v>
      </c>
      <c r="C165" s="19" t="e">
        <f>#REF!-#REF!</f>
        <v>#REF!</v>
      </c>
    </row>
    <row r="166" spans="1:3" x14ac:dyDescent="0.25">
      <c r="A166" s="24" t="s">
        <v>90</v>
      </c>
      <c r="B166" s="20">
        <v>44802</v>
      </c>
      <c r="C166" s="19" t="e">
        <f>#REF!-#REF!</f>
        <v>#REF!</v>
      </c>
    </row>
    <row r="167" spans="1:3" x14ac:dyDescent="0.25">
      <c r="A167" s="24" t="s">
        <v>90</v>
      </c>
      <c r="B167" s="20">
        <v>44803</v>
      </c>
      <c r="C167" s="19" t="e">
        <f>#REF!-#REF!</f>
        <v>#REF!</v>
      </c>
    </row>
    <row r="168" spans="1:3" x14ac:dyDescent="0.25">
      <c r="A168" s="24" t="s">
        <v>90</v>
      </c>
      <c r="B168" s="20">
        <v>44804</v>
      </c>
      <c r="C168" s="19" t="e">
        <f>#REF!-#REF!</f>
        <v>#REF!</v>
      </c>
    </row>
    <row r="169" spans="1:3" x14ac:dyDescent="0.25">
      <c r="A169" s="24" t="s">
        <v>90</v>
      </c>
      <c r="B169" s="20">
        <v>44805</v>
      </c>
      <c r="C169" s="19" t="e">
        <f>#REF!-#REF!</f>
        <v>#REF!</v>
      </c>
    </row>
    <row r="170" spans="1:3" x14ac:dyDescent="0.25">
      <c r="A170" s="24" t="s">
        <v>90</v>
      </c>
      <c r="B170" s="20">
        <v>44806</v>
      </c>
      <c r="C170" s="19" t="e">
        <f>#REF!-#REF!</f>
        <v>#REF!</v>
      </c>
    </row>
    <row r="171" spans="1:3" x14ac:dyDescent="0.25">
      <c r="A171" s="24" t="s">
        <v>90</v>
      </c>
      <c r="B171" s="21">
        <v>44809</v>
      </c>
      <c r="C171" s="19" t="e">
        <f>#REF!-#REF!</f>
        <v>#REF!</v>
      </c>
    </row>
    <row r="172" spans="1:3" x14ac:dyDescent="0.25">
      <c r="A172" s="24" t="s">
        <v>90</v>
      </c>
      <c r="B172" s="21">
        <v>44810</v>
      </c>
      <c r="C172" s="19" t="e">
        <f>#REF!-#REF!</f>
        <v>#REF!</v>
      </c>
    </row>
    <row r="173" spans="1:3" x14ac:dyDescent="0.25">
      <c r="A173" s="24" t="s">
        <v>90</v>
      </c>
      <c r="B173" s="21">
        <v>44811</v>
      </c>
      <c r="C173" s="19" t="e">
        <f>#REF!-#REF!</f>
        <v>#REF!</v>
      </c>
    </row>
    <row r="174" spans="1:3" x14ac:dyDescent="0.25">
      <c r="A174" s="24" t="s">
        <v>90</v>
      </c>
      <c r="B174" s="21">
        <v>44812</v>
      </c>
      <c r="C174" s="19" t="e">
        <f>#REF!-#REF!</f>
        <v>#REF!</v>
      </c>
    </row>
    <row r="175" spans="1:3" x14ac:dyDescent="0.25">
      <c r="A175" s="24" t="s">
        <v>90</v>
      </c>
      <c r="B175" s="21">
        <v>44813</v>
      </c>
      <c r="C175" s="19" t="e">
        <f>#REF!-#REF!</f>
        <v>#REF!</v>
      </c>
    </row>
    <row r="176" spans="1:3" x14ac:dyDescent="0.25">
      <c r="A176" s="24" t="s">
        <v>90</v>
      </c>
      <c r="B176" s="21">
        <v>44816</v>
      </c>
      <c r="C176" s="19" t="e">
        <f>#REF!-#REF!</f>
        <v>#REF!</v>
      </c>
    </row>
    <row r="177" spans="1:3" x14ac:dyDescent="0.25">
      <c r="A177" s="24" t="s">
        <v>90</v>
      </c>
      <c r="B177" s="21">
        <v>44817</v>
      </c>
      <c r="C177" s="19" t="e">
        <f>#REF!-#REF!</f>
        <v>#REF!</v>
      </c>
    </row>
    <row r="178" spans="1:3" x14ac:dyDescent="0.25">
      <c r="A178" s="24" t="s">
        <v>90</v>
      </c>
      <c r="B178" s="21">
        <v>44818</v>
      </c>
      <c r="C178" s="19" t="e">
        <f>#REF!-#REF!</f>
        <v>#REF!</v>
      </c>
    </row>
    <row r="179" spans="1:3" x14ac:dyDescent="0.25">
      <c r="A179" s="24" t="s">
        <v>90</v>
      </c>
      <c r="B179" s="21">
        <v>44819</v>
      </c>
      <c r="C179" s="19" t="e">
        <f>#REF!-#REF!</f>
        <v>#REF!</v>
      </c>
    </row>
    <row r="180" spans="1:3" x14ac:dyDescent="0.25">
      <c r="A180" s="24" t="s">
        <v>90</v>
      </c>
      <c r="B180" s="21">
        <v>44824</v>
      </c>
      <c r="C180" s="19" t="e">
        <f>#REF!-#REF!</f>
        <v>#REF!</v>
      </c>
    </row>
    <row r="181" spans="1:3" x14ac:dyDescent="0.25">
      <c r="A181" s="24" t="s">
        <v>90</v>
      </c>
      <c r="B181" s="21">
        <v>44825</v>
      </c>
      <c r="C181" s="19" t="e">
        <f>#REF!-#REF!</f>
        <v>#REF!</v>
      </c>
    </row>
    <row r="182" spans="1:3" x14ac:dyDescent="0.25">
      <c r="A182" s="24" t="s">
        <v>90</v>
      </c>
      <c r="B182" s="21">
        <v>44826</v>
      </c>
      <c r="C182" s="19" t="e">
        <f>#REF!-#REF!</f>
        <v>#REF!</v>
      </c>
    </row>
    <row r="183" spans="1:3" x14ac:dyDescent="0.25">
      <c r="A183" s="24" t="s">
        <v>90</v>
      </c>
      <c r="B183" s="21">
        <v>44827</v>
      </c>
      <c r="C183" s="19" t="e">
        <f>#REF!-#REF!</f>
        <v>#REF!</v>
      </c>
    </row>
    <row r="184" spans="1:3" x14ac:dyDescent="0.25">
      <c r="A184" s="24" t="s">
        <v>90</v>
      </c>
      <c r="B184" s="21">
        <v>44830</v>
      </c>
      <c r="C184" s="19" t="e">
        <f>#REF!-#REF!</f>
        <v>#REF!</v>
      </c>
    </row>
    <row r="185" spans="1:3" x14ac:dyDescent="0.25">
      <c r="A185" s="24" t="s">
        <v>90</v>
      </c>
      <c r="B185" s="21">
        <v>44831</v>
      </c>
      <c r="C185" s="19" t="e">
        <f>#REF!-#REF!</f>
        <v>#REF!</v>
      </c>
    </row>
    <row r="186" spans="1:3" x14ac:dyDescent="0.25">
      <c r="A186" s="24" t="s">
        <v>90</v>
      </c>
      <c r="B186" s="21">
        <v>44832</v>
      </c>
      <c r="C186" s="19" t="e">
        <f>#REF!-#REF!</f>
        <v>#REF!</v>
      </c>
    </row>
    <row r="187" spans="1:3" x14ac:dyDescent="0.25">
      <c r="A187" s="24" t="s">
        <v>90</v>
      </c>
      <c r="B187" s="21">
        <v>44833</v>
      </c>
      <c r="C187" s="19" t="e">
        <f>#REF!-#REF!</f>
        <v>#REF!</v>
      </c>
    </row>
    <row r="188" spans="1:3" x14ac:dyDescent="0.25">
      <c r="A188" s="24" t="s">
        <v>90</v>
      </c>
      <c r="B188" s="21">
        <v>44834</v>
      </c>
      <c r="C188" s="19" t="e">
        <f>#REF!-#REF!</f>
        <v>#REF!</v>
      </c>
    </row>
    <row r="189" spans="1:3" x14ac:dyDescent="0.25">
      <c r="A189" s="24" t="s">
        <v>90</v>
      </c>
      <c r="B189" s="21">
        <v>44837</v>
      </c>
      <c r="C189" s="19" t="e">
        <f>#REF!-#REF!</f>
        <v>#REF!</v>
      </c>
    </row>
    <row r="190" spans="1:3" x14ac:dyDescent="0.25">
      <c r="A190" s="24" t="s">
        <v>90</v>
      </c>
      <c r="B190" s="21">
        <v>44838</v>
      </c>
      <c r="C190" s="19" t="e">
        <f>#REF!-#REF!</f>
        <v>#REF!</v>
      </c>
    </row>
    <row r="191" spans="1:3" x14ac:dyDescent="0.25">
      <c r="A191" s="24" t="s">
        <v>90</v>
      </c>
      <c r="B191" s="21">
        <v>44839</v>
      </c>
      <c r="C191" s="19" t="e">
        <f>#REF!-#REF!</f>
        <v>#REF!</v>
      </c>
    </row>
    <row r="192" spans="1:3" x14ac:dyDescent="0.25">
      <c r="A192" s="24" t="s">
        <v>90</v>
      </c>
      <c r="B192" s="21">
        <v>44840</v>
      </c>
      <c r="C192" s="19" t="e">
        <f>#REF!-#REF!</f>
        <v>#REF!</v>
      </c>
    </row>
    <row r="193" spans="1:3" x14ac:dyDescent="0.25">
      <c r="A193" s="24" t="s">
        <v>90</v>
      </c>
      <c r="B193" s="21">
        <v>44841</v>
      </c>
      <c r="C193" s="19" t="e">
        <f>#REF!-#REF!</f>
        <v>#REF!</v>
      </c>
    </row>
    <row r="194" spans="1:3" x14ac:dyDescent="0.25">
      <c r="A194" s="24" t="s">
        <v>90</v>
      </c>
      <c r="B194" s="21">
        <v>44845</v>
      </c>
      <c r="C194" s="19" t="e">
        <f>#REF!-#REF!</f>
        <v>#REF!</v>
      </c>
    </row>
    <row r="195" spans="1:3" x14ac:dyDescent="0.25">
      <c r="A195" s="24" t="s">
        <v>90</v>
      </c>
      <c r="B195" s="21">
        <v>44846</v>
      </c>
      <c r="C195" s="19" t="e">
        <f>#REF!-#REF!</f>
        <v>#REF!</v>
      </c>
    </row>
    <row r="196" spans="1:3" x14ac:dyDescent="0.25">
      <c r="A196" s="24" t="s">
        <v>90</v>
      </c>
      <c r="B196" s="21">
        <v>44847</v>
      </c>
      <c r="C196" s="19" t="e">
        <f>#REF!-#REF!</f>
        <v>#REF!</v>
      </c>
    </row>
    <row r="197" spans="1:3" x14ac:dyDescent="0.25">
      <c r="A197" s="24" t="s">
        <v>90</v>
      </c>
      <c r="B197" s="21">
        <v>44848</v>
      </c>
      <c r="C197" s="19" t="e">
        <f>#REF!-#REF!</f>
        <v>#REF!</v>
      </c>
    </row>
    <row r="198" spans="1:3" x14ac:dyDescent="0.25">
      <c r="A198" s="24" t="s">
        <v>90</v>
      </c>
      <c r="B198" s="21">
        <v>44851</v>
      </c>
      <c r="C198" s="19" t="e">
        <f>#REF!-#REF!</f>
        <v>#REF!</v>
      </c>
    </row>
    <row r="199" spans="1:3" x14ac:dyDescent="0.25">
      <c r="A199" s="24" t="s">
        <v>90</v>
      </c>
      <c r="B199" s="21">
        <v>44852</v>
      </c>
      <c r="C199" s="19" t="e">
        <f>#REF!-#REF!</f>
        <v>#REF!</v>
      </c>
    </row>
    <row r="200" spans="1:3" x14ac:dyDescent="0.25">
      <c r="A200" s="24" t="s">
        <v>90</v>
      </c>
      <c r="B200" s="21">
        <v>44853</v>
      </c>
      <c r="C200" s="19" t="e">
        <f>#REF!-#REF!</f>
        <v>#REF!</v>
      </c>
    </row>
    <row r="201" spans="1:3" x14ac:dyDescent="0.25">
      <c r="A201" s="24" t="s">
        <v>90</v>
      </c>
      <c r="B201" s="21">
        <v>44854</v>
      </c>
      <c r="C201" s="19" t="e">
        <f>#REF!-#REF!</f>
        <v>#REF!</v>
      </c>
    </row>
    <row r="202" spans="1:3" x14ac:dyDescent="0.25">
      <c r="A202" s="24" t="s">
        <v>90</v>
      </c>
      <c r="B202" s="21">
        <v>44855</v>
      </c>
      <c r="C202" s="19" t="e">
        <f>#REF!-#REF!</f>
        <v>#REF!</v>
      </c>
    </row>
    <row r="203" spans="1:3" x14ac:dyDescent="0.25">
      <c r="A203" s="24" t="s">
        <v>90</v>
      </c>
      <c r="B203" s="21">
        <v>44858</v>
      </c>
      <c r="C203" s="19" t="e">
        <f>#REF!-#REF!</f>
        <v>#REF!</v>
      </c>
    </row>
    <row r="204" spans="1:3" x14ac:dyDescent="0.25">
      <c r="A204" s="24" t="s">
        <v>90</v>
      </c>
      <c r="B204" s="21">
        <v>44859</v>
      </c>
      <c r="C204" s="19" t="e">
        <f>#REF!-#REF!</f>
        <v>#REF!</v>
      </c>
    </row>
    <row r="205" spans="1:3" x14ac:dyDescent="0.25">
      <c r="A205" s="24" t="s">
        <v>90</v>
      </c>
      <c r="B205" s="21">
        <v>44860</v>
      </c>
      <c r="C205" s="19" t="e">
        <f>#REF!-#REF!</f>
        <v>#REF!</v>
      </c>
    </row>
    <row r="206" spans="1:3" x14ac:dyDescent="0.25">
      <c r="A206" s="24" t="s">
        <v>90</v>
      </c>
      <c r="B206" s="21">
        <v>44861</v>
      </c>
      <c r="C206" s="19" t="e">
        <f>#REF!-#REF!</f>
        <v>#REF!</v>
      </c>
    </row>
    <row r="207" spans="1:3" x14ac:dyDescent="0.25">
      <c r="A207" s="24" t="s">
        <v>90</v>
      </c>
      <c r="B207" s="21">
        <v>44862</v>
      </c>
      <c r="C207" s="19" t="e">
        <f>#REF!-#REF!</f>
        <v>#REF!</v>
      </c>
    </row>
    <row r="208" spans="1:3" x14ac:dyDescent="0.25">
      <c r="A208" s="24" t="s">
        <v>90</v>
      </c>
      <c r="B208" s="21">
        <v>44867</v>
      </c>
      <c r="C208" s="19" t="e">
        <f>#REF!-#REF!</f>
        <v>#REF!</v>
      </c>
    </row>
    <row r="209" spans="1:3" x14ac:dyDescent="0.25">
      <c r="A209" s="24" t="s">
        <v>90</v>
      </c>
      <c r="B209" s="21">
        <v>44868</v>
      </c>
      <c r="C209" s="19" t="e">
        <f>#REF!-#REF!</f>
        <v>#REF!</v>
      </c>
    </row>
    <row r="210" spans="1:3" x14ac:dyDescent="0.25">
      <c r="A210" s="24" t="s">
        <v>90</v>
      </c>
      <c r="B210" s="21">
        <v>44869</v>
      </c>
      <c r="C210" s="19" t="e">
        <f>#REF!-#REF!</f>
        <v>#REF!</v>
      </c>
    </row>
    <row r="211" spans="1:3" x14ac:dyDescent="0.25">
      <c r="A211" s="24" t="s">
        <v>90</v>
      </c>
      <c r="B211" s="21">
        <v>44872</v>
      </c>
      <c r="C211" s="19" t="e">
        <f>#REF!-#REF!</f>
        <v>#REF!</v>
      </c>
    </row>
    <row r="212" spans="1:3" x14ac:dyDescent="0.25">
      <c r="A212" s="24" t="s">
        <v>90</v>
      </c>
      <c r="B212" s="21">
        <v>44873</v>
      </c>
      <c r="C212" s="19" t="e">
        <f>#REF!-#REF!</f>
        <v>#REF!</v>
      </c>
    </row>
    <row r="213" spans="1:3" x14ac:dyDescent="0.25">
      <c r="A213" s="24" t="s">
        <v>90</v>
      </c>
      <c r="B213" s="21">
        <v>44874</v>
      </c>
      <c r="C213" s="19" t="e">
        <f>#REF!-#REF!</f>
        <v>#REF!</v>
      </c>
    </row>
    <row r="214" spans="1:3" x14ac:dyDescent="0.25">
      <c r="A214" s="24" t="s">
        <v>90</v>
      </c>
      <c r="B214" s="21">
        <v>44875</v>
      </c>
      <c r="C214" s="19" t="e">
        <f>#REF!-#REF!</f>
        <v>#REF!</v>
      </c>
    </row>
    <row r="215" spans="1:3" x14ac:dyDescent="0.25">
      <c r="A215" s="24" t="s">
        <v>90</v>
      </c>
      <c r="B215" s="21">
        <v>44876</v>
      </c>
      <c r="C215" s="19" t="e">
        <f>#REF!-#REF!</f>
        <v>#REF!</v>
      </c>
    </row>
    <row r="216" spans="1:3" x14ac:dyDescent="0.25">
      <c r="A216" s="24" t="s">
        <v>90</v>
      </c>
      <c r="B216" s="21">
        <v>44879</v>
      </c>
      <c r="C216" s="19" t="e">
        <f>#REF!-#REF!</f>
        <v>#REF!</v>
      </c>
    </row>
    <row r="217" spans="1:3" x14ac:dyDescent="0.25">
      <c r="A217" s="24" t="s">
        <v>90</v>
      </c>
      <c r="B217" s="21">
        <v>44880</v>
      </c>
      <c r="C217" s="19" t="e">
        <f>#REF!-#REF!</f>
        <v>#REF!</v>
      </c>
    </row>
    <row r="218" spans="1:3" x14ac:dyDescent="0.25">
      <c r="A218" s="24" t="s">
        <v>90</v>
      </c>
      <c r="B218" s="21">
        <v>44881</v>
      </c>
      <c r="C218" s="19" t="e">
        <f>#REF!-#REF!</f>
        <v>#REF!</v>
      </c>
    </row>
    <row r="219" spans="1:3" x14ac:dyDescent="0.25">
      <c r="A219" s="24" t="s">
        <v>90</v>
      </c>
      <c r="B219" s="21">
        <v>44882</v>
      </c>
      <c r="C219" s="19" t="e">
        <f>#REF!-#REF!</f>
        <v>#REF!</v>
      </c>
    </row>
    <row r="220" spans="1:3" x14ac:dyDescent="0.25">
      <c r="A220" s="24" t="s">
        <v>90</v>
      </c>
      <c r="B220" s="21">
        <v>44883</v>
      </c>
      <c r="C220" s="19" t="e">
        <f>#REF!-#REF!</f>
        <v>#REF!</v>
      </c>
    </row>
    <row r="221" spans="1:3" x14ac:dyDescent="0.25">
      <c r="A221" s="24" t="s">
        <v>90</v>
      </c>
      <c r="B221" s="21">
        <v>44886</v>
      </c>
      <c r="C221" s="19" t="e">
        <f>#REF!-#REF!</f>
        <v>#REF!</v>
      </c>
    </row>
    <row r="222" spans="1:3" x14ac:dyDescent="0.25">
      <c r="A222" s="24" t="s">
        <v>90</v>
      </c>
      <c r="B222" s="21">
        <v>44887</v>
      </c>
      <c r="C222" s="19" t="e">
        <f>#REF!-#REF!</f>
        <v>#REF!</v>
      </c>
    </row>
    <row r="223" spans="1:3" x14ac:dyDescent="0.25">
      <c r="A223" s="24" t="s">
        <v>90</v>
      </c>
      <c r="B223" s="21">
        <v>44888</v>
      </c>
      <c r="C223" s="19" t="e">
        <f>#REF!-#REF!</f>
        <v>#REF!</v>
      </c>
    </row>
    <row r="224" spans="1:3" x14ac:dyDescent="0.25">
      <c r="A224" s="24" t="s">
        <v>90</v>
      </c>
      <c r="B224" s="21">
        <v>44889</v>
      </c>
      <c r="C224" s="19" t="e">
        <f>#REF!-#REF!</f>
        <v>#REF!</v>
      </c>
    </row>
    <row r="225" spans="1:3" x14ac:dyDescent="0.25">
      <c r="A225" s="24" t="s">
        <v>90</v>
      </c>
      <c r="B225" s="21">
        <v>44890</v>
      </c>
      <c r="C225" s="19" t="e">
        <f>#REF!-#REF!</f>
        <v>#REF!</v>
      </c>
    </row>
    <row r="226" spans="1:3" x14ac:dyDescent="0.25">
      <c r="A226" s="24" t="s">
        <v>90</v>
      </c>
      <c r="B226" s="21">
        <v>44893</v>
      </c>
      <c r="C226" s="19" t="e">
        <f>#REF!-#REF!</f>
        <v>#REF!</v>
      </c>
    </row>
    <row r="227" spans="1:3" x14ac:dyDescent="0.25">
      <c r="A227" s="24" t="s">
        <v>90</v>
      </c>
      <c r="B227" s="21">
        <v>44894</v>
      </c>
      <c r="C227" s="19" t="e">
        <f>#REF!-#REF!</f>
        <v>#REF!</v>
      </c>
    </row>
    <row r="228" spans="1:3" x14ac:dyDescent="0.25">
      <c r="A228" s="24" t="s">
        <v>90</v>
      </c>
      <c r="B228" s="21">
        <v>44895</v>
      </c>
      <c r="C228" s="19" t="e">
        <f>#REF!-#REF!</f>
        <v>#REF!</v>
      </c>
    </row>
    <row r="229" spans="1:3" x14ac:dyDescent="0.25">
      <c r="A229" s="24" t="s">
        <v>90</v>
      </c>
      <c r="B229" s="21">
        <v>44896</v>
      </c>
      <c r="C229" s="19" t="e">
        <f>#REF!-#REF!</f>
        <v>#REF!</v>
      </c>
    </row>
    <row r="230" spans="1:3" x14ac:dyDescent="0.25">
      <c r="A230" s="24" t="s">
        <v>90</v>
      </c>
      <c r="B230" s="21">
        <v>44897</v>
      </c>
      <c r="C230" s="19" t="e">
        <f>#REF!-#REF!</f>
        <v>#REF!</v>
      </c>
    </row>
    <row r="231" spans="1:3" x14ac:dyDescent="0.25">
      <c r="A231" s="24" t="s">
        <v>90</v>
      </c>
      <c r="B231" s="21">
        <v>44900</v>
      </c>
      <c r="C231" s="19" t="e">
        <f>#REF!-#REF!</f>
        <v>#REF!</v>
      </c>
    </row>
    <row r="232" spans="1:3" x14ac:dyDescent="0.25">
      <c r="A232" s="24" t="s">
        <v>90</v>
      </c>
      <c r="B232" s="21">
        <v>44901</v>
      </c>
      <c r="C232" s="19" t="e">
        <f>#REF!-#REF!</f>
        <v>#REF!</v>
      </c>
    </row>
    <row r="233" spans="1:3" x14ac:dyDescent="0.25">
      <c r="A233" s="24" t="s">
        <v>90</v>
      </c>
      <c r="B233" s="21">
        <v>44902</v>
      </c>
      <c r="C233" s="19" t="e">
        <f>#REF!-#REF!</f>
        <v>#REF!</v>
      </c>
    </row>
    <row r="234" spans="1:3" x14ac:dyDescent="0.25">
      <c r="A234" s="24" t="s">
        <v>90</v>
      </c>
      <c r="B234" s="21">
        <v>44904</v>
      </c>
      <c r="C234" s="19" t="e">
        <f>#REF!-#REF!</f>
        <v>#REF!</v>
      </c>
    </row>
    <row r="235" spans="1:3" x14ac:dyDescent="0.25">
      <c r="A235" s="24" t="s">
        <v>90</v>
      </c>
      <c r="B235" s="21">
        <v>44907</v>
      </c>
      <c r="C235" s="19" t="e">
        <f>#REF!-#REF!</f>
        <v>#REF!</v>
      </c>
    </row>
    <row r="236" spans="1:3" x14ac:dyDescent="0.25">
      <c r="A236" s="22" t="s">
        <v>89</v>
      </c>
      <c r="B236" s="20">
        <v>44565</v>
      </c>
      <c r="C236" s="22" t="e">
        <f>#REF!-16421</f>
        <v>#REF!</v>
      </c>
    </row>
    <row r="237" spans="1:3" x14ac:dyDescent="0.25">
      <c r="A237" s="22" t="s">
        <v>89</v>
      </c>
      <c r="B237" s="20">
        <v>44566</v>
      </c>
      <c r="C237" s="22" t="e">
        <f>#REF!-#REF!</f>
        <v>#REF!</v>
      </c>
    </row>
    <row r="238" spans="1:3" x14ac:dyDescent="0.25">
      <c r="A238" s="22" t="s">
        <v>89</v>
      </c>
      <c r="B238" s="20">
        <v>44567</v>
      </c>
      <c r="C238" s="22" t="e">
        <f>#REF!-#REF!</f>
        <v>#REF!</v>
      </c>
    </row>
    <row r="239" spans="1:3" x14ac:dyDescent="0.25">
      <c r="A239" s="22" t="s">
        <v>89</v>
      </c>
      <c r="B239" s="20">
        <v>44568</v>
      </c>
      <c r="C239" s="22" t="e">
        <f>#REF!-#REF!</f>
        <v>#REF!</v>
      </c>
    </row>
    <row r="240" spans="1:3" x14ac:dyDescent="0.25">
      <c r="A240" s="22" t="s">
        <v>89</v>
      </c>
      <c r="B240" s="20">
        <v>44571</v>
      </c>
      <c r="C240" s="22" t="e">
        <f>#REF!-#REF!</f>
        <v>#REF!</v>
      </c>
    </row>
    <row r="241" spans="1:3" x14ac:dyDescent="0.25">
      <c r="A241" s="22" t="s">
        <v>89</v>
      </c>
      <c r="B241" s="20">
        <v>44572</v>
      </c>
      <c r="C241" s="22" t="e">
        <f>#REF!-#REF!</f>
        <v>#REF!</v>
      </c>
    </row>
    <row r="242" spans="1:3" x14ac:dyDescent="0.25">
      <c r="A242" s="22" t="s">
        <v>89</v>
      </c>
      <c r="B242" s="20">
        <v>44573</v>
      </c>
      <c r="C242" s="22" t="e">
        <f>#REF!-#REF!</f>
        <v>#REF!</v>
      </c>
    </row>
    <row r="243" spans="1:3" x14ac:dyDescent="0.25">
      <c r="A243" s="22" t="s">
        <v>89</v>
      </c>
      <c r="B243" s="20">
        <v>44574</v>
      </c>
      <c r="C243" s="22" t="e">
        <f>#REF!-#REF!</f>
        <v>#REF!</v>
      </c>
    </row>
    <row r="244" spans="1:3" x14ac:dyDescent="0.25">
      <c r="A244" s="22" t="s">
        <v>89</v>
      </c>
      <c r="B244" s="20">
        <v>44575</v>
      </c>
      <c r="C244" s="22" t="e">
        <f>#REF!-#REF!</f>
        <v>#REF!</v>
      </c>
    </row>
    <row r="245" spans="1:3" x14ac:dyDescent="0.25">
      <c r="A245" s="22" t="s">
        <v>89</v>
      </c>
      <c r="B245" s="20">
        <v>44578</v>
      </c>
      <c r="C245" s="22" t="e">
        <f>#REF!-#REF!</f>
        <v>#REF!</v>
      </c>
    </row>
    <row r="246" spans="1:3" x14ac:dyDescent="0.25">
      <c r="A246" s="22" t="s">
        <v>89</v>
      </c>
      <c r="B246" s="20">
        <v>44579</v>
      </c>
      <c r="C246" s="22" t="e">
        <f>#REF!-#REF!</f>
        <v>#REF!</v>
      </c>
    </row>
    <row r="247" spans="1:3" x14ac:dyDescent="0.25">
      <c r="A247" s="22" t="s">
        <v>89</v>
      </c>
      <c r="B247" s="20">
        <v>44580</v>
      </c>
      <c r="C247" s="22" t="e">
        <f>#REF!-#REF!</f>
        <v>#REF!</v>
      </c>
    </row>
    <row r="248" spans="1:3" x14ac:dyDescent="0.25">
      <c r="A248" s="22" t="s">
        <v>89</v>
      </c>
      <c r="B248" s="20">
        <v>44581</v>
      </c>
      <c r="C248" s="22" t="e">
        <f>#REF!-#REF!</f>
        <v>#REF!</v>
      </c>
    </row>
    <row r="249" spans="1:3" x14ac:dyDescent="0.25">
      <c r="A249" s="22" t="s">
        <v>89</v>
      </c>
      <c r="B249" s="20">
        <v>44582</v>
      </c>
      <c r="C249" s="22" t="e">
        <f>#REF!-#REF!</f>
        <v>#REF!</v>
      </c>
    </row>
    <row r="250" spans="1:3" x14ac:dyDescent="0.25">
      <c r="A250" s="22" t="s">
        <v>89</v>
      </c>
      <c r="B250" s="20">
        <v>44585</v>
      </c>
      <c r="C250" s="22" t="e">
        <f>#REF!-#REF!</f>
        <v>#REF!</v>
      </c>
    </row>
    <row r="251" spans="1:3" x14ac:dyDescent="0.25">
      <c r="A251" s="22" t="s">
        <v>89</v>
      </c>
      <c r="B251" s="20">
        <v>44586</v>
      </c>
      <c r="C251" s="22" t="e">
        <f>#REF!-#REF!</f>
        <v>#REF!</v>
      </c>
    </row>
    <row r="252" spans="1:3" x14ac:dyDescent="0.25">
      <c r="A252" s="22" t="s">
        <v>89</v>
      </c>
      <c r="B252" s="20">
        <v>44587</v>
      </c>
      <c r="C252" s="22" t="e">
        <f>#REF!-#REF!</f>
        <v>#REF!</v>
      </c>
    </row>
    <row r="253" spans="1:3" x14ac:dyDescent="0.25">
      <c r="A253" s="22" t="s">
        <v>89</v>
      </c>
      <c r="B253" s="20">
        <v>44588</v>
      </c>
      <c r="C253" s="22" t="e">
        <f>#REF!-#REF!</f>
        <v>#REF!</v>
      </c>
    </row>
    <row r="254" spans="1:3" x14ac:dyDescent="0.25">
      <c r="A254" s="22" t="s">
        <v>89</v>
      </c>
      <c r="B254" s="20">
        <v>44589</v>
      </c>
      <c r="C254" s="22" t="e">
        <f>#REF!-#REF!</f>
        <v>#REF!</v>
      </c>
    </row>
    <row r="255" spans="1:3" x14ac:dyDescent="0.25">
      <c r="A255" s="22" t="s">
        <v>89</v>
      </c>
      <c r="B255" s="20">
        <v>44592</v>
      </c>
      <c r="C255" s="22" t="e">
        <f>#REF!-#REF!</f>
        <v>#REF!</v>
      </c>
    </row>
    <row r="256" spans="1:3" x14ac:dyDescent="0.25">
      <c r="A256" s="22" t="s">
        <v>89</v>
      </c>
      <c r="B256" s="20">
        <v>44593</v>
      </c>
      <c r="C256" s="22" t="e">
        <f>#REF!-#REF!</f>
        <v>#REF!</v>
      </c>
    </row>
    <row r="257" spans="1:3" x14ac:dyDescent="0.25">
      <c r="A257" s="22" t="s">
        <v>89</v>
      </c>
      <c r="B257" s="20">
        <v>44594</v>
      </c>
      <c r="C257" s="22" t="e">
        <f>#REF!-#REF!</f>
        <v>#REF!</v>
      </c>
    </row>
    <row r="258" spans="1:3" x14ac:dyDescent="0.25">
      <c r="A258" s="22" t="s">
        <v>89</v>
      </c>
      <c r="B258" s="20">
        <v>44595</v>
      </c>
      <c r="C258" s="22" t="e">
        <f>#REF!-#REF!</f>
        <v>#REF!</v>
      </c>
    </row>
    <row r="259" spans="1:3" x14ac:dyDescent="0.25">
      <c r="A259" s="22" t="s">
        <v>89</v>
      </c>
      <c r="B259" s="20">
        <v>44596</v>
      </c>
      <c r="C259" s="22" t="e">
        <f>#REF!-#REF!</f>
        <v>#REF!</v>
      </c>
    </row>
    <row r="260" spans="1:3" x14ac:dyDescent="0.25">
      <c r="A260" s="22" t="s">
        <v>89</v>
      </c>
      <c r="B260" s="20">
        <v>44599</v>
      </c>
      <c r="C260" s="22" t="e">
        <f>#REF!-#REF!</f>
        <v>#REF!</v>
      </c>
    </row>
    <row r="261" spans="1:3" x14ac:dyDescent="0.25">
      <c r="A261" s="22" t="s">
        <v>89</v>
      </c>
      <c r="B261" s="20">
        <v>44600</v>
      </c>
      <c r="C261" s="22" t="e">
        <f>#REF!-#REF!</f>
        <v>#REF!</v>
      </c>
    </row>
    <row r="262" spans="1:3" x14ac:dyDescent="0.25">
      <c r="A262" s="22" t="s">
        <v>89</v>
      </c>
      <c r="B262" s="20">
        <v>44601</v>
      </c>
      <c r="C262" s="22" t="e">
        <f>#REF!-#REF!</f>
        <v>#REF!</v>
      </c>
    </row>
    <row r="263" spans="1:3" x14ac:dyDescent="0.25">
      <c r="A263" s="22" t="s">
        <v>89</v>
      </c>
      <c r="B263" s="20">
        <v>44602</v>
      </c>
      <c r="C263" s="22" t="e">
        <f>#REF!-#REF!</f>
        <v>#REF!</v>
      </c>
    </row>
    <row r="264" spans="1:3" x14ac:dyDescent="0.25">
      <c r="A264" s="22" t="s">
        <v>89</v>
      </c>
      <c r="B264" s="20">
        <v>44603</v>
      </c>
      <c r="C264" s="22" t="e">
        <f>#REF!-#REF!</f>
        <v>#REF!</v>
      </c>
    </row>
    <row r="265" spans="1:3" x14ac:dyDescent="0.25">
      <c r="A265" s="22" t="s">
        <v>89</v>
      </c>
      <c r="B265" s="20">
        <v>44606</v>
      </c>
      <c r="C265" s="22" t="e">
        <f>#REF!-#REF!</f>
        <v>#REF!</v>
      </c>
    </row>
    <row r="266" spans="1:3" x14ac:dyDescent="0.25">
      <c r="A266" s="22" t="s">
        <v>89</v>
      </c>
      <c r="B266" s="20">
        <v>44607</v>
      </c>
      <c r="C266" s="22" t="e">
        <f>#REF!-#REF!</f>
        <v>#REF!</v>
      </c>
    </row>
    <row r="267" spans="1:3" x14ac:dyDescent="0.25">
      <c r="A267" s="22" t="s">
        <v>89</v>
      </c>
      <c r="B267" s="20">
        <v>44608</v>
      </c>
      <c r="C267" s="22" t="e">
        <f>#REF!-#REF!</f>
        <v>#REF!</v>
      </c>
    </row>
    <row r="268" spans="1:3" x14ac:dyDescent="0.25">
      <c r="A268" s="22" t="s">
        <v>89</v>
      </c>
      <c r="B268" s="20">
        <v>44609</v>
      </c>
      <c r="C268" s="22" t="e">
        <f>#REF!-#REF!</f>
        <v>#REF!</v>
      </c>
    </row>
    <row r="269" spans="1:3" x14ac:dyDescent="0.25">
      <c r="A269" s="22" t="s">
        <v>89</v>
      </c>
      <c r="B269" s="20">
        <v>44610</v>
      </c>
      <c r="C269" s="22" t="e">
        <f>#REF!-#REF!</f>
        <v>#REF!</v>
      </c>
    </row>
    <row r="270" spans="1:3" x14ac:dyDescent="0.25">
      <c r="A270" s="22" t="s">
        <v>89</v>
      </c>
      <c r="B270" s="20">
        <v>44613</v>
      </c>
      <c r="C270" s="22" t="e">
        <f>#REF!-#REF!</f>
        <v>#REF!</v>
      </c>
    </row>
    <row r="271" spans="1:3" x14ac:dyDescent="0.25">
      <c r="A271" s="22" t="s">
        <v>89</v>
      </c>
      <c r="B271" s="20">
        <v>44614</v>
      </c>
      <c r="C271" s="22" t="e">
        <f>#REF!-#REF!</f>
        <v>#REF!</v>
      </c>
    </row>
    <row r="272" spans="1:3" x14ac:dyDescent="0.25">
      <c r="A272" s="22" t="s">
        <v>89</v>
      </c>
      <c r="B272" s="20">
        <v>44615</v>
      </c>
      <c r="C272" s="22" t="e">
        <f>#REF!-#REF!</f>
        <v>#REF!</v>
      </c>
    </row>
    <row r="273" spans="1:3" x14ac:dyDescent="0.25">
      <c r="A273" s="22" t="s">
        <v>89</v>
      </c>
      <c r="B273" s="20">
        <v>44616</v>
      </c>
      <c r="C273" s="22" t="e">
        <f>#REF!-#REF!</f>
        <v>#REF!</v>
      </c>
    </row>
    <row r="274" spans="1:3" x14ac:dyDescent="0.25">
      <c r="A274" s="22" t="s">
        <v>89</v>
      </c>
      <c r="B274" s="20">
        <v>44617</v>
      </c>
      <c r="C274" s="22" t="e">
        <f>#REF!-#REF!</f>
        <v>#REF!</v>
      </c>
    </row>
    <row r="275" spans="1:3" x14ac:dyDescent="0.25">
      <c r="A275" s="22" t="s">
        <v>89</v>
      </c>
      <c r="B275" s="20">
        <v>44620</v>
      </c>
      <c r="C275" s="22" t="e">
        <f>#REF!-#REF!</f>
        <v>#REF!</v>
      </c>
    </row>
    <row r="276" spans="1:3" x14ac:dyDescent="0.25">
      <c r="A276" s="22" t="s">
        <v>89</v>
      </c>
      <c r="B276" s="20">
        <v>44621</v>
      </c>
      <c r="C276" s="22" t="e">
        <f>#REF!-#REF!</f>
        <v>#REF!</v>
      </c>
    </row>
    <row r="277" spans="1:3" x14ac:dyDescent="0.25">
      <c r="A277" s="22" t="s">
        <v>89</v>
      </c>
      <c r="B277" s="20">
        <v>44622</v>
      </c>
      <c r="C277" s="22" t="e">
        <f>#REF!-#REF!</f>
        <v>#REF!</v>
      </c>
    </row>
    <row r="278" spans="1:3" x14ac:dyDescent="0.25">
      <c r="A278" s="22" t="s">
        <v>89</v>
      </c>
      <c r="B278" s="20">
        <v>44623</v>
      </c>
      <c r="C278" s="22" t="e">
        <f>#REF!-#REF!</f>
        <v>#REF!</v>
      </c>
    </row>
    <row r="279" spans="1:3" x14ac:dyDescent="0.25">
      <c r="A279" s="22" t="s">
        <v>89</v>
      </c>
      <c r="B279" s="20">
        <v>44624</v>
      </c>
      <c r="C279" s="22" t="e">
        <f>#REF!-#REF!</f>
        <v>#REF!</v>
      </c>
    </row>
    <row r="280" spans="1:3" x14ac:dyDescent="0.25">
      <c r="A280" s="22" t="s">
        <v>89</v>
      </c>
      <c r="B280" s="20">
        <v>44627</v>
      </c>
      <c r="C280" s="22" t="e">
        <f>#REF!-#REF!</f>
        <v>#REF!</v>
      </c>
    </row>
    <row r="281" spans="1:3" x14ac:dyDescent="0.25">
      <c r="A281" s="22" t="s">
        <v>89</v>
      </c>
      <c r="B281" s="20">
        <v>44628</v>
      </c>
      <c r="C281" s="22" t="e">
        <f>#REF!-#REF!</f>
        <v>#REF!</v>
      </c>
    </row>
    <row r="282" spans="1:3" x14ac:dyDescent="0.25">
      <c r="A282" s="22" t="s">
        <v>89</v>
      </c>
      <c r="B282" s="20">
        <v>44629</v>
      </c>
      <c r="C282" s="22" t="e">
        <f>#REF!-#REF!</f>
        <v>#REF!</v>
      </c>
    </row>
    <row r="283" spans="1:3" x14ac:dyDescent="0.25">
      <c r="A283" s="22" t="s">
        <v>89</v>
      </c>
      <c r="B283" s="20">
        <v>44630</v>
      </c>
      <c r="C283" s="22" t="e">
        <f>#REF!-#REF!</f>
        <v>#REF!</v>
      </c>
    </row>
    <row r="284" spans="1:3" x14ac:dyDescent="0.25">
      <c r="A284" s="22" t="s">
        <v>89</v>
      </c>
      <c r="B284" s="20">
        <v>44631</v>
      </c>
      <c r="C284" s="22" t="e">
        <f>#REF!-#REF!</f>
        <v>#REF!</v>
      </c>
    </row>
    <row r="285" spans="1:3" x14ac:dyDescent="0.25">
      <c r="A285" s="22" t="s">
        <v>89</v>
      </c>
      <c r="B285" s="20">
        <v>44634</v>
      </c>
      <c r="C285" s="22" t="e">
        <f>#REF!-#REF!</f>
        <v>#REF!</v>
      </c>
    </row>
    <row r="286" spans="1:3" x14ac:dyDescent="0.25">
      <c r="A286" s="22" t="s">
        <v>89</v>
      </c>
      <c r="B286" s="20">
        <v>44635</v>
      </c>
      <c r="C286" s="22" t="e">
        <f>#REF!-#REF!</f>
        <v>#REF!</v>
      </c>
    </row>
    <row r="287" spans="1:3" x14ac:dyDescent="0.25">
      <c r="A287" s="22" t="s">
        <v>89</v>
      </c>
      <c r="B287" s="20">
        <v>44636</v>
      </c>
      <c r="C287" s="22" t="e">
        <f>#REF!-#REF!</f>
        <v>#REF!</v>
      </c>
    </row>
    <row r="288" spans="1:3" x14ac:dyDescent="0.25">
      <c r="A288" s="22" t="s">
        <v>89</v>
      </c>
      <c r="B288" s="20">
        <v>44637</v>
      </c>
      <c r="C288" s="22" t="e">
        <f>#REF!-#REF!</f>
        <v>#REF!</v>
      </c>
    </row>
    <row r="289" spans="1:3" x14ac:dyDescent="0.25">
      <c r="A289" s="22" t="s">
        <v>89</v>
      </c>
      <c r="B289" s="20">
        <v>44638</v>
      </c>
      <c r="C289" s="22" t="e">
        <f>#REF!-#REF!</f>
        <v>#REF!</v>
      </c>
    </row>
    <row r="290" spans="1:3" x14ac:dyDescent="0.25">
      <c r="A290" s="22" t="s">
        <v>89</v>
      </c>
      <c r="B290" s="20">
        <v>44641</v>
      </c>
      <c r="C290" s="22" t="e">
        <f>#REF!-#REF!</f>
        <v>#REF!</v>
      </c>
    </row>
    <row r="291" spans="1:3" x14ac:dyDescent="0.25">
      <c r="A291" s="22" t="s">
        <v>89</v>
      </c>
      <c r="B291" s="20">
        <v>44642</v>
      </c>
      <c r="C291" s="22" t="e">
        <f>#REF!-#REF!</f>
        <v>#REF!</v>
      </c>
    </row>
    <row r="292" spans="1:3" x14ac:dyDescent="0.25">
      <c r="A292" s="22" t="s">
        <v>89</v>
      </c>
      <c r="B292" s="20">
        <v>44643</v>
      </c>
      <c r="C292" s="22" t="e">
        <f>#REF!-#REF!</f>
        <v>#REF!</v>
      </c>
    </row>
    <row r="293" spans="1:3" x14ac:dyDescent="0.25">
      <c r="A293" s="22" t="s">
        <v>89</v>
      </c>
      <c r="B293" s="20">
        <v>44644</v>
      </c>
      <c r="C293" s="22" t="e">
        <f>#REF!-#REF!</f>
        <v>#REF!</v>
      </c>
    </row>
    <row r="294" spans="1:3" x14ac:dyDescent="0.25">
      <c r="A294" s="22" t="s">
        <v>89</v>
      </c>
      <c r="B294" s="20">
        <v>44645</v>
      </c>
      <c r="C294" s="22" t="e">
        <f>#REF!-#REF!</f>
        <v>#REF!</v>
      </c>
    </row>
    <row r="295" spans="1:3" x14ac:dyDescent="0.25">
      <c r="A295" s="22" t="s">
        <v>89</v>
      </c>
      <c r="B295" s="20">
        <v>44648</v>
      </c>
      <c r="C295" s="22" t="e">
        <f>#REF!-#REF!</f>
        <v>#REF!</v>
      </c>
    </row>
    <row r="296" spans="1:3" x14ac:dyDescent="0.25">
      <c r="A296" s="22" t="s">
        <v>89</v>
      </c>
      <c r="B296" s="20">
        <v>44649</v>
      </c>
      <c r="C296" s="22" t="e">
        <f>#REF!-#REF!</f>
        <v>#REF!</v>
      </c>
    </row>
    <row r="297" spans="1:3" x14ac:dyDescent="0.25">
      <c r="A297" s="22" t="s">
        <v>89</v>
      </c>
      <c r="B297" s="20">
        <v>44650</v>
      </c>
      <c r="C297" s="22" t="e">
        <f>#REF!-#REF!</f>
        <v>#REF!</v>
      </c>
    </row>
    <row r="298" spans="1:3" x14ac:dyDescent="0.25">
      <c r="A298" s="22" t="s">
        <v>89</v>
      </c>
      <c r="B298" s="20">
        <v>44651</v>
      </c>
      <c r="C298" s="22" t="e">
        <f>#REF!-#REF!</f>
        <v>#REF!</v>
      </c>
    </row>
    <row r="299" spans="1:3" x14ac:dyDescent="0.25">
      <c r="A299" s="22" t="s">
        <v>89</v>
      </c>
      <c r="B299" s="20">
        <v>44652</v>
      </c>
      <c r="C299" s="22" t="e">
        <f>#REF!-#REF!</f>
        <v>#REF!</v>
      </c>
    </row>
    <row r="300" spans="1:3" x14ac:dyDescent="0.25">
      <c r="A300" s="22" t="s">
        <v>89</v>
      </c>
      <c r="B300" s="20">
        <v>44655</v>
      </c>
      <c r="C300" s="22" t="e">
        <f>#REF!-#REF!</f>
        <v>#REF!</v>
      </c>
    </row>
    <row r="301" spans="1:3" x14ac:dyDescent="0.25">
      <c r="A301" s="22" t="s">
        <v>89</v>
      </c>
      <c r="B301" s="20">
        <v>44656</v>
      </c>
      <c r="C301" s="22" t="e">
        <f>#REF!-#REF!</f>
        <v>#REF!</v>
      </c>
    </row>
    <row r="302" spans="1:3" x14ac:dyDescent="0.25">
      <c r="A302" s="22" t="s">
        <v>89</v>
      </c>
      <c r="B302" s="20">
        <v>44657</v>
      </c>
      <c r="C302" s="22" t="e">
        <f>#REF!-#REF!</f>
        <v>#REF!</v>
      </c>
    </row>
    <row r="303" spans="1:3" x14ac:dyDescent="0.25">
      <c r="A303" s="22" t="s">
        <v>89</v>
      </c>
      <c r="B303" s="20">
        <v>44658</v>
      </c>
      <c r="C303" s="22" t="e">
        <f>#REF!-#REF!</f>
        <v>#REF!</v>
      </c>
    </row>
    <row r="304" spans="1:3" x14ac:dyDescent="0.25">
      <c r="A304" s="22" t="s">
        <v>89</v>
      </c>
      <c r="B304" s="20">
        <v>44659</v>
      </c>
      <c r="C304" s="22" t="e">
        <f>#REF!-#REF!</f>
        <v>#REF!</v>
      </c>
    </row>
    <row r="305" spans="1:3" x14ac:dyDescent="0.25">
      <c r="A305" s="22" t="s">
        <v>89</v>
      </c>
      <c r="B305" s="20">
        <v>44662</v>
      </c>
      <c r="C305" s="22" t="e">
        <f>#REF!-#REF!</f>
        <v>#REF!</v>
      </c>
    </row>
    <row r="306" spans="1:3" x14ac:dyDescent="0.25">
      <c r="A306" s="22" t="s">
        <v>89</v>
      </c>
      <c r="B306" s="20">
        <v>44663</v>
      </c>
      <c r="C306" s="22" t="e">
        <f>#REF!-#REF!</f>
        <v>#REF!</v>
      </c>
    </row>
    <row r="307" spans="1:3" x14ac:dyDescent="0.25">
      <c r="A307" s="22" t="s">
        <v>89</v>
      </c>
      <c r="B307" s="20">
        <v>44664</v>
      </c>
      <c r="C307" s="22" t="e">
        <f>#REF!-#REF!</f>
        <v>#REF!</v>
      </c>
    </row>
    <row r="308" spans="1:3" x14ac:dyDescent="0.25">
      <c r="A308" s="22" t="s">
        <v>89</v>
      </c>
      <c r="B308" s="20">
        <v>44665</v>
      </c>
      <c r="C308" s="22" t="e">
        <f>#REF!-#REF!</f>
        <v>#REF!</v>
      </c>
    </row>
    <row r="309" spans="1:3" x14ac:dyDescent="0.25">
      <c r="A309" s="22" t="s">
        <v>89</v>
      </c>
      <c r="B309" s="20">
        <v>44669</v>
      </c>
      <c r="C309" s="22" t="e">
        <f>#REF!-#REF!</f>
        <v>#REF!</v>
      </c>
    </row>
    <row r="310" spans="1:3" x14ac:dyDescent="0.25">
      <c r="A310" s="22" t="s">
        <v>89</v>
      </c>
      <c r="B310" s="20">
        <v>44670</v>
      </c>
      <c r="C310" s="22" t="e">
        <f>#REF!-#REF!</f>
        <v>#REF!</v>
      </c>
    </row>
    <row r="311" spans="1:3" x14ac:dyDescent="0.25">
      <c r="A311" s="22" t="s">
        <v>89</v>
      </c>
      <c r="B311" s="20">
        <v>44671</v>
      </c>
      <c r="C311" s="22" t="e">
        <f>#REF!-#REF!</f>
        <v>#REF!</v>
      </c>
    </row>
    <row r="312" spans="1:3" x14ac:dyDescent="0.25">
      <c r="A312" s="22" t="s">
        <v>89</v>
      </c>
      <c r="B312" s="20">
        <v>44672</v>
      </c>
      <c r="C312" s="22" t="e">
        <f>#REF!-#REF!</f>
        <v>#REF!</v>
      </c>
    </row>
    <row r="313" spans="1:3" x14ac:dyDescent="0.25">
      <c r="A313" s="22" t="s">
        <v>89</v>
      </c>
      <c r="B313" s="20">
        <v>44673</v>
      </c>
      <c r="C313" s="22" t="e">
        <f>#REF!-#REF!</f>
        <v>#REF!</v>
      </c>
    </row>
    <row r="314" spans="1:3" x14ac:dyDescent="0.25">
      <c r="A314" s="22" t="s">
        <v>89</v>
      </c>
      <c r="B314" s="20">
        <v>44676</v>
      </c>
      <c r="C314" s="22" t="e">
        <f>#REF!-#REF!</f>
        <v>#REF!</v>
      </c>
    </row>
    <row r="315" spans="1:3" x14ac:dyDescent="0.25">
      <c r="A315" s="22" t="s">
        <v>89</v>
      </c>
      <c r="B315" s="20">
        <v>44677</v>
      </c>
      <c r="C315" s="22" t="e">
        <f>#REF!-#REF!</f>
        <v>#REF!</v>
      </c>
    </row>
    <row r="316" spans="1:3" x14ac:dyDescent="0.25">
      <c r="A316" s="22" t="s">
        <v>89</v>
      </c>
      <c r="B316" s="20">
        <v>44678</v>
      </c>
      <c r="C316" s="22" t="e">
        <f>#REF!-#REF!</f>
        <v>#REF!</v>
      </c>
    </row>
    <row r="317" spans="1:3" x14ac:dyDescent="0.25">
      <c r="A317" s="22" t="s">
        <v>89</v>
      </c>
      <c r="B317" s="20">
        <v>44679</v>
      </c>
      <c r="C317" s="22" t="e">
        <f>#REF!-#REF!</f>
        <v>#REF!</v>
      </c>
    </row>
    <row r="318" spans="1:3" x14ac:dyDescent="0.25">
      <c r="A318" s="22" t="s">
        <v>89</v>
      </c>
      <c r="B318" s="20">
        <v>44680</v>
      </c>
      <c r="C318" s="22" t="e">
        <f>#REF!-#REF!</f>
        <v>#REF!</v>
      </c>
    </row>
    <row r="319" spans="1:3" x14ac:dyDescent="0.25">
      <c r="A319" s="22" t="s">
        <v>89</v>
      </c>
      <c r="B319" s="20">
        <v>44683</v>
      </c>
      <c r="C319" s="22" t="e">
        <f>#REF!-#REF!</f>
        <v>#REF!</v>
      </c>
    </row>
    <row r="320" spans="1:3" x14ac:dyDescent="0.25">
      <c r="A320" s="22" t="s">
        <v>89</v>
      </c>
      <c r="B320" s="20">
        <v>44684</v>
      </c>
      <c r="C320" s="22" t="e">
        <f>#REF!-#REF!</f>
        <v>#REF!</v>
      </c>
    </row>
    <row r="321" spans="1:3" x14ac:dyDescent="0.25">
      <c r="A321" s="22" t="s">
        <v>89</v>
      </c>
      <c r="B321" s="20">
        <v>44685</v>
      </c>
      <c r="C321" s="22" t="e">
        <f>#REF!-#REF!</f>
        <v>#REF!</v>
      </c>
    </row>
    <row r="322" spans="1:3" x14ac:dyDescent="0.25">
      <c r="A322" s="22" t="s">
        <v>89</v>
      </c>
      <c r="B322" s="20">
        <v>44686</v>
      </c>
      <c r="C322" s="22" t="e">
        <f>#REF!-#REF!</f>
        <v>#REF!</v>
      </c>
    </row>
    <row r="323" spans="1:3" x14ac:dyDescent="0.25">
      <c r="A323" s="22" t="s">
        <v>89</v>
      </c>
      <c r="B323" s="20">
        <v>44687</v>
      </c>
      <c r="C323" s="22" t="e">
        <f>#REF!-#REF!</f>
        <v>#REF!</v>
      </c>
    </row>
    <row r="324" spans="1:3" x14ac:dyDescent="0.25">
      <c r="A324" s="22" t="s">
        <v>89</v>
      </c>
      <c r="B324" s="20">
        <v>44690</v>
      </c>
      <c r="C324" s="22" t="e">
        <f>#REF!-#REF!</f>
        <v>#REF!</v>
      </c>
    </row>
    <row r="325" spans="1:3" x14ac:dyDescent="0.25">
      <c r="A325" s="22" t="s">
        <v>89</v>
      </c>
      <c r="B325" s="20">
        <v>44691</v>
      </c>
      <c r="C325" s="22" t="e">
        <f>#REF!-#REF!</f>
        <v>#REF!</v>
      </c>
    </row>
    <row r="326" spans="1:3" x14ac:dyDescent="0.25">
      <c r="A326" s="22" t="s">
        <v>89</v>
      </c>
      <c r="B326" s="20">
        <v>44692</v>
      </c>
      <c r="C326" s="22" t="e">
        <f>#REF!-#REF!</f>
        <v>#REF!</v>
      </c>
    </row>
    <row r="327" spans="1:3" x14ac:dyDescent="0.25">
      <c r="A327" s="22" t="s">
        <v>89</v>
      </c>
      <c r="B327" s="20">
        <v>44693</v>
      </c>
      <c r="C327" s="22" t="e">
        <f>#REF!-#REF!</f>
        <v>#REF!</v>
      </c>
    </row>
    <row r="328" spans="1:3" x14ac:dyDescent="0.25">
      <c r="A328" s="22" t="s">
        <v>89</v>
      </c>
      <c r="B328" s="20">
        <v>44694</v>
      </c>
      <c r="C328" s="22" t="e">
        <f>#REF!-#REF!</f>
        <v>#REF!</v>
      </c>
    </row>
    <row r="329" spans="1:3" x14ac:dyDescent="0.25">
      <c r="A329" s="22" t="s">
        <v>89</v>
      </c>
      <c r="B329" s="20">
        <v>44697</v>
      </c>
      <c r="C329" s="22" t="e">
        <f>#REF!-#REF!</f>
        <v>#REF!</v>
      </c>
    </row>
    <row r="330" spans="1:3" x14ac:dyDescent="0.25">
      <c r="A330" s="22" t="s">
        <v>89</v>
      </c>
      <c r="B330" s="20">
        <v>44698</v>
      </c>
      <c r="C330" s="22" t="e">
        <f>#REF!-#REF!</f>
        <v>#REF!</v>
      </c>
    </row>
    <row r="331" spans="1:3" x14ac:dyDescent="0.25">
      <c r="A331" s="22" t="s">
        <v>89</v>
      </c>
      <c r="B331" s="20">
        <v>44699</v>
      </c>
      <c r="C331" s="22" t="e">
        <f>#REF!-#REF!</f>
        <v>#REF!</v>
      </c>
    </row>
    <row r="332" spans="1:3" x14ac:dyDescent="0.25">
      <c r="A332" s="22" t="s">
        <v>89</v>
      </c>
      <c r="B332" s="20">
        <v>44700</v>
      </c>
      <c r="C332" s="22" t="e">
        <f>#REF!-#REF!</f>
        <v>#REF!</v>
      </c>
    </row>
    <row r="333" spans="1:3" x14ac:dyDescent="0.25">
      <c r="A333" s="22" t="s">
        <v>89</v>
      </c>
      <c r="B333" s="20">
        <v>44701</v>
      </c>
      <c r="C333" s="22" t="e">
        <f>#REF!-#REF!</f>
        <v>#REF!</v>
      </c>
    </row>
    <row r="334" spans="1:3" x14ac:dyDescent="0.25">
      <c r="A334" s="22" t="s">
        <v>89</v>
      </c>
      <c r="B334" s="20">
        <v>44704</v>
      </c>
      <c r="C334" s="22" t="e">
        <f>#REF!-#REF!</f>
        <v>#REF!</v>
      </c>
    </row>
    <row r="335" spans="1:3" x14ac:dyDescent="0.25">
      <c r="A335" s="22" t="s">
        <v>89</v>
      </c>
      <c r="B335" s="20">
        <v>44705</v>
      </c>
      <c r="C335" s="22" t="e">
        <f>#REF!-#REF!</f>
        <v>#REF!</v>
      </c>
    </row>
    <row r="336" spans="1:3" x14ac:dyDescent="0.25">
      <c r="A336" s="22" t="s">
        <v>89</v>
      </c>
      <c r="B336" s="20">
        <v>44706</v>
      </c>
      <c r="C336" s="22" t="e">
        <f>#REF!-#REF!</f>
        <v>#REF!</v>
      </c>
    </row>
    <row r="337" spans="1:3" x14ac:dyDescent="0.25">
      <c r="A337" s="22" t="s">
        <v>89</v>
      </c>
      <c r="B337" s="20">
        <v>44707</v>
      </c>
      <c r="C337" s="22" t="e">
        <f>#REF!-#REF!</f>
        <v>#REF!</v>
      </c>
    </row>
    <row r="338" spans="1:3" x14ac:dyDescent="0.25">
      <c r="A338" s="22" t="s">
        <v>89</v>
      </c>
      <c r="B338" s="20">
        <v>44708</v>
      </c>
      <c r="C338" s="22" t="e">
        <f>#REF!-#REF!</f>
        <v>#REF!</v>
      </c>
    </row>
    <row r="339" spans="1:3" x14ac:dyDescent="0.25">
      <c r="A339" s="22" t="s">
        <v>89</v>
      </c>
      <c r="B339" s="20">
        <v>44711</v>
      </c>
      <c r="C339" s="22" t="e">
        <f>#REF!-#REF!</f>
        <v>#REF!</v>
      </c>
    </row>
    <row r="340" spans="1:3" x14ac:dyDescent="0.25">
      <c r="A340" s="22" t="s">
        <v>89</v>
      </c>
      <c r="B340" s="20">
        <v>44712</v>
      </c>
      <c r="C340" s="22" t="e">
        <f>#REF!-#REF!</f>
        <v>#REF!</v>
      </c>
    </row>
    <row r="341" spans="1:3" x14ac:dyDescent="0.25">
      <c r="A341" s="22" t="s">
        <v>89</v>
      </c>
      <c r="B341" s="20">
        <v>44713</v>
      </c>
      <c r="C341" s="22" t="e">
        <f>#REF!-#REF!</f>
        <v>#REF!</v>
      </c>
    </row>
    <row r="342" spans="1:3" x14ac:dyDescent="0.25">
      <c r="A342" s="22" t="s">
        <v>89</v>
      </c>
      <c r="B342" s="20">
        <v>44714</v>
      </c>
      <c r="C342" s="22" t="e">
        <f>#REF!-#REF!</f>
        <v>#REF!</v>
      </c>
    </row>
    <row r="343" spans="1:3" x14ac:dyDescent="0.25">
      <c r="A343" s="22" t="s">
        <v>89</v>
      </c>
      <c r="B343" s="20">
        <v>44715</v>
      </c>
      <c r="C343" s="22" t="e">
        <f>#REF!-#REF!</f>
        <v>#REF!</v>
      </c>
    </row>
    <row r="344" spans="1:3" x14ac:dyDescent="0.25">
      <c r="A344" s="22" t="s">
        <v>89</v>
      </c>
      <c r="B344" s="20">
        <v>44718</v>
      </c>
      <c r="C344" s="22" t="e">
        <f>#REF!-#REF!</f>
        <v>#REF!</v>
      </c>
    </row>
    <row r="345" spans="1:3" x14ac:dyDescent="0.25">
      <c r="A345" s="22" t="s">
        <v>89</v>
      </c>
      <c r="B345" s="20">
        <v>44719</v>
      </c>
      <c r="C345" s="22" t="e">
        <f>#REF!-#REF!</f>
        <v>#REF!</v>
      </c>
    </row>
    <row r="346" spans="1:3" x14ac:dyDescent="0.25">
      <c r="A346" s="22" t="s">
        <v>89</v>
      </c>
      <c r="B346" s="20">
        <v>44720</v>
      </c>
      <c r="C346" s="22" t="e">
        <f>#REF!-#REF!</f>
        <v>#REF!</v>
      </c>
    </row>
    <row r="347" spans="1:3" x14ac:dyDescent="0.25">
      <c r="A347" s="22" t="s">
        <v>89</v>
      </c>
      <c r="B347" s="20">
        <v>44721</v>
      </c>
      <c r="C347" s="22" t="e">
        <f>#REF!-#REF!</f>
        <v>#REF!</v>
      </c>
    </row>
    <row r="348" spans="1:3" x14ac:dyDescent="0.25">
      <c r="A348" s="22" t="s">
        <v>89</v>
      </c>
      <c r="B348" s="20">
        <v>44722</v>
      </c>
      <c r="C348" s="22" t="e">
        <f>#REF!-#REF!</f>
        <v>#REF!</v>
      </c>
    </row>
    <row r="349" spans="1:3" x14ac:dyDescent="0.25">
      <c r="A349" s="22" t="s">
        <v>89</v>
      </c>
      <c r="B349" s="20">
        <v>44725</v>
      </c>
      <c r="C349" s="22" t="e">
        <f>#REF!-#REF!</f>
        <v>#REF!</v>
      </c>
    </row>
    <row r="350" spans="1:3" x14ac:dyDescent="0.25">
      <c r="A350" s="22" t="s">
        <v>89</v>
      </c>
      <c r="B350" s="20">
        <v>44726</v>
      </c>
      <c r="C350" s="22" t="e">
        <f>#REF!-#REF!</f>
        <v>#REF!</v>
      </c>
    </row>
    <row r="351" spans="1:3" x14ac:dyDescent="0.25">
      <c r="A351" s="22" t="s">
        <v>89</v>
      </c>
      <c r="B351" s="20">
        <v>44727</v>
      </c>
      <c r="C351" s="22" t="e">
        <f>#REF!-#REF!</f>
        <v>#REF!</v>
      </c>
    </row>
    <row r="352" spans="1:3" x14ac:dyDescent="0.25">
      <c r="A352" s="22" t="s">
        <v>89</v>
      </c>
      <c r="B352" s="20">
        <v>44728</v>
      </c>
      <c r="C352" s="22" t="e">
        <f>#REF!-#REF!</f>
        <v>#REF!</v>
      </c>
    </row>
    <row r="353" spans="1:3" x14ac:dyDescent="0.25">
      <c r="A353" s="22" t="s">
        <v>89</v>
      </c>
      <c r="B353" s="20">
        <v>44729</v>
      </c>
      <c r="C353" s="22" t="e">
        <f>#REF!-#REF!</f>
        <v>#REF!</v>
      </c>
    </row>
    <row r="354" spans="1:3" x14ac:dyDescent="0.25">
      <c r="A354" s="22" t="s">
        <v>89</v>
      </c>
      <c r="B354" s="20">
        <v>44732</v>
      </c>
      <c r="C354" s="22" t="e">
        <f>#REF!-#REF!</f>
        <v>#REF!</v>
      </c>
    </row>
    <row r="355" spans="1:3" x14ac:dyDescent="0.25">
      <c r="A355" s="22" t="s">
        <v>89</v>
      </c>
      <c r="B355" s="20">
        <v>44734</v>
      </c>
      <c r="C355" s="22" t="e">
        <f>#REF!-#REF!</f>
        <v>#REF!</v>
      </c>
    </row>
    <row r="356" spans="1:3" x14ac:dyDescent="0.25">
      <c r="A356" s="22" t="s">
        <v>89</v>
      </c>
      <c r="B356" s="20">
        <v>44735</v>
      </c>
      <c r="C356" s="22" t="e">
        <f>#REF!-#REF!</f>
        <v>#REF!</v>
      </c>
    </row>
    <row r="357" spans="1:3" x14ac:dyDescent="0.25">
      <c r="A357" s="22" t="s">
        <v>89</v>
      </c>
      <c r="B357" s="20">
        <v>44736</v>
      </c>
      <c r="C357" s="22" t="e">
        <f>#REF!-#REF!</f>
        <v>#REF!</v>
      </c>
    </row>
    <row r="358" spans="1:3" x14ac:dyDescent="0.25">
      <c r="A358" s="22" t="s">
        <v>89</v>
      </c>
      <c r="B358" s="20">
        <v>44740</v>
      </c>
      <c r="C358" s="22" t="e">
        <f>#REF!-#REF!</f>
        <v>#REF!</v>
      </c>
    </row>
    <row r="359" spans="1:3" x14ac:dyDescent="0.25">
      <c r="A359" s="22" t="s">
        <v>89</v>
      </c>
      <c r="B359" s="20">
        <v>44741</v>
      </c>
      <c r="C359" s="22" t="e">
        <f>#REF!-#REF!</f>
        <v>#REF!</v>
      </c>
    </row>
    <row r="360" spans="1:3" x14ac:dyDescent="0.25">
      <c r="A360" s="22" t="s">
        <v>89</v>
      </c>
      <c r="B360" s="20">
        <v>44742</v>
      </c>
      <c r="C360" s="22" t="e">
        <f>#REF!-#REF!</f>
        <v>#REF!</v>
      </c>
    </row>
    <row r="361" spans="1:3" x14ac:dyDescent="0.25">
      <c r="A361" s="22" t="s">
        <v>89</v>
      </c>
      <c r="B361" s="20">
        <v>44743</v>
      </c>
      <c r="C361" s="22" t="e">
        <f>#REF!-#REF!</f>
        <v>#REF!</v>
      </c>
    </row>
    <row r="362" spans="1:3" x14ac:dyDescent="0.25">
      <c r="A362" s="22" t="s">
        <v>89</v>
      </c>
      <c r="B362" s="20">
        <v>44746</v>
      </c>
      <c r="C362" s="22" t="e">
        <f>#REF!-#REF!</f>
        <v>#REF!</v>
      </c>
    </row>
    <row r="363" spans="1:3" x14ac:dyDescent="0.25">
      <c r="A363" s="22" t="s">
        <v>89</v>
      </c>
      <c r="B363" s="20">
        <v>44747</v>
      </c>
      <c r="C363" s="22" t="e">
        <f>#REF!-#REF!</f>
        <v>#REF!</v>
      </c>
    </row>
    <row r="364" spans="1:3" x14ac:dyDescent="0.25">
      <c r="A364" s="22" t="s">
        <v>89</v>
      </c>
      <c r="B364" s="20">
        <v>44748</v>
      </c>
      <c r="C364" s="22" t="e">
        <f>#REF!-#REF!</f>
        <v>#REF!</v>
      </c>
    </row>
    <row r="365" spans="1:3" x14ac:dyDescent="0.25">
      <c r="A365" s="22" t="s">
        <v>89</v>
      </c>
      <c r="B365" s="20">
        <v>44749</v>
      </c>
      <c r="C365" s="22" t="e">
        <f>#REF!-#REF!</f>
        <v>#REF!</v>
      </c>
    </row>
    <row r="366" spans="1:3" x14ac:dyDescent="0.25">
      <c r="A366" s="22" t="s">
        <v>89</v>
      </c>
      <c r="B366" s="20">
        <v>44750</v>
      </c>
      <c r="C366" s="22" t="e">
        <f>#REF!-#REF!</f>
        <v>#REF!</v>
      </c>
    </row>
    <row r="367" spans="1:3" x14ac:dyDescent="0.25">
      <c r="A367" s="22" t="s">
        <v>89</v>
      </c>
      <c r="B367" s="20">
        <v>44753</v>
      </c>
      <c r="C367" s="22" t="e">
        <f>#REF!-#REF!</f>
        <v>#REF!</v>
      </c>
    </row>
    <row r="368" spans="1:3" x14ac:dyDescent="0.25">
      <c r="A368" s="22" t="s">
        <v>89</v>
      </c>
      <c r="B368" s="20">
        <v>44754</v>
      </c>
      <c r="C368" s="22" t="e">
        <f>#REF!-#REF!</f>
        <v>#REF!</v>
      </c>
    </row>
    <row r="369" spans="1:3" x14ac:dyDescent="0.25">
      <c r="A369" s="22" t="s">
        <v>89</v>
      </c>
      <c r="B369" s="20">
        <v>44755</v>
      </c>
      <c r="C369" s="22" t="e">
        <f>#REF!-#REF!</f>
        <v>#REF!</v>
      </c>
    </row>
    <row r="370" spans="1:3" x14ac:dyDescent="0.25">
      <c r="A370" s="22" t="s">
        <v>89</v>
      </c>
      <c r="B370" s="20">
        <v>44756</v>
      </c>
      <c r="C370" s="22" t="e">
        <f>#REF!-#REF!</f>
        <v>#REF!</v>
      </c>
    </row>
    <row r="371" spans="1:3" x14ac:dyDescent="0.25">
      <c r="A371" s="22" t="s">
        <v>89</v>
      </c>
      <c r="B371" s="20">
        <v>44757</v>
      </c>
      <c r="C371" s="22" t="e">
        <f>#REF!-#REF!</f>
        <v>#REF!</v>
      </c>
    </row>
    <row r="372" spans="1:3" x14ac:dyDescent="0.25">
      <c r="A372" s="22" t="s">
        <v>89</v>
      </c>
      <c r="B372" s="20">
        <v>44760</v>
      </c>
      <c r="C372" s="22" t="e">
        <f>#REF!-#REF!</f>
        <v>#REF!</v>
      </c>
    </row>
    <row r="373" spans="1:3" x14ac:dyDescent="0.25">
      <c r="A373" s="22" t="s">
        <v>89</v>
      </c>
      <c r="B373" s="20">
        <v>44761</v>
      </c>
      <c r="C373" s="22" t="e">
        <f>#REF!-#REF!</f>
        <v>#REF!</v>
      </c>
    </row>
    <row r="374" spans="1:3" x14ac:dyDescent="0.25">
      <c r="A374" s="22" t="s">
        <v>89</v>
      </c>
      <c r="B374" s="20">
        <v>44762</v>
      </c>
      <c r="C374" s="22" t="e">
        <f>#REF!-#REF!</f>
        <v>#REF!</v>
      </c>
    </row>
    <row r="375" spans="1:3" x14ac:dyDescent="0.25">
      <c r="A375" s="22" t="s">
        <v>89</v>
      </c>
      <c r="B375" s="20">
        <v>44763</v>
      </c>
      <c r="C375" s="22" t="e">
        <f>#REF!-#REF!</f>
        <v>#REF!</v>
      </c>
    </row>
    <row r="376" spans="1:3" x14ac:dyDescent="0.25">
      <c r="A376" s="22" t="s">
        <v>89</v>
      </c>
      <c r="B376" s="20">
        <v>44764</v>
      </c>
      <c r="C376" s="22" t="e">
        <f>#REF!-#REF!</f>
        <v>#REF!</v>
      </c>
    </row>
    <row r="377" spans="1:3" x14ac:dyDescent="0.25">
      <c r="A377" s="22" t="s">
        <v>89</v>
      </c>
      <c r="B377" s="20">
        <v>44767</v>
      </c>
      <c r="C377" s="22" t="e">
        <f>#REF!-#REF!</f>
        <v>#REF!</v>
      </c>
    </row>
    <row r="378" spans="1:3" x14ac:dyDescent="0.25">
      <c r="A378" s="22" t="s">
        <v>89</v>
      </c>
      <c r="B378" s="20">
        <v>44768</v>
      </c>
      <c r="C378" s="22" t="e">
        <f>#REF!-#REF!</f>
        <v>#REF!</v>
      </c>
    </row>
    <row r="379" spans="1:3" x14ac:dyDescent="0.25">
      <c r="A379" s="22" t="s">
        <v>89</v>
      </c>
      <c r="B379" s="20">
        <v>44769</v>
      </c>
      <c r="C379" s="22" t="e">
        <f>#REF!-#REF!</f>
        <v>#REF!</v>
      </c>
    </row>
    <row r="380" spans="1:3" x14ac:dyDescent="0.25">
      <c r="A380" s="22" t="s">
        <v>89</v>
      </c>
      <c r="B380" s="20">
        <v>44770</v>
      </c>
      <c r="C380" s="22" t="e">
        <f>#REF!-#REF!</f>
        <v>#REF!</v>
      </c>
    </row>
    <row r="381" spans="1:3" x14ac:dyDescent="0.25">
      <c r="A381" s="22" t="s">
        <v>89</v>
      </c>
      <c r="B381" s="20">
        <v>44771</v>
      </c>
      <c r="C381" s="22" t="e">
        <f>#REF!-#REF!</f>
        <v>#REF!</v>
      </c>
    </row>
    <row r="382" spans="1:3" x14ac:dyDescent="0.25">
      <c r="A382" s="22" t="s">
        <v>89</v>
      </c>
      <c r="B382" s="20">
        <v>44774</v>
      </c>
      <c r="C382" s="22" t="e">
        <f>#REF!-#REF!</f>
        <v>#REF!</v>
      </c>
    </row>
    <row r="383" spans="1:3" x14ac:dyDescent="0.25">
      <c r="A383" s="22" t="s">
        <v>89</v>
      </c>
      <c r="B383" s="20">
        <v>44775</v>
      </c>
      <c r="C383" s="22" t="e">
        <f>#REF!-#REF!</f>
        <v>#REF!</v>
      </c>
    </row>
    <row r="384" spans="1:3" x14ac:dyDescent="0.25">
      <c r="A384" s="22" t="s">
        <v>89</v>
      </c>
      <c r="B384" s="20">
        <v>44776</v>
      </c>
      <c r="C384" s="22" t="e">
        <f>#REF!-#REF!</f>
        <v>#REF!</v>
      </c>
    </row>
    <row r="385" spans="1:3" x14ac:dyDescent="0.25">
      <c r="A385" s="22" t="s">
        <v>89</v>
      </c>
      <c r="B385" s="20">
        <v>44777</v>
      </c>
      <c r="C385" s="22" t="e">
        <f>#REF!-#REF!</f>
        <v>#REF!</v>
      </c>
    </row>
    <row r="386" spans="1:3" x14ac:dyDescent="0.25">
      <c r="A386" s="22" t="s">
        <v>89</v>
      </c>
      <c r="B386" s="20">
        <v>44778</v>
      </c>
      <c r="C386" s="22" t="e">
        <f>#REF!-#REF!</f>
        <v>#REF!</v>
      </c>
    </row>
    <row r="387" spans="1:3" x14ac:dyDescent="0.25">
      <c r="A387" s="22" t="s">
        <v>89</v>
      </c>
      <c r="B387" s="20">
        <v>44781</v>
      </c>
      <c r="C387" s="22" t="e">
        <f>#REF!-#REF!</f>
        <v>#REF!</v>
      </c>
    </row>
    <row r="388" spans="1:3" x14ac:dyDescent="0.25">
      <c r="A388" s="22" t="s">
        <v>89</v>
      </c>
      <c r="B388" s="20">
        <v>44782</v>
      </c>
      <c r="C388" s="22" t="e">
        <f>#REF!-#REF!</f>
        <v>#REF!</v>
      </c>
    </row>
    <row r="389" spans="1:3" x14ac:dyDescent="0.25">
      <c r="A389" s="22" t="s">
        <v>89</v>
      </c>
      <c r="B389" s="20">
        <v>44783</v>
      </c>
      <c r="C389" s="22" t="e">
        <f>#REF!-#REF!</f>
        <v>#REF!</v>
      </c>
    </row>
    <row r="390" spans="1:3" x14ac:dyDescent="0.25">
      <c r="A390" s="22" t="s">
        <v>89</v>
      </c>
      <c r="B390" s="20">
        <v>44784</v>
      </c>
      <c r="C390" s="22" t="e">
        <f>#REF!-#REF!</f>
        <v>#REF!</v>
      </c>
    </row>
    <row r="391" spans="1:3" x14ac:dyDescent="0.25">
      <c r="A391" s="22" t="s">
        <v>89</v>
      </c>
      <c r="B391" s="20">
        <v>44785</v>
      </c>
      <c r="C391" s="22" t="e">
        <f>#REF!-#REF!</f>
        <v>#REF!</v>
      </c>
    </row>
    <row r="392" spans="1:3" x14ac:dyDescent="0.25">
      <c r="A392" s="22" t="s">
        <v>89</v>
      </c>
      <c r="B392" s="20">
        <v>44789</v>
      </c>
      <c r="C392" s="22" t="e">
        <f>#REF!-#REF!</f>
        <v>#REF!</v>
      </c>
    </row>
    <row r="393" spans="1:3" x14ac:dyDescent="0.25">
      <c r="A393" s="22" t="s">
        <v>89</v>
      </c>
      <c r="B393" s="20">
        <v>44790</v>
      </c>
      <c r="C393" s="22" t="e">
        <f>#REF!-#REF!</f>
        <v>#REF!</v>
      </c>
    </row>
    <row r="394" spans="1:3" x14ac:dyDescent="0.25">
      <c r="A394" s="22" t="s">
        <v>89</v>
      </c>
      <c r="B394" s="20">
        <v>44791</v>
      </c>
      <c r="C394" s="22" t="e">
        <f>#REF!-#REF!</f>
        <v>#REF!</v>
      </c>
    </row>
    <row r="395" spans="1:3" x14ac:dyDescent="0.25">
      <c r="A395" s="22" t="s">
        <v>89</v>
      </c>
      <c r="B395" s="20">
        <v>44792</v>
      </c>
      <c r="C395" s="22" t="e">
        <f>#REF!-#REF!</f>
        <v>#REF!</v>
      </c>
    </row>
    <row r="396" spans="1:3" x14ac:dyDescent="0.25">
      <c r="A396" s="22" t="s">
        <v>89</v>
      </c>
      <c r="B396" s="20">
        <v>44795</v>
      </c>
      <c r="C396" s="22" t="e">
        <f>#REF!-#REF!</f>
        <v>#REF!</v>
      </c>
    </row>
    <row r="397" spans="1:3" x14ac:dyDescent="0.25">
      <c r="A397" s="22" t="s">
        <v>89</v>
      </c>
      <c r="B397" s="20">
        <v>44796</v>
      </c>
      <c r="C397" s="22" t="e">
        <f>#REF!-#REF!</f>
        <v>#REF!</v>
      </c>
    </row>
    <row r="398" spans="1:3" x14ac:dyDescent="0.25">
      <c r="A398" s="22" t="s">
        <v>89</v>
      </c>
      <c r="B398" s="20">
        <v>44797</v>
      </c>
      <c r="C398" s="22" t="e">
        <f>#REF!-#REF!</f>
        <v>#REF!</v>
      </c>
    </row>
    <row r="399" spans="1:3" x14ac:dyDescent="0.25">
      <c r="A399" s="22" t="s">
        <v>89</v>
      </c>
      <c r="B399" s="20">
        <v>44798</v>
      </c>
      <c r="C399" s="22" t="e">
        <f>#REF!-#REF!</f>
        <v>#REF!</v>
      </c>
    </row>
    <row r="400" spans="1:3" x14ac:dyDescent="0.25">
      <c r="A400" s="22" t="s">
        <v>89</v>
      </c>
      <c r="B400" s="20">
        <v>44799</v>
      </c>
      <c r="C400" s="22" t="e">
        <f>#REF!-#REF!</f>
        <v>#REF!</v>
      </c>
    </row>
    <row r="401" spans="1:3" x14ac:dyDescent="0.25">
      <c r="A401" s="22" t="s">
        <v>89</v>
      </c>
      <c r="B401" s="20">
        <v>44802</v>
      </c>
      <c r="C401" s="22" t="e">
        <f>#REF!-#REF!</f>
        <v>#REF!</v>
      </c>
    </row>
    <row r="402" spans="1:3" x14ac:dyDescent="0.25">
      <c r="A402" s="22" t="s">
        <v>89</v>
      </c>
      <c r="B402" s="20">
        <v>44803</v>
      </c>
      <c r="C402" s="22" t="e">
        <f>#REF!-#REF!</f>
        <v>#REF!</v>
      </c>
    </row>
    <row r="403" spans="1:3" x14ac:dyDescent="0.25">
      <c r="A403" s="22" t="s">
        <v>89</v>
      </c>
      <c r="B403" s="20">
        <v>44804</v>
      </c>
      <c r="C403" s="22" t="e">
        <f>#REF!-#REF!</f>
        <v>#REF!</v>
      </c>
    </row>
    <row r="404" spans="1:3" x14ac:dyDescent="0.25">
      <c r="A404" s="22" t="s">
        <v>89</v>
      </c>
      <c r="B404" s="20">
        <v>44805</v>
      </c>
      <c r="C404" s="22" t="e">
        <f>#REF!-#REF!</f>
        <v>#REF!</v>
      </c>
    </row>
    <row r="405" spans="1:3" x14ac:dyDescent="0.25">
      <c r="A405" s="22" t="s">
        <v>89</v>
      </c>
      <c r="B405" s="20">
        <v>44806</v>
      </c>
      <c r="C405" s="22" t="e">
        <f>#REF!-#REF!</f>
        <v>#REF!</v>
      </c>
    </row>
    <row r="406" spans="1:3" x14ac:dyDescent="0.25">
      <c r="A406" s="22" t="s">
        <v>89</v>
      </c>
      <c r="B406" s="21">
        <v>44809</v>
      </c>
      <c r="C406" s="22" t="e">
        <f>#REF!-#REF!</f>
        <v>#REF!</v>
      </c>
    </row>
    <row r="407" spans="1:3" x14ac:dyDescent="0.25">
      <c r="A407" s="22" t="s">
        <v>89</v>
      </c>
      <c r="B407" s="21">
        <v>44810</v>
      </c>
      <c r="C407" s="22" t="e">
        <f>#REF!-#REF!</f>
        <v>#REF!</v>
      </c>
    </row>
    <row r="408" spans="1:3" x14ac:dyDescent="0.25">
      <c r="A408" s="22" t="s">
        <v>89</v>
      </c>
      <c r="B408" s="21">
        <v>44811</v>
      </c>
      <c r="C408" s="22" t="e">
        <f>#REF!-#REF!</f>
        <v>#REF!</v>
      </c>
    </row>
    <row r="409" spans="1:3" x14ac:dyDescent="0.25">
      <c r="A409" s="22" t="s">
        <v>89</v>
      </c>
      <c r="B409" s="21">
        <v>44812</v>
      </c>
      <c r="C409" s="22" t="e">
        <f>#REF!-#REF!</f>
        <v>#REF!</v>
      </c>
    </row>
    <row r="410" spans="1:3" x14ac:dyDescent="0.25">
      <c r="A410" s="22" t="s">
        <v>89</v>
      </c>
      <c r="B410" s="21">
        <v>44813</v>
      </c>
      <c r="C410" s="22" t="e">
        <f>#REF!-#REF!</f>
        <v>#REF!</v>
      </c>
    </row>
    <row r="411" spans="1:3" x14ac:dyDescent="0.25">
      <c r="A411" s="22" t="s">
        <v>89</v>
      </c>
      <c r="B411" s="21">
        <v>44816</v>
      </c>
      <c r="C411" s="22" t="e">
        <f>#REF!-#REF!</f>
        <v>#REF!</v>
      </c>
    </row>
    <row r="412" spans="1:3" x14ac:dyDescent="0.25">
      <c r="A412" s="22" t="s">
        <v>89</v>
      </c>
      <c r="B412" s="21">
        <v>44817</v>
      </c>
      <c r="C412" s="22" t="e">
        <f>#REF!-#REF!</f>
        <v>#REF!</v>
      </c>
    </row>
    <row r="413" spans="1:3" x14ac:dyDescent="0.25">
      <c r="A413" s="22" t="s">
        <v>89</v>
      </c>
      <c r="B413" s="21">
        <v>44818</v>
      </c>
      <c r="C413" s="22" t="e">
        <f>#REF!-#REF!</f>
        <v>#REF!</v>
      </c>
    </row>
    <row r="414" spans="1:3" x14ac:dyDescent="0.25">
      <c r="A414" s="22" t="s">
        <v>89</v>
      </c>
      <c r="B414" s="21">
        <v>44819</v>
      </c>
      <c r="C414" s="22" t="e">
        <f>#REF!-#REF!</f>
        <v>#REF!</v>
      </c>
    </row>
    <row r="415" spans="1:3" x14ac:dyDescent="0.25">
      <c r="A415" s="22" t="s">
        <v>89</v>
      </c>
      <c r="B415" s="21">
        <v>44824</v>
      </c>
      <c r="C415" s="22" t="e">
        <f>#REF!-#REF!</f>
        <v>#REF!</v>
      </c>
    </row>
    <row r="416" spans="1:3" x14ac:dyDescent="0.25">
      <c r="A416" s="22" t="s">
        <v>89</v>
      </c>
      <c r="B416" s="21">
        <v>44825</v>
      </c>
      <c r="C416" s="22" t="e">
        <f>#REF!-#REF!</f>
        <v>#REF!</v>
      </c>
    </row>
    <row r="417" spans="1:3" x14ac:dyDescent="0.25">
      <c r="A417" s="22" t="s">
        <v>89</v>
      </c>
      <c r="B417" s="21">
        <v>44826</v>
      </c>
      <c r="C417" s="22" t="e">
        <f>#REF!-#REF!</f>
        <v>#REF!</v>
      </c>
    </row>
    <row r="418" spans="1:3" x14ac:dyDescent="0.25">
      <c r="A418" s="22" t="s">
        <v>89</v>
      </c>
      <c r="B418" s="21">
        <v>44827</v>
      </c>
      <c r="C418" s="22" t="e">
        <f>#REF!-#REF!</f>
        <v>#REF!</v>
      </c>
    </row>
    <row r="419" spans="1:3" x14ac:dyDescent="0.25">
      <c r="A419" s="22" t="s">
        <v>89</v>
      </c>
      <c r="B419" s="21">
        <v>44830</v>
      </c>
      <c r="C419" s="22" t="e">
        <f>#REF!-#REF!</f>
        <v>#REF!</v>
      </c>
    </row>
    <row r="420" spans="1:3" x14ac:dyDescent="0.25">
      <c r="A420" s="22" t="s">
        <v>89</v>
      </c>
      <c r="B420" s="21">
        <v>44831</v>
      </c>
      <c r="C420" s="22" t="e">
        <f>#REF!-#REF!</f>
        <v>#REF!</v>
      </c>
    </row>
    <row r="421" spans="1:3" x14ac:dyDescent="0.25">
      <c r="A421" s="22" t="s">
        <v>89</v>
      </c>
      <c r="B421" s="21">
        <v>44832</v>
      </c>
      <c r="C421" s="22" t="e">
        <f>#REF!-#REF!</f>
        <v>#REF!</v>
      </c>
    </row>
    <row r="422" spans="1:3" x14ac:dyDescent="0.25">
      <c r="A422" s="22" t="s">
        <v>89</v>
      </c>
      <c r="B422" s="21">
        <v>44833</v>
      </c>
      <c r="C422" s="22" t="e">
        <f>#REF!-#REF!</f>
        <v>#REF!</v>
      </c>
    </row>
    <row r="423" spans="1:3" x14ac:dyDescent="0.25">
      <c r="A423" s="22" t="s">
        <v>89</v>
      </c>
      <c r="B423" s="21">
        <v>44834</v>
      </c>
      <c r="C423" s="22" t="e">
        <f>#REF!-#REF!</f>
        <v>#REF!</v>
      </c>
    </row>
    <row r="424" spans="1:3" x14ac:dyDescent="0.25">
      <c r="A424" s="22" t="s">
        <v>89</v>
      </c>
      <c r="B424" s="21">
        <v>44837</v>
      </c>
      <c r="C424" s="22" t="e">
        <f>#REF!-#REF!</f>
        <v>#REF!</v>
      </c>
    </row>
    <row r="425" spans="1:3" x14ac:dyDescent="0.25">
      <c r="A425" s="22" t="s">
        <v>89</v>
      </c>
      <c r="B425" s="21">
        <v>44838</v>
      </c>
      <c r="C425" s="22" t="e">
        <f>#REF!-#REF!</f>
        <v>#REF!</v>
      </c>
    </row>
    <row r="426" spans="1:3" x14ac:dyDescent="0.25">
      <c r="A426" s="22" t="s">
        <v>89</v>
      </c>
      <c r="B426" s="21">
        <v>44839</v>
      </c>
      <c r="C426" s="22" t="e">
        <f>#REF!-#REF!</f>
        <v>#REF!</v>
      </c>
    </row>
    <row r="427" spans="1:3" x14ac:dyDescent="0.25">
      <c r="A427" s="22" t="s">
        <v>89</v>
      </c>
      <c r="B427" s="21">
        <v>44840</v>
      </c>
      <c r="C427" s="22" t="e">
        <f>#REF!-#REF!</f>
        <v>#REF!</v>
      </c>
    </row>
    <row r="428" spans="1:3" x14ac:dyDescent="0.25">
      <c r="A428" s="22" t="s">
        <v>89</v>
      </c>
      <c r="B428" s="21">
        <v>44841</v>
      </c>
      <c r="C428" s="22" t="e">
        <f>#REF!-#REF!</f>
        <v>#REF!</v>
      </c>
    </row>
    <row r="429" spans="1:3" x14ac:dyDescent="0.25">
      <c r="A429" s="22" t="s">
        <v>89</v>
      </c>
      <c r="B429" s="21">
        <v>44845</v>
      </c>
      <c r="C429" s="22" t="e">
        <f>#REF!-#REF!</f>
        <v>#REF!</v>
      </c>
    </row>
    <row r="430" spans="1:3" x14ac:dyDescent="0.25">
      <c r="A430" s="22" t="s">
        <v>89</v>
      </c>
      <c r="B430" s="21">
        <v>44846</v>
      </c>
      <c r="C430" s="22" t="e">
        <f>#REF!-#REF!</f>
        <v>#REF!</v>
      </c>
    </row>
    <row r="431" spans="1:3" x14ac:dyDescent="0.25">
      <c r="A431" s="22" t="s">
        <v>89</v>
      </c>
      <c r="B431" s="21">
        <v>44847</v>
      </c>
      <c r="C431" s="22" t="e">
        <f>#REF!-#REF!</f>
        <v>#REF!</v>
      </c>
    </row>
    <row r="432" spans="1:3" x14ac:dyDescent="0.25">
      <c r="A432" s="22" t="s">
        <v>89</v>
      </c>
      <c r="B432" s="21">
        <v>44848</v>
      </c>
      <c r="C432" s="22" t="e">
        <f>#REF!-#REF!</f>
        <v>#REF!</v>
      </c>
    </row>
    <row r="433" spans="1:3" x14ac:dyDescent="0.25">
      <c r="A433" s="22" t="s">
        <v>89</v>
      </c>
      <c r="B433" s="21">
        <v>44851</v>
      </c>
      <c r="C433" s="22" t="e">
        <f>#REF!-#REF!</f>
        <v>#REF!</v>
      </c>
    </row>
    <row r="434" spans="1:3" x14ac:dyDescent="0.25">
      <c r="A434" s="22" t="s">
        <v>89</v>
      </c>
      <c r="B434" s="21">
        <v>44852</v>
      </c>
      <c r="C434" s="22" t="e">
        <f>#REF!-#REF!</f>
        <v>#REF!</v>
      </c>
    </row>
    <row r="435" spans="1:3" x14ac:dyDescent="0.25">
      <c r="A435" s="22" t="s">
        <v>89</v>
      </c>
      <c r="B435" s="21">
        <v>44853</v>
      </c>
      <c r="C435" s="22" t="e">
        <f>#REF!-#REF!</f>
        <v>#REF!</v>
      </c>
    </row>
    <row r="436" spans="1:3" x14ac:dyDescent="0.25">
      <c r="A436" s="22" t="s">
        <v>89</v>
      </c>
      <c r="B436" s="21">
        <v>44854</v>
      </c>
      <c r="C436" s="22" t="e">
        <f>#REF!-#REF!</f>
        <v>#REF!</v>
      </c>
    </row>
    <row r="437" spans="1:3" x14ac:dyDescent="0.25">
      <c r="A437" s="22" t="s">
        <v>89</v>
      </c>
      <c r="B437" s="21">
        <v>44855</v>
      </c>
      <c r="C437" s="22" t="e">
        <f>#REF!-#REF!</f>
        <v>#REF!</v>
      </c>
    </row>
    <row r="438" spans="1:3" x14ac:dyDescent="0.25">
      <c r="A438" s="22" t="s">
        <v>89</v>
      </c>
      <c r="B438" s="21">
        <v>44858</v>
      </c>
      <c r="C438" s="22" t="e">
        <f>#REF!-#REF!</f>
        <v>#REF!</v>
      </c>
    </row>
    <row r="439" spans="1:3" x14ac:dyDescent="0.25">
      <c r="A439" s="22" t="s">
        <v>89</v>
      </c>
      <c r="B439" s="21">
        <v>44859</v>
      </c>
      <c r="C439" s="22" t="e">
        <f>#REF!-#REF!</f>
        <v>#REF!</v>
      </c>
    </row>
    <row r="440" spans="1:3" x14ac:dyDescent="0.25">
      <c r="A440" s="22" t="s">
        <v>89</v>
      </c>
      <c r="B440" s="21">
        <v>44860</v>
      </c>
      <c r="C440" s="22" t="e">
        <f>#REF!-#REF!</f>
        <v>#REF!</v>
      </c>
    </row>
    <row r="441" spans="1:3" x14ac:dyDescent="0.25">
      <c r="A441" s="22" t="s">
        <v>89</v>
      </c>
      <c r="B441" s="21">
        <v>44861</v>
      </c>
      <c r="C441" s="22" t="e">
        <f>#REF!-#REF!</f>
        <v>#REF!</v>
      </c>
    </row>
    <row r="442" spans="1:3" x14ac:dyDescent="0.25">
      <c r="A442" s="22" t="s">
        <v>89</v>
      </c>
      <c r="B442" s="21">
        <v>44862</v>
      </c>
      <c r="C442" s="22" t="e">
        <f>#REF!-#REF!</f>
        <v>#REF!</v>
      </c>
    </row>
    <row r="443" spans="1:3" x14ac:dyDescent="0.25">
      <c r="A443" s="22" t="s">
        <v>89</v>
      </c>
      <c r="B443" s="21">
        <v>44867</v>
      </c>
      <c r="C443" s="22" t="e">
        <f>#REF!-#REF!</f>
        <v>#REF!</v>
      </c>
    </row>
    <row r="444" spans="1:3" x14ac:dyDescent="0.25">
      <c r="A444" s="22" t="s">
        <v>89</v>
      </c>
      <c r="B444" s="21">
        <v>44868</v>
      </c>
      <c r="C444" s="22" t="e">
        <f>#REF!-#REF!</f>
        <v>#REF!</v>
      </c>
    </row>
    <row r="445" spans="1:3" x14ac:dyDescent="0.25">
      <c r="A445" s="22" t="s">
        <v>89</v>
      </c>
      <c r="B445" s="21">
        <v>44869</v>
      </c>
      <c r="C445" s="22" t="e">
        <f>#REF!-#REF!</f>
        <v>#REF!</v>
      </c>
    </row>
    <row r="446" spans="1:3" x14ac:dyDescent="0.25">
      <c r="A446" s="22" t="s">
        <v>89</v>
      </c>
      <c r="B446" s="21">
        <v>44872</v>
      </c>
      <c r="C446" s="22" t="e">
        <f>#REF!-#REF!</f>
        <v>#REF!</v>
      </c>
    </row>
    <row r="447" spans="1:3" x14ac:dyDescent="0.25">
      <c r="A447" s="22" t="s">
        <v>89</v>
      </c>
      <c r="B447" s="21">
        <v>44873</v>
      </c>
      <c r="C447" s="22" t="e">
        <f>#REF!-#REF!</f>
        <v>#REF!</v>
      </c>
    </row>
    <row r="448" spans="1:3" x14ac:dyDescent="0.25">
      <c r="A448" s="22" t="s">
        <v>89</v>
      </c>
      <c r="B448" s="21">
        <v>44874</v>
      </c>
      <c r="C448" s="22" t="e">
        <f>#REF!-#REF!</f>
        <v>#REF!</v>
      </c>
    </row>
    <row r="449" spans="1:3" x14ac:dyDescent="0.25">
      <c r="A449" s="22" t="s">
        <v>89</v>
      </c>
      <c r="B449" s="21">
        <v>44875</v>
      </c>
      <c r="C449" s="22" t="e">
        <f>#REF!-#REF!</f>
        <v>#REF!</v>
      </c>
    </row>
    <row r="450" spans="1:3" x14ac:dyDescent="0.25">
      <c r="A450" s="22" t="s">
        <v>89</v>
      </c>
      <c r="B450" s="21">
        <v>44876</v>
      </c>
      <c r="C450" s="22" t="e">
        <f>#REF!-#REF!</f>
        <v>#REF!</v>
      </c>
    </row>
    <row r="451" spans="1:3" x14ac:dyDescent="0.25">
      <c r="A451" s="22" t="s">
        <v>89</v>
      </c>
      <c r="B451" s="21">
        <v>44879</v>
      </c>
      <c r="C451" s="22" t="e">
        <f>#REF!-#REF!</f>
        <v>#REF!</v>
      </c>
    </row>
    <row r="452" spans="1:3" x14ac:dyDescent="0.25">
      <c r="A452" s="22" t="s">
        <v>89</v>
      </c>
      <c r="B452" s="21">
        <v>44880</v>
      </c>
      <c r="C452" s="22" t="e">
        <f>#REF!-#REF!</f>
        <v>#REF!</v>
      </c>
    </row>
    <row r="453" spans="1:3" x14ac:dyDescent="0.25">
      <c r="A453" s="22" t="s">
        <v>89</v>
      </c>
      <c r="B453" s="21">
        <v>44881</v>
      </c>
      <c r="C453" s="22" t="e">
        <f>#REF!-#REF!</f>
        <v>#REF!</v>
      </c>
    </row>
    <row r="454" spans="1:3" x14ac:dyDescent="0.25">
      <c r="A454" s="22" t="s">
        <v>89</v>
      </c>
      <c r="B454" s="21">
        <v>44882</v>
      </c>
      <c r="C454" s="22" t="e">
        <f>#REF!-#REF!</f>
        <v>#REF!</v>
      </c>
    </row>
    <row r="455" spans="1:3" x14ac:dyDescent="0.25">
      <c r="A455" s="22" t="s">
        <v>89</v>
      </c>
      <c r="B455" s="21">
        <v>44883</v>
      </c>
      <c r="C455" s="22" t="e">
        <f>#REF!-#REF!</f>
        <v>#REF!</v>
      </c>
    </row>
    <row r="456" spans="1:3" x14ac:dyDescent="0.25">
      <c r="A456" s="22" t="s">
        <v>89</v>
      </c>
      <c r="B456" s="21">
        <v>44886</v>
      </c>
      <c r="C456" s="22" t="e">
        <f>#REF!-#REF!</f>
        <v>#REF!</v>
      </c>
    </row>
    <row r="457" spans="1:3" x14ac:dyDescent="0.25">
      <c r="A457" s="22" t="s">
        <v>89</v>
      </c>
      <c r="B457" s="21">
        <v>44887</v>
      </c>
      <c r="C457" s="22" t="e">
        <f>#REF!-#REF!</f>
        <v>#REF!</v>
      </c>
    </row>
    <row r="458" spans="1:3" x14ac:dyDescent="0.25">
      <c r="A458" s="22" t="s">
        <v>89</v>
      </c>
      <c r="B458" s="21">
        <v>44888</v>
      </c>
      <c r="C458" s="22" t="e">
        <f>#REF!-#REF!</f>
        <v>#REF!</v>
      </c>
    </row>
    <row r="459" spans="1:3" x14ac:dyDescent="0.25">
      <c r="A459" s="22" t="s">
        <v>89</v>
      </c>
      <c r="B459" s="21">
        <v>44889</v>
      </c>
      <c r="C459" s="22" t="e">
        <f>#REF!-#REF!</f>
        <v>#REF!</v>
      </c>
    </row>
    <row r="460" spans="1:3" x14ac:dyDescent="0.25">
      <c r="A460" s="22" t="s">
        <v>89</v>
      </c>
      <c r="B460" s="21">
        <v>44890</v>
      </c>
      <c r="C460" s="22" t="e">
        <f>#REF!-#REF!</f>
        <v>#REF!</v>
      </c>
    </row>
    <row r="461" spans="1:3" x14ac:dyDescent="0.25">
      <c r="A461" s="22" t="s">
        <v>89</v>
      </c>
      <c r="B461" s="21">
        <v>44893</v>
      </c>
      <c r="C461" s="22" t="e">
        <f>#REF!-#REF!</f>
        <v>#REF!</v>
      </c>
    </row>
    <row r="462" spans="1:3" x14ac:dyDescent="0.25">
      <c r="A462" s="22" t="s">
        <v>89</v>
      </c>
      <c r="B462" s="21">
        <v>44894</v>
      </c>
      <c r="C462" s="22" t="e">
        <f>#REF!-#REF!</f>
        <v>#REF!</v>
      </c>
    </row>
    <row r="463" spans="1:3" x14ac:dyDescent="0.25">
      <c r="A463" s="22" t="s">
        <v>89</v>
      </c>
      <c r="B463" s="21">
        <v>44895</v>
      </c>
      <c r="C463" s="22" t="e">
        <f>#REF!-#REF!</f>
        <v>#REF!</v>
      </c>
    </row>
    <row r="464" spans="1:3" x14ac:dyDescent="0.25">
      <c r="A464" s="22" t="s">
        <v>89</v>
      </c>
      <c r="B464" s="21">
        <v>44896</v>
      </c>
      <c r="C464" s="22" t="e">
        <f>#REF!-#REF!</f>
        <v>#REF!</v>
      </c>
    </row>
    <row r="465" spans="1:3" x14ac:dyDescent="0.25">
      <c r="A465" s="22" t="s">
        <v>89</v>
      </c>
      <c r="B465" s="21">
        <v>44897</v>
      </c>
      <c r="C465" s="22" t="e">
        <f>#REF!-#REF!</f>
        <v>#REF!</v>
      </c>
    </row>
    <row r="466" spans="1:3" x14ac:dyDescent="0.25">
      <c r="A466" s="22" t="s">
        <v>89</v>
      </c>
      <c r="B466" s="21">
        <v>44900</v>
      </c>
      <c r="C466" s="22" t="e">
        <f>#REF!-#REF!</f>
        <v>#REF!</v>
      </c>
    </row>
    <row r="467" spans="1:3" x14ac:dyDescent="0.25">
      <c r="A467" s="22" t="s">
        <v>89</v>
      </c>
      <c r="B467" s="21">
        <v>44901</v>
      </c>
      <c r="C467" s="22" t="e">
        <f>#REF!-#REF!</f>
        <v>#REF!</v>
      </c>
    </row>
    <row r="468" spans="1:3" x14ac:dyDescent="0.25">
      <c r="A468" s="22" t="s">
        <v>89</v>
      </c>
      <c r="B468" s="21">
        <v>44902</v>
      </c>
      <c r="C468" s="22" t="e">
        <f>#REF!-#REF!</f>
        <v>#REF!</v>
      </c>
    </row>
    <row r="469" spans="1:3" x14ac:dyDescent="0.25">
      <c r="A469" s="22" t="s">
        <v>89</v>
      </c>
      <c r="B469" s="21">
        <v>44904</v>
      </c>
      <c r="C469" s="22" t="e">
        <f>#REF!-#REF!</f>
        <v>#REF!</v>
      </c>
    </row>
    <row r="470" spans="1:3" x14ac:dyDescent="0.25">
      <c r="A470" s="22" t="s">
        <v>89</v>
      </c>
      <c r="B470" s="21">
        <v>44907</v>
      </c>
      <c r="C470" s="22" t="e">
        <f>#REF!-#REF!</f>
        <v>#REF!</v>
      </c>
    </row>
    <row r="471" spans="1:3" x14ac:dyDescent="0.25">
      <c r="A471" s="24" t="s">
        <v>91</v>
      </c>
      <c r="B471" s="20">
        <v>44565</v>
      </c>
      <c r="C471" s="23" t="e">
        <f>#REF!--756</f>
        <v>#REF!</v>
      </c>
    </row>
    <row r="472" spans="1:3" x14ac:dyDescent="0.25">
      <c r="A472" s="24" t="s">
        <v>91</v>
      </c>
      <c r="B472" s="20">
        <v>44566</v>
      </c>
      <c r="C472" s="23" t="e">
        <f>#REF!-#REF!</f>
        <v>#REF!</v>
      </c>
    </row>
    <row r="473" spans="1:3" x14ac:dyDescent="0.25">
      <c r="A473" s="24" t="s">
        <v>91</v>
      </c>
      <c r="B473" s="20">
        <v>44567</v>
      </c>
      <c r="C473" s="23" t="e">
        <f>#REF!-#REF!</f>
        <v>#REF!</v>
      </c>
    </row>
    <row r="474" spans="1:3" x14ac:dyDescent="0.25">
      <c r="A474" s="24" t="s">
        <v>91</v>
      </c>
      <c r="B474" s="20">
        <v>44568</v>
      </c>
      <c r="C474" s="23" t="e">
        <f>#REF!-#REF!</f>
        <v>#REF!</v>
      </c>
    </row>
    <row r="475" spans="1:3" x14ac:dyDescent="0.25">
      <c r="A475" s="24" t="s">
        <v>91</v>
      </c>
      <c r="B475" s="20">
        <v>44571</v>
      </c>
      <c r="C475" s="23" t="e">
        <f>#REF!-#REF!</f>
        <v>#REF!</v>
      </c>
    </row>
    <row r="476" spans="1:3" x14ac:dyDescent="0.25">
      <c r="A476" s="24" t="s">
        <v>91</v>
      </c>
      <c r="B476" s="20">
        <v>44572</v>
      </c>
      <c r="C476" s="23" t="e">
        <f>#REF!-#REF!</f>
        <v>#REF!</v>
      </c>
    </row>
    <row r="477" spans="1:3" x14ac:dyDescent="0.25">
      <c r="A477" s="24" t="s">
        <v>91</v>
      </c>
      <c r="B477" s="20">
        <v>44573</v>
      </c>
      <c r="C477" s="23" t="e">
        <f>#REF!-#REF!</f>
        <v>#REF!</v>
      </c>
    </row>
    <row r="478" spans="1:3" x14ac:dyDescent="0.25">
      <c r="A478" s="24" t="s">
        <v>91</v>
      </c>
      <c r="B478" s="20">
        <v>44574</v>
      </c>
      <c r="C478" s="23" t="e">
        <f>#REF!-#REF!</f>
        <v>#REF!</v>
      </c>
    </row>
    <row r="479" spans="1:3" x14ac:dyDescent="0.25">
      <c r="A479" s="24" t="s">
        <v>91</v>
      </c>
      <c r="B479" s="20">
        <v>44575</v>
      </c>
      <c r="C479" s="23" t="e">
        <f>#REF!-#REF!</f>
        <v>#REF!</v>
      </c>
    </row>
    <row r="480" spans="1:3" x14ac:dyDescent="0.25">
      <c r="A480" s="24" t="s">
        <v>91</v>
      </c>
      <c r="B480" s="20">
        <v>44578</v>
      </c>
      <c r="C480" s="23" t="e">
        <f>#REF!-#REF!</f>
        <v>#REF!</v>
      </c>
    </row>
    <row r="481" spans="1:3" x14ac:dyDescent="0.25">
      <c r="A481" s="24" t="s">
        <v>91</v>
      </c>
      <c r="B481" s="20">
        <v>44579</v>
      </c>
      <c r="C481" s="23" t="e">
        <f>#REF!-#REF!</f>
        <v>#REF!</v>
      </c>
    </row>
    <row r="482" spans="1:3" x14ac:dyDescent="0.25">
      <c r="A482" s="24" t="s">
        <v>91</v>
      </c>
      <c r="B482" s="20">
        <v>44580</v>
      </c>
      <c r="C482" s="23" t="e">
        <f>#REF!-#REF!</f>
        <v>#REF!</v>
      </c>
    </row>
    <row r="483" spans="1:3" x14ac:dyDescent="0.25">
      <c r="A483" s="24" t="s">
        <v>91</v>
      </c>
      <c r="B483" s="20">
        <v>44581</v>
      </c>
      <c r="C483" s="23" t="e">
        <f>#REF!-#REF!</f>
        <v>#REF!</v>
      </c>
    </row>
    <row r="484" spans="1:3" x14ac:dyDescent="0.25">
      <c r="A484" s="24" t="s">
        <v>91</v>
      </c>
      <c r="B484" s="20">
        <v>44582</v>
      </c>
      <c r="C484" s="23" t="e">
        <f>#REF!-#REF!</f>
        <v>#REF!</v>
      </c>
    </row>
    <row r="485" spans="1:3" x14ac:dyDescent="0.25">
      <c r="A485" s="24" t="s">
        <v>91</v>
      </c>
      <c r="B485" s="20">
        <v>44585</v>
      </c>
      <c r="C485" s="23" t="e">
        <f>#REF!-#REF!</f>
        <v>#REF!</v>
      </c>
    </row>
    <row r="486" spans="1:3" x14ac:dyDescent="0.25">
      <c r="A486" s="24" t="s">
        <v>91</v>
      </c>
      <c r="B486" s="20">
        <v>44586</v>
      </c>
      <c r="C486" s="23" t="e">
        <f>#REF!-#REF!</f>
        <v>#REF!</v>
      </c>
    </row>
    <row r="487" spans="1:3" x14ac:dyDescent="0.25">
      <c r="A487" s="24" t="s">
        <v>91</v>
      </c>
      <c r="B487" s="20">
        <v>44587</v>
      </c>
      <c r="C487" s="23" t="e">
        <f>#REF!-#REF!</f>
        <v>#REF!</v>
      </c>
    </row>
    <row r="488" spans="1:3" x14ac:dyDescent="0.25">
      <c r="A488" s="24" t="s">
        <v>91</v>
      </c>
      <c r="B488" s="20">
        <v>44588</v>
      </c>
      <c r="C488" s="23" t="e">
        <f>#REF!-#REF!</f>
        <v>#REF!</v>
      </c>
    </row>
    <row r="489" spans="1:3" x14ac:dyDescent="0.25">
      <c r="A489" s="24" t="s">
        <v>91</v>
      </c>
      <c r="B489" s="20">
        <v>44589</v>
      </c>
      <c r="C489" s="23" t="e">
        <f>#REF!-#REF!</f>
        <v>#REF!</v>
      </c>
    </row>
    <row r="490" spans="1:3" x14ac:dyDescent="0.25">
      <c r="A490" s="24" t="s">
        <v>91</v>
      </c>
      <c r="B490" s="20">
        <v>44592</v>
      </c>
      <c r="C490" s="23" t="e">
        <f>#REF!-#REF!</f>
        <v>#REF!</v>
      </c>
    </row>
    <row r="491" spans="1:3" x14ac:dyDescent="0.25">
      <c r="A491" s="24" t="s">
        <v>91</v>
      </c>
      <c r="B491" s="20">
        <v>44593</v>
      </c>
      <c r="C491" s="23" t="e">
        <f>#REF!-#REF!</f>
        <v>#REF!</v>
      </c>
    </row>
    <row r="492" spans="1:3" x14ac:dyDescent="0.25">
      <c r="A492" s="24" t="s">
        <v>91</v>
      </c>
      <c r="B492" s="20">
        <v>44594</v>
      </c>
      <c r="C492" s="23" t="e">
        <f>#REF!-#REF!</f>
        <v>#REF!</v>
      </c>
    </row>
    <row r="493" spans="1:3" x14ac:dyDescent="0.25">
      <c r="A493" s="24" t="s">
        <v>91</v>
      </c>
      <c r="B493" s="20">
        <v>44595</v>
      </c>
      <c r="C493" s="23" t="e">
        <f>#REF!-#REF!</f>
        <v>#REF!</v>
      </c>
    </row>
    <row r="494" spans="1:3" x14ac:dyDescent="0.25">
      <c r="A494" s="24" t="s">
        <v>91</v>
      </c>
      <c r="B494" s="20">
        <v>44596</v>
      </c>
      <c r="C494" s="23" t="e">
        <f>#REF!-#REF!</f>
        <v>#REF!</v>
      </c>
    </row>
    <row r="495" spans="1:3" x14ac:dyDescent="0.25">
      <c r="A495" s="24" t="s">
        <v>91</v>
      </c>
      <c r="B495" s="20">
        <v>44599</v>
      </c>
      <c r="C495" s="23" t="e">
        <f>#REF!-#REF!</f>
        <v>#REF!</v>
      </c>
    </row>
    <row r="496" spans="1:3" x14ac:dyDescent="0.25">
      <c r="A496" s="24" t="s">
        <v>91</v>
      </c>
      <c r="B496" s="20">
        <v>44600</v>
      </c>
      <c r="C496" s="23" t="e">
        <f>#REF!-#REF!</f>
        <v>#REF!</v>
      </c>
    </row>
    <row r="497" spans="1:3" x14ac:dyDescent="0.25">
      <c r="A497" s="24" t="s">
        <v>91</v>
      </c>
      <c r="B497" s="20">
        <v>44601</v>
      </c>
      <c r="C497" s="23" t="e">
        <f>#REF!-#REF!</f>
        <v>#REF!</v>
      </c>
    </row>
    <row r="498" spans="1:3" x14ac:dyDescent="0.25">
      <c r="A498" s="24" t="s">
        <v>91</v>
      </c>
      <c r="B498" s="20">
        <v>44602</v>
      </c>
      <c r="C498" s="23" t="e">
        <f>#REF!-#REF!</f>
        <v>#REF!</v>
      </c>
    </row>
    <row r="499" spans="1:3" x14ac:dyDescent="0.25">
      <c r="A499" s="24" t="s">
        <v>91</v>
      </c>
      <c r="B499" s="20">
        <v>44603</v>
      </c>
      <c r="C499" s="23" t="e">
        <f>#REF!-#REF!</f>
        <v>#REF!</v>
      </c>
    </row>
    <row r="500" spans="1:3" x14ac:dyDescent="0.25">
      <c r="A500" s="24" t="s">
        <v>91</v>
      </c>
      <c r="B500" s="20">
        <v>44606</v>
      </c>
      <c r="C500" s="23" t="e">
        <f>#REF!-#REF!</f>
        <v>#REF!</v>
      </c>
    </row>
    <row r="501" spans="1:3" x14ac:dyDescent="0.25">
      <c r="A501" s="24" t="s">
        <v>91</v>
      </c>
      <c r="B501" s="20">
        <v>44607</v>
      </c>
      <c r="C501" s="23" t="e">
        <f>#REF!-#REF!</f>
        <v>#REF!</v>
      </c>
    </row>
    <row r="502" spans="1:3" x14ac:dyDescent="0.25">
      <c r="A502" s="24" t="s">
        <v>91</v>
      </c>
      <c r="B502" s="20">
        <v>44608</v>
      </c>
      <c r="C502" s="23" t="e">
        <f>#REF!-#REF!</f>
        <v>#REF!</v>
      </c>
    </row>
    <row r="503" spans="1:3" x14ac:dyDescent="0.25">
      <c r="A503" s="24" t="s">
        <v>91</v>
      </c>
      <c r="B503" s="20">
        <v>44609</v>
      </c>
      <c r="C503" s="23" t="e">
        <f>#REF!-#REF!</f>
        <v>#REF!</v>
      </c>
    </row>
    <row r="504" spans="1:3" x14ac:dyDescent="0.25">
      <c r="A504" s="24" t="s">
        <v>91</v>
      </c>
      <c r="B504" s="20">
        <v>44610</v>
      </c>
      <c r="C504" s="23" t="e">
        <f>#REF!-#REF!</f>
        <v>#REF!</v>
      </c>
    </row>
    <row r="505" spans="1:3" x14ac:dyDescent="0.25">
      <c r="A505" s="24" t="s">
        <v>91</v>
      </c>
      <c r="B505" s="20">
        <v>44613</v>
      </c>
      <c r="C505" s="23" t="e">
        <f>#REF!-#REF!</f>
        <v>#REF!</v>
      </c>
    </row>
    <row r="506" spans="1:3" x14ac:dyDescent="0.25">
      <c r="A506" s="24" t="s">
        <v>91</v>
      </c>
      <c r="B506" s="20">
        <v>44614</v>
      </c>
      <c r="C506" s="23" t="e">
        <f>#REF!-#REF!</f>
        <v>#REF!</v>
      </c>
    </row>
    <row r="507" spans="1:3" x14ac:dyDescent="0.25">
      <c r="A507" s="24" t="s">
        <v>91</v>
      </c>
      <c r="B507" s="20">
        <v>44615</v>
      </c>
      <c r="C507" s="23" t="e">
        <f>#REF!-#REF!</f>
        <v>#REF!</v>
      </c>
    </row>
    <row r="508" spans="1:3" x14ac:dyDescent="0.25">
      <c r="A508" s="24" t="s">
        <v>91</v>
      </c>
      <c r="B508" s="20">
        <v>44616</v>
      </c>
      <c r="C508" s="23" t="e">
        <f>#REF!-#REF!</f>
        <v>#REF!</v>
      </c>
    </row>
    <row r="509" spans="1:3" x14ac:dyDescent="0.25">
      <c r="A509" s="24" t="s">
        <v>91</v>
      </c>
      <c r="B509" s="20">
        <v>44617</v>
      </c>
      <c r="C509" s="23" t="e">
        <f>#REF!-#REF!</f>
        <v>#REF!</v>
      </c>
    </row>
    <row r="510" spans="1:3" x14ac:dyDescent="0.25">
      <c r="A510" s="24" t="s">
        <v>91</v>
      </c>
      <c r="B510" s="20">
        <v>44620</v>
      </c>
      <c r="C510" s="23" t="e">
        <f>#REF!-#REF!</f>
        <v>#REF!</v>
      </c>
    </row>
    <row r="511" spans="1:3" x14ac:dyDescent="0.25">
      <c r="A511" s="24" t="s">
        <v>91</v>
      </c>
      <c r="B511" s="20">
        <v>44621</v>
      </c>
      <c r="C511" s="23" t="e">
        <f>#REF!-#REF!</f>
        <v>#REF!</v>
      </c>
    </row>
    <row r="512" spans="1:3" x14ac:dyDescent="0.25">
      <c r="A512" s="24" t="s">
        <v>91</v>
      </c>
      <c r="B512" s="20">
        <v>44622</v>
      </c>
      <c r="C512" s="23" t="e">
        <f>#REF!-#REF!</f>
        <v>#REF!</v>
      </c>
    </row>
    <row r="513" spans="1:3" x14ac:dyDescent="0.25">
      <c r="A513" s="24" t="s">
        <v>91</v>
      </c>
      <c r="B513" s="20">
        <v>44623</v>
      </c>
      <c r="C513" s="23" t="e">
        <f>#REF!-#REF!</f>
        <v>#REF!</v>
      </c>
    </row>
    <row r="514" spans="1:3" x14ac:dyDescent="0.25">
      <c r="A514" s="24" t="s">
        <v>91</v>
      </c>
      <c r="B514" s="20">
        <v>44624</v>
      </c>
      <c r="C514" s="23" t="e">
        <f>#REF!-#REF!</f>
        <v>#REF!</v>
      </c>
    </row>
    <row r="515" spans="1:3" x14ac:dyDescent="0.25">
      <c r="A515" s="24" t="s">
        <v>91</v>
      </c>
      <c r="B515" s="20">
        <v>44627</v>
      </c>
      <c r="C515" s="23" t="e">
        <f>#REF!-#REF!</f>
        <v>#REF!</v>
      </c>
    </row>
    <row r="516" spans="1:3" x14ac:dyDescent="0.25">
      <c r="A516" s="24" t="s">
        <v>91</v>
      </c>
      <c r="B516" s="20">
        <v>44628</v>
      </c>
      <c r="C516" s="23" t="e">
        <f>#REF!-#REF!</f>
        <v>#REF!</v>
      </c>
    </row>
    <row r="517" spans="1:3" x14ac:dyDescent="0.25">
      <c r="A517" s="24" t="s">
        <v>91</v>
      </c>
      <c r="B517" s="20">
        <v>44629</v>
      </c>
      <c r="C517" s="23" t="e">
        <f>#REF!-#REF!</f>
        <v>#REF!</v>
      </c>
    </row>
    <row r="518" spans="1:3" x14ac:dyDescent="0.25">
      <c r="A518" s="24" t="s">
        <v>91</v>
      </c>
      <c r="B518" s="20">
        <v>44630</v>
      </c>
      <c r="C518" s="23" t="e">
        <f>#REF!-#REF!</f>
        <v>#REF!</v>
      </c>
    </row>
    <row r="519" spans="1:3" x14ac:dyDescent="0.25">
      <c r="A519" s="24" t="s">
        <v>91</v>
      </c>
      <c r="B519" s="20">
        <v>44631</v>
      </c>
      <c r="C519" s="23" t="e">
        <f>#REF!-#REF!</f>
        <v>#REF!</v>
      </c>
    </row>
    <row r="520" spans="1:3" x14ac:dyDescent="0.25">
      <c r="A520" s="24" t="s">
        <v>91</v>
      </c>
      <c r="B520" s="20">
        <v>44634</v>
      </c>
      <c r="C520" s="23" t="e">
        <f>#REF!-#REF!</f>
        <v>#REF!</v>
      </c>
    </row>
    <row r="521" spans="1:3" x14ac:dyDescent="0.25">
      <c r="A521" s="24" t="s">
        <v>91</v>
      </c>
      <c r="B521" s="20">
        <v>44635</v>
      </c>
      <c r="C521" s="23" t="e">
        <f>#REF!-#REF!</f>
        <v>#REF!</v>
      </c>
    </row>
    <row r="522" spans="1:3" x14ac:dyDescent="0.25">
      <c r="A522" s="24" t="s">
        <v>91</v>
      </c>
      <c r="B522" s="20">
        <v>44636</v>
      </c>
      <c r="C522" s="23" t="e">
        <f>#REF!-#REF!</f>
        <v>#REF!</v>
      </c>
    </row>
    <row r="523" spans="1:3" x14ac:dyDescent="0.25">
      <c r="A523" s="24" t="s">
        <v>91</v>
      </c>
      <c r="B523" s="20">
        <v>44637</v>
      </c>
      <c r="C523" s="23" t="e">
        <f>#REF!-#REF!</f>
        <v>#REF!</v>
      </c>
    </row>
    <row r="524" spans="1:3" x14ac:dyDescent="0.25">
      <c r="A524" s="24" t="s">
        <v>91</v>
      </c>
      <c r="B524" s="20">
        <v>44638</v>
      </c>
      <c r="C524" s="23" t="e">
        <f>#REF!-#REF!</f>
        <v>#REF!</v>
      </c>
    </row>
    <row r="525" spans="1:3" x14ac:dyDescent="0.25">
      <c r="A525" s="24" t="s">
        <v>91</v>
      </c>
      <c r="B525" s="20">
        <v>44641</v>
      </c>
      <c r="C525" s="23" t="e">
        <f>#REF!-#REF!</f>
        <v>#REF!</v>
      </c>
    </row>
    <row r="526" spans="1:3" x14ac:dyDescent="0.25">
      <c r="A526" s="24" t="s">
        <v>91</v>
      </c>
      <c r="B526" s="20">
        <v>44642</v>
      </c>
      <c r="C526" s="23" t="e">
        <f>#REF!-#REF!</f>
        <v>#REF!</v>
      </c>
    </row>
    <row r="527" spans="1:3" x14ac:dyDescent="0.25">
      <c r="A527" s="24" t="s">
        <v>91</v>
      </c>
      <c r="B527" s="20">
        <v>44643</v>
      </c>
      <c r="C527" s="23" t="e">
        <f>#REF!-#REF!</f>
        <v>#REF!</v>
      </c>
    </row>
    <row r="528" spans="1:3" x14ac:dyDescent="0.25">
      <c r="A528" s="24" t="s">
        <v>91</v>
      </c>
      <c r="B528" s="20">
        <v>44644</v>
      </c>
      <c r="C528" s="23" t="e">
        <f>#REF!-#REF!</f>
        <v>#REF!</v>
      </c>
    </row>
    <row r="529" spans="1:3" x14ac:dyDescent="0.25">
      <c r="A529" s="24" t="s">
        <v>91</v>
      </c>
      <c r="B529" s="20">
        <v>44645</v>
      </c>
      <c r="C529" s="23" t="e">
        <f>#REF!-#REF!</f>
        <v>#REF!</v>
      </c>
    </row>
    <row r="530" spans="1:3" x14ac:dyDescent="0.25">
      <c r="A530" s="24" t="s">
        <v>91</v>
      </c>
      <c r="B530" s="20">
        <v>44648</v>
      </c>
      <c r="C530" s="23" t="e">
        <f>#REF!-#REF!</f>
        <v>#REF!</v>
      </c>
    </row>
    <row r="531" spans="1:3" x14ac:dyDescent="0.25">
      <c r="A531" s="24" t="s">
        <v>91</v>
      </c>
      <c r="B531" s="20">
        <v>44649</v>
      </c>
      <c r="C531" s="23" t="e">
        <f>#REF!-#REF!</f>
        <v>#REF!</v>
      </c>
    </row>
    <row r="532" spans="1:3" x14ac:dyDescent="0.25">
      <c r="A532" s="24" t="s">
        <v>91</v>
      </c>
      <c r="B532" s="20">
        <v>44650</v>
      </c>
      <c r="C532" s="23" t="e">
        <f>#REF!-#REF!</f>
        <v>#REF!</v>
      </c>
    </row>
    <row r="533" spans="1:3" x14ac:dyDescent="0.25">
      <c r="A533" s="24" t="s">
        <v>91</v>
      </c>
      <c r="B533" s="20">
        <v>44651</v>
      </c>
      <c r="C533" s="23" t="e">
        <f>#REF!-#REF!</f>
        <v>#REF!</v>
      </c>
    </row>
    <row r="534" spans="1:3" x14ac:dyDescent="0.25">
      <c r="A534" s="24" t="s">
        <v>91</v>
      </c>
      <c r="B534" s="20">
        <v>44652</v>
      </c>
      <c r="C534" s="23" t="e">
        <f>#REF!-#REF!</f>
        <v>#REF!</v>
      </c>
    </row>
    <row r="535" spans="1:3" x14ac:dyDescent="0.25">
      <c r="A535" s="24" t="s">
        <v>91</v>
      </c>
      <c r="B535" s="20">
        <v>44655</v>
      </c>
      <c r="C535" s="23" t="e">
        <f>#REF!-#REF!</f>
        <v>#REF!</v>
      </c>
    </row>
    <row r="536" spans="1:3" x14ac:dyDescent="0.25">
      <c r="A536" s="24" t="s">
        <v>91</v>
      </c>
      <c r="B536" s="20">
        <v>44656</v>
      </c>
      <c r="C536" s="23" t="e">
        <f>#REF!-#REF!</f>
        <v>#REF!</v>
      </c>
    </row>
    <row r="537" spans="1:3" x14ac:dyDescent="0.25">
      <c r="A537" s="24" t="s">
        <v>91</v>
      </c>
      <c r="B537" s="20">
        <v>44657</v>
      </c>
      <c r="C537" s="23" t="e">
        <f>#REF!-#REF!</f>
        <v>#REF!</v>
      </c>
    </row>
    <row r="538" spans="1:3" x14ac:dyDescent="0.25">
      <c r="A538" s="24" t="s">
        <v>91</v>
      </c>
      <c r="B538" s="20">
        <v>44658</v>
      </c>
      <c r="C538" s="23" t="e">
        <f>#REF!-#REF!</f>
        <v>#REF!</v>
      </c>
    </row>
    <row r="539" spans="1:3" x14ac:dyDescent="0.25">
      <c r="A539" s="24" t="s">
        <v>91</v>
      </c>
      <c r="B539" s="20">
        <v>44659</v>
      </c>
      <c r="C539" s="23" t="e">
        <f>#REF!-#REF!</f>
        <v>#REF!</v>
      </c>
    </row>
    <row r="540" spans="1:3" x14ac:dyDescent="0.25">
      <c r="A540" s="24" t="s">
        <v>91</v>
      </c>
      <c r="B540" s="20">
        <v>44662</v>
      </c>
      <c r="C540" s="23" t="e">
        <f>#REF!-#REF!</f>
        <v>#REF!</v>
      </c>
    </row>
    <row r="541" spans="1:3" x14ac:dyDescent="0.25">
      <c r="A541" s="24" t="s">
        <v>91</v>
      </c>
      <c r="B541" s="20">
        <v>44663</v>
      </c>
      <c r="C541" s="23" t="e">
        <f>#REF!-#REF!</f>
        <v>#REF!</v>
      </c>
    </row>
    <row r="542" spans="1:3" x14ac:dyDescent="0.25">
      <c r="A542" s="24" t="s">
        <v>91</v>
      </c>
      <c r="B542" s="20">
        <v>44664</v>
      </c>
      <c r="C542" s="23" t="e">
        <f>#REF!-#REF!</f>
        <v>#REF!</v>
      </c>
    </row>
    <row r="543" spans="1:3" x14ac:dyDescent="0.25">
      <c r="A543" s="24" t="s">
        <v>91</v>
      </c>
      <c r="B543" s="20">
        <v>44665</v>
      </c>
      <c r="C543" s="23" t="e">
        <f>#REF!-#REF!</f>
        <v>#REF!</v>
      </c>
    </row>
    <row r="544" spans="1:3" x14ac:dyDescent="0.25">
      <c r="A544" s="24" t="s">
        <v>91</v>
      </c>
      <c r="B544" s="20">
        <v>44669</v>
      </c>
      <c r="C544" s="23" t="e">
        <f>#REF!-#REF!</f>
        <v>#REF!</v>
      </c>
    </row>
    <row r="545" spans="1:3" x14ac:dyDescent="0.25">
      <c r="A545" s="24" t="s">
        <v>91</v>
      </c>
      <c r="B545" s="20">
        <v>44670</v>
      </c>
      <c r="C545" s="23" t="e">
        <f>#REF!-#REF!</f>
        <v>#REF!</v>
      </c>
    </row>
    <row r="546" spans="1:3" x14ac:dyDescent="0.25">
      <c r="A546" s="24" t="s">
        <v>91</v>
      </c>
      <c r="B546" s="20">
        <v>44671</v>
      </c>
      <c r="C546" s="23" t="e">
        <f>#REF!-#REF!</f>
        <v>#REF!</v>
      </c>
    </row>
    <row r="547" spans="1:3" x14ac:dyDescent="0.25">
      <c r="A547" s="24" t="s">
        <v>91</v>
      </c>
      <c r="B547" s="20">
        <v>44672</v>
      </c>
      <c r="C547" s="23" t="e">
        <f>#REF!-#REF!</f>
        <v>#REF!</v>
      </c>
    </row>
    <row r="548" spans="1:3" x14ac:dyDescent="0.25">
      <c r="A548" s="24" t="s">
        <v>91</v>
      </c>
      <c r="B548" s="20">
        <v>44673</v>
      </c>
      <c r="C548" s="23" t="e">
        <f>#REF!-#REF!</f>
        <v>#REF!</v>
      </c>
    </row>
    <row r="549" spans="1:3" x14ac:dyDescent="0.25">
      <c r="A549" s="24" t="s">
        <v>91</v>
      </c>
      <c r="B549" s="20">
        <v>44676</v>
      </c>
      <c r="C549" s="23" t="e">
        <f>#REF!-#REF!</f>
        <v>#REF!</v>
      </c>
    </row>
    <row r="550" spans="1:3" x14ac:dyDescent="0.25">
      <c r="A550" s="24" t="s">
        <v>91</v>
      </c>
      <c r="B550" s="20">
        <v>44677</v>
      </c>
      <c r="C550" s="23" t="e">
        <f>#REF!-#REF!</f>
        <v>#REF!</v>
      </c>
    </row>
    <row r="551" spans="1:3" x14ac:dyDescent="0.25">
      <c r="A551" s="24" t="s">
        <v>91</v>
      </c>
      <c r="B551" s="20">
        <v>44678</v>
      </c>
      <c r="C551" s="23" t="e">
        <f>#REF!-#REF!</f>
        <v>#REF!</v>
      </c>
    </row>
    <row r="552" spans="1:3" x14ac:dyDescent="0.25">
      <c r="A552" s="24" t="s">
        <v>91</v>
      </c>
      <c r="B552" s="20">
        <v>44679</v>
      </c>
      <c r="C552" s="23" t="e">
        <f>#REF!-#REF!</f>
        <v>#REF!</v>
      </c>
    </row>
    <row r="553" spans="1:3" x14ac:dyDescent="0.25">
      <c r="A553" s="24" t="s">
        <v>91</v>
      </c>
      <c r="B553" s="20">
        <v>44680</v>
      </c>
      <c r="C553" s="23" t="e">
        <f>#REF!-#REF!</f>
        <v>#REF!</v>
      </c>
    </row>
    <row r="554" spans="1:3" x14ac:dyDescent="0.25">
      <c r="A554" s="24" t="s">
        <v>91</v>
      </c>
      <c r="B554" s="20">
        <v>44683</v>
      </c>
      <c r="C554" s="23" t="e">
        <f>#REF!-#REF!</f>
        <v>#REF!</v>
      </c>
    </row>
    <row r="555" spans="1:3" x14ac:dyDescent="0.25">
      <c r="A555" s="24" t="s">
        <v>91</v>
      </c>
      <c r="B555" s="20">
        <v>44684</v>
      </c>
      <c r="C555" s="23" t="e">
        <f>#REF!-#REF!</f>
        <v>#REF!</v>
      </c>
    </row>
    <row r="556" spans="1:3" x14ac:dyDescent="0.25">
      <c r="A556" s="24" t="s">
        <v>91</v>
      </c>
      <c r="B556" s="20">
        <v>44685</v>
      </c>
      <c r="C556" s="23" t="e">
        <f>#REF!-#REF!</f>
        <v>#REF!</v>
      </c>
    </row>
    <row r="557" spans="1:3" x14ac:dyDescent="0.25">
      <c r="A557" s="24" t="s">
        <v>91</v>
      </c>
      <c r="B557" s="20">
        <v>44686</v>
      </c>
      <c r="C557" s="23" t="e">
        <f>#REF!-#REF!</f>
        <v>#REF!</v>
      </c>
    </row>
    <row r="558" spans="1:3" x14ac:dyDescent="0.25">
      <c r="A558" s="24" t="s">
        <v>91</v>
      </c>
      <c r="B558" s="20">
        <v>44687</v>
      </c>
      <c r="C558" s="23" t="e">
        <f>#REF!-#REF!</f>
        <v>#REF!</v>
      </c>
    </row>
    <row r="559" spans="1:3" x14ac:dyDescent="0.25">
      <c r="A559" s="24" t="s">
        <v>91</v>
      </c>
      <c r="B559" s="20">
        <v>44690</v>
      </c>
      <c r="C559" s="23" t="e">
        <f>#REF!-#REF!</f>
        <v>#REF!</v>
      </c>
    </row>
    <row r="560" spans="1:3" x14ac:dyDescent="0.25">
      <c r="A560" s="24" t="s">
        <v>91</v>
      </c>
      <c r="B560" s="20">
        <v>44691</v>
      </c>
      <c r="C560" s="23" t="e">
        <f>#REF!-#REF!</f>
        <v>#REF!</v>
      </c>
    </row>
    <row r="561" spans="1:3" x14ac:dyDescent="0.25">
      <c r="A561" s="24" t="s">
        <v>91</v>
      </c>
      <c r="B561" s="20">
        <v>44692</v>
      </c>
      <c r="C561" s="23" t="e">
        <f>#REF!-#REF!</f>
        <v>#REF!</v>
      </c>
    </row>
    <row r="562" spans="1:3" x14ac:dyDescent="0.25">
      <c r="A562" s="24" t="s">
        <v>91</v>
      </c>
      <c r="B562" s="20">
        <v>44693</v>
      </c>
      <c r="C562" s="23" t="e">
        <f>#REF!-#REF!</f>
        <v>#REF!</v>
      </c>
    </row>
    <row r="563" spans="1:3" x14ac:dyDescent="0.25">
      <c r="A563" s="24" t="s">
        <v>91</v>
      </c>
      <c r="B563" s="20">
        <v>44694</v>
      </c>
      <c r="C563" s="23" t="e">
        <f>#REF!-#REF!</f>
        <v>#REF!</v>
      </c>
    </row>
    <row r="564" spans="1:3" x14ac:dyDescent="0.25">
      <c r="A564" s="24" t="s">
        <v>91</v>
      </c>
      <c r="B564" s="20">
        <v>44697</v>
      </c>
      <c r="C564" s="23" t="e">
        <f>#REF!-#REF!</f>
        <v>#REF!</v>
      </c>
    </row>
    <row r="565" spans="1:3" x14ac:dyDescent="0.25">
      <c r="A565" s="24" t="s">
        <v>91</v>
      </c>
      <c r="B565" s="20">
        <v>44698</v>
      </c>
      <c r="C565" s="23" t="e">
        <f>#REF!-#REF!</f>
        <v>#REF!</v>
      </c>
    </row>
    <row r="566" spans="1:3" x14ac:dyDescent="0.25">
      <c r="A566" s="24" t="s">
        <v>91</v>
      </c>
      <c r="B566" s="20">
        <v>44699</v>
      </c>
      <c r="C566" s="23" t="e">
        <f>#REF!-#REF!</f>
        <v>#REF!</v>
      </c>
    </row>
    <row r="567" spans="1:3" x14ac:dyDescent="0.25">
      <c r="A567" s="24" t="s">
        <v>91</v>
      </c>
      <c r="B567" s="20">
        <v>44700</v>
      </c>
      <c r="C567" s="23" t="e">
        <f>#REF!-#REF!</f>
        <v>#REF!</v>
      </c>
    </row>
    <row r="568" spans="1:3" x14ac:dyDescent="0.25">
      <c r="A568" s="24" t="s">
        <v>91</v>
      </c>
      <c r="B568" s="20">
        <v>44701</v>
      </c>
      <c r="C568" s="23" t="e">
        <f>#REF!-#REF!</f>
        <v>#REF!</v>
      </c>
    </row>
    <row r="569" spans="1:3" x14ac:dyDescent="0.25">
      <c r="A569" s="24" t="s">
        <v>91</v>
      </c>
      <c r="B569" s="20">
        <v>44704</v>
      </c>
      <c r="C569" s="23" t="e">
        <f>#REF!-#REF!</f>
        <v>#REF!</v>
      </c>
    </row>
    <row r="570" spans="1:3" x14ac:dyDescent="0.25">
      <c r="A570" s="24" t="s">
        <v>91</v>
      </c>
      <c r="B570" s="20">
        <v>44705</v>
      </c>
      <c r="C570" s="23" t="e">
        <f>#REF!-#REF!</f>
        <v>#REF!</v>
      </c>
    </row>
    <row r="571" spans="1:3" x14ac:dyDescent="0.25">
      <c r="A571" s="24" t="s">
        <v>91</v>
      </c>
      <c r="B571" s="20">
        <v>44706</v>
      </c>
      <c r="C571" s="23" t="e">
        <f>#REF!-#REF!</f>
        <v>#REF!</v>
      </c>
    </row>
    <row r="572" spans="1:3" x14ac:dyDescent="0.25">
      <c r="A572" s="24" t="s">
        <v>91</v>
      </c>
      <c r="B572" s="20">
        <v>44707</v>
      </c>
      <c r="C572" s="23" t="e">
        <f>#REF!-#REF!</f>
        <v>#REF!</v>
      </c>
    </row>
    <row r="573" spans="1:3" x14ac:dyDescent="0.25">
      <c r="A573" s="24" t="s">
        <v>91</v>
      </c>
      <c r="B573" s="20">
        <v>44708</v>
      </c>
      <c r="C573" s="23" t="e">
        <f>#REF!-#REF!</f>
        <v>#REF!</v>
      </c>
    </row>
    <row r="574" spans="1:3" x14ac:dyDescent="0.25">
      <c r="A574" s="24" t="s">
        <v>91</v>
      </c>
      <c r="B574" s="20">
        <v>44711</v>
      </c>
      <c r="C574" s="23" t="e">
        <f>#REF!-#REF!</f>
        <v>#REF!</v>
      </c>
    </row>
    <row r="575" spans="1:3" x14ac:dyDescent="0.25">
      <c r="A575" s="24" t="s">
        <v>91</v>
      </c>
      <c r="B575" s="20">
        <v>44712</v>
      </c>
      <c r="C575" s="23" t="e">
        <f>#REF!-#REF!</f>
        <v>#REF!</v>
      </c>
    </row>
    <row r="576" spans="1:3" x14ac:dyDescent="0.25">
      <c r="A576" s="24" t="s">
        <v>91</v>
      </c>
      <c r="B576" s="20">
        <v>44713</v>
      </c>
      <c r="C576" s="23" t="e">
        <f>#REF!-#REF!</f>
        <v>#REF!</v>
      </c>
    </row>
    <row r="577" spans="1:3" x14ac:dyDescent="0.25">
      <c r="A577" s="24" t="s">
        <v>91</v>
      </c>
      <c r="B577" s="20">
        <v>44714</v>
      </c>
      <c r="C577" s="23" t="e">
        <f>#REF!-#REF!</f>
        <v>#REF!</v>
      </c>
    </row>
    <row r="578" spans="1:3" x14ac:dyDescent="0.25">
      <c r="A578" s="24" t="s">
        <v>91</v>
      </c>
      <c r="B578" s="20">
        <v>44715</v>
      </c>
      <c r="C578" s="23" t="e">
        <f>#REF!-#REF!</f>
        <v>#REF!</v>
      </c>
    </row>
    <row r="579" spans="1:3" x14ac:dyDescent="0.25">
      <c r="A579" s="24" t="s">
        <v>91</v>
      </c>
      <c r="B579" s="20">
        <v>44718</v>
      </c>
      <c r="C579" s="23" t="e">
        <f>#REF!-#REF!</f>
        <v>#REF!</v>
      </c>
    </row>
    <row r="580" spans="1:3" x14ac:dyDescent="0.25">
      <c r="A580" s="24" t="s">
        <v>91</v>
      </c>
      <c r="B580" s="20">
        <v>44719</v>
      </c>
      <c r="C580" s="23" t="e">
        <f>#REF!-#REF!</f>
        <v>#REF!</v>
      </c>
    </row>
    <row r="581" spans="1:3" x14ac:dyDescent="0.25">
      <c r="A581" s="24" t="s">
        <v>91</v>
      </c>
      <c r="B581" s="20">
        <v>44720</v>
      </c>
      <c r="C581" s="23" t="e">
        <f>#REF!-#REF!</f>
        <v>#REF!</v>
      </c>
    </row>
    <row r="582" spans="1:3" x14ac:dyDescent="0.25">
      <c r="A582" s="24" t="s">
        <v>91</v>
      </c>
      <c r="B582" s="20">
        <v>44721</v>
      </c>
      <c r="C582" s="23" t="e">
        <f>#REF!-#REF!</f>
        <v>#REF!</v>
      </c>
    </row>
    <row r="583" spans="1:3" x14ac:dyDescent="0.25">
      <c r="A583" s="24" t="s">
        <v>91</v>
      </c>
      <c r="B583" s="20">
        <v>44722</v>
      </c>
      <c r="C583" s="23" t="e">
        <f>#REF!-#REF!</f>
        <v>#REF!</v>
      </c>
    </row>
    <row r="584" spans="1:3" x14ac:dyDescent="0.25">
      <c r="A584" s="24" t="s">
        <v>91</v>
      </c>
      <c r="B584" s="20">
        <v>44725</v>
      </c>
      <c r="C584" s="23" t="e">
        <f>#REF!-#REF!</f>
        <v>#REF!</v>
      </c>
    </row>
    <row r="585" spans="1:3" x14ac:dyDescent="0.25">
      <c r="A585" s="24" t="s">
        <v>91</v>
      </c>
      <c r="B585" s="20">
        <v>44726</v>
      </c>
      <c r="C585" s="23" t="e">
        <f>#REF!-#REF!</f>
        <v>#REF!</v>
      </c>
    </row>
    <row r="586" spans="1:3" x14ac:dyDescent="0.25">
      <c r="A586" s="24" t="s">
        <v>91</v>
      </c>
      <c r="B586" s="20">
        <v>44727</v>
      </c>
      <c r="C586" s="23" t="e">
        <f>#REF!-#REF!</f>
        <v>#REF!</v>
      </c>
    </row>
    <row r="587" spans="1:3" x14ac:dyDescent="0.25">
      <c r="A587" s="24" t="s">
        <v>91</v>
      </c>
      <c r="B587" s="20">
        <v>44728</v>
      </c>
      <c r="C587" s="23" t="e">
        <f>#REF!-#REF!</f>
        <v>#REF!</v>
      </c>
    </row>
    <row r="588" spans="1:3" x14ac:dyDescent="0.25">
      <c r="A588" s="24" t="s">
        <v>91</v>
      </c>
      <c r="B588" s="20">
        <v>44729</v>
      </c>
      <c r="C588" s="23" t="e">
        <f>#REF!-#REF!</f>
        <v>#REF!</v>
      </c>
    </row>
    <row r="589" spans="1:3" x14ac:dyDescent="0.25">
      <c r="A589" s="24" t="s">
        <v>91</v>
      </c>
      <c r="B589" s="20">
        <v>44732</v>
      </c>
      <c r="C589" s="23" t="e">
        <f>#REF!-#REF!</f>
        <v>#REF!</v>
      </c>
    </row>
    <row r="590" spans="1:3" x14ac:dyDescent="0.25">
      <c r="A590" s="24" t="s">
        <v>91</v>
      </c>
      <c r="B590" s="20">
        <v>44734</v>
      </c>
      <c r="C590" s="23" t="e">
        <f>#REF!-#REF!</f>
        <v>#REF!</v>
      </c>
    </row>
    <row r="591" spans="1:3" x14ac:dyDescent="0.25">
      <c r="A591" s="24" t="s">
        <v>91</v>
      </c>
      <c r="B591" s="20">
        <v>44735</v>
      </c>
      <c r="C591" s="23" t="e">
        <f>#REF!-#REF!</f>
        <v>#REF!</v>
      </c>
    </row>
    <row r="592" spans="1:3" x14ac:dyDescent="0.25">
      <c r="A592" s="24" t="s">
        <v>91</v>
      </c>
      <c r="B592" s="20">
        <v>44736</v>
      </c>
      <c r="C592" s="23" t="e">
        <f>#REF!-#REF!</f>
        <v>#REF!</v>
      </c>
    </row>
    <row r="593" spans="1:3" x14ac:dyDescent="0.25">
      <c r="A593" s="24" t="s">
        <v>91</v>
      </c>
      <c r="B593" s="20">
        <v>44740</v>
      </c>
      <c r="C593" s="23" t="e">
        <f>#REF!-#REF!</f>
        <v>#REF!</v>
      </c>
    </row>
    <row r="594" spans="1:3" x14ac:dyDescent="0.25">
      <c r="A594" s="24" t="s">
        <v>91</v>
      </c>
      <c r="B594" s="20">
        <v>44741</v>
      </c>
      <c r="C594" s="23" t="e">
        <f>#REF!-#REF!</f>
        <v>#REF!</v>
      </c>
    </row>
    <row r="595" spans="1:3" x14ac:dyDescent="0.25">
      <c r="A595" s="24" t="s">
        <v>91</v>
      </c>
      <c r="B595" s="20">
        <v>44742</v>
      </c>
      <c r="C595" s="23" t="e">
        <f>#REF!-#REF!</f>
        <v>#REF!</v>
      </c>
    </row>
    <row r="596" spans="1:3" x14ac:dyDescent="0.25">
      <c r="A596" s="24" t="s">
        <v>91</v>
      </c>
      <c r="B596" s="20">
        <v>44743</v>
      </c>
      <c r="C596" s="23" t="e">
        <f>#REF!-#REF!</f>
        <v>#REF!</v>
      </c>
    </row>
    <row r="597" spans="1:3" x14ac:dyDescent="0.25">
      <c r="A597" s="24" t="s">
        <v>91</v>
      </c>
      <c r="B597" s="20">
        <v>44746</v>
      </c>
      <c r="C597" s="23" t="e">
        <f>#REF!-#REF!</f>
        <v>#REF!</v>
      </c>
    </row>
    <row r="598" spans="1:3" x14ac:dyDescent="0.25">
      <c r="A598" s="24" t="s">
        <v>91</v>
      </c>
      <c r="B598" s="20">
        <v>44747</v>
      </c>
      <c r="C598" s="23" t="e">
        <f>#REF!-#REF!</f>
        <v>#REF!</v>
      </c>
    </row>
    <row r="599" spans="1:3" x14ac:dyDescent="0.25">
      <c r="A599" s="24" t="s">
        <v>91</v>
      </c>
      <c r="B599" s="20">
        <v>44748</v>
      </c>
      <c r="C599" s="23" t="e">
        <f>#REF!-#REF!</f>
        <v>#REF!</v>
      </c>
    </row>
    <row r="600" spans="1:3" x14ac:dyDescent="0.25">
      <c r="A600" s="24" t="s">
        <v>91</v>
      </c>
      <c r="B600" s="20">
        <v>44749</v>
      </c>
      <c r="C600" s="23" t="e">
        <f>#REF!-#REF!</f>
        <v>#REF!</v>
      </c>
    </row>
    <row r="601" spans="1:3" x14ac:dyDescent="0.25">
      <c r="A601" s="24" t="s">
        <v>91</v>
      </c>
      <c r="B601" s="20">
        <v>44750</v>
      </c>
      <c r="C601" s="23" t="e">
        <f>#REF!-#REF!</f>
        <v>#REF!</v>
      </c>
    </row>
    <row r="602" spans="1:3" x14ac:dyDescent="0.25">
      <c r="A602" s="24" t="s">
        <v>91</v>
      </c>
      <c r="B602" s="20">
        <v>44753</v>
      </c>
      <c r="C602" s="23" t="e">
        <f>#REF!-#REF!</f>
        <v>#REF!</v>
      </c>
    </row>
    <row r="603" spans="1:3" x14ac:dyDescent="0.25">
      <c r="A603" s="24" t="s">
        <v>91</v>
      </c>
      <c r="B603" s="20">
        <v>44754</v>
      </c>
      <c r="C603" s="23" t="e">
        <f>#REF!-#REF!</f>
        <v>#REF!</v>
      </c>
    </row>
    <row r="604" spans="1:3" x14ac:dyDescent="0.25">
      <c r="A604" s="24" t="s">
        <v>91</v>
      </c>
      <c r="B604" s="20">
        <v>44755</v>
      </c>
      <c r="C604" s="23" t="e">
        <f>#REF!-#REF!</f>
        <v>#REF!</v>
      </c>
    </row>
    <row r="605" spans="1:3" x14ac:dyDescent="0.25">
      <c r="A605" s="24" t="s">
        <v>91</v>
      </c>
      <c r="B605" s="20">
        <v>44756</v>
      </c>
      <c r="C605" s="23" t="e">
        <f>#REF!-#REF!</f>
        <v>#REF!</v>
      </c>
    </row>
    <row r="606" spans="1:3" x14ac:dyDescent="0.25">
      <c r="A606" s="24" t="s">
        <v>91</v>
      </c>
      <c r="B606" s="20">
        <v>44757</v>
      </c>
      <c r="C606" s="23" t="e">
        <f>#REF!-#REF!</f>
        <v>#REF!</v>
      </c>
    </row>
    <row r="607" spans="1:3" x14ac:dyDescent="0.25">
      <c r="A607" s="24" t="s">
        <v>91</v>
      </c>
      <c r="B607" s="20">
        <v>44760</v>
      </c>
      <c r="C607" s="23" t="e">
        <f>#REF!-#REF!</f>
        <v>#REF!</v>
      </c>
    </row>
    <row r="608" spans="1:3" x14ac:dyDescent="0.25">
      <c r="A608" s="24" t="s">
        <v>91</v>
      </c>
      <c r="B608" s="20">
        <v>44761</v>
      </c>
      <c r="C608" s="23" t="e">
        <f>#REF!-#REF!</f>
        <v>#REF!</v>
      </c>
    </row>
    <row r="609" spans="1:3" x14ac:dyDescent="0.25">
      <c r="A609" s="24" t="s">
        <v>91</v>
      </c>
      <c r="B609" s="20">
        <v>44762</v>
      </c>
      <c r="C609" s="23" t="e">
        <f>#REF!-#REF!</f>
        <v>#REF!</v>
      </c>
    </row>
    <row r="610" spans="1:3" x14ac:dyDescent="0.25">
      <c r="A610" s="24" t="s">
        <v>91</v>
      </c>
      <c r="B610" s="20">
        <v>44763</v>
      </c>
      <c r="C610" s="23" t="e">
        <f>#REF!-#REF!</f>
        <v>#REF!</v>
      </c>
    </row>
    <row r="611" spans="1:3" x14ac:dyDescent="0.25">
      <c r="A611" s="24" t="s">
        <v>91</v>
      </c>
      <c r="B611" s="20">
        <v>44764</v>
      </c>
      <c r="C611" s="23" t="e">
        <f>#REF!-#REF!</f>
        <v>#REF!</v>
      </c>
    </row>
    <row r="612" spans="1:3" x14ac:dyDescent="0.25">
      <c r="A612" s="24" t="s">
        <v>91</v>
      </c>
      <c r="B612" s="20">
        <v>44767</v>
      </c>
      <c r="C612" s="23" t="e">
        <f>#REF!-#REF!</f>
        <v>#REF!</v>
      </c>
    </row>
    <row r="613" spans="1:3" x14ac:dyDescent="0.25">
      <c r="A613" s="24" t="s">
        <v>91</v>
      </c>
      <c r="B613" s="20">
        <v>44768</v>
      </c>
      <c r="C613" s="23" t="e">
        <f>#REF!-#REF!</f>
        <v>#REF!</v>
      </c>
    </row>
    <row r="614" spans="1:3" x14ac:dyDescent="0.25">
      <c r="A614" s="24" t="s">
        <v>91</v>
      </c>
      <c r="B614" s="20">
        <v>44769</v>
      </c>
      <c r="C614" s="23" t="e">
        <f>#REF!-#REF!</f>
        <v>#REF!</v>
      </c>
    </row>
    <row r="615" spans="1:3" x14ac:dyDescent="0.25">
      <c r="A615" s="24" t="s">
        <v>91</v>
      </c>
      <c r="B615" s="20">
        <v>44770</v>
      </c>
      <c r="C615" s="23" t="e">
        <f>#REF!-#REF!</f>
        <v>#REF!</v>
      </c>
    </row>
    <row r="616" spans="1:3" x14ac:dyDescent="0.25">
      <c r="A616" s="24" t="s">
        <v>91</v>
      </c>
      <c r="B616" s="20">
        <v>44771</v>
      </c>
      <c r="C616" s="23" t="e">
        <f>#REF!-#REF!</f>
        <v>#REF!</v>
      </c>
    </row>
    <row r="617" spans="1:3" x14ac:dyDescent="0.25">
      <c r="A617" s="24" t="s">
        <v>91</v>
      </c>
      <c r="B617" s="20">
        <v>44774</v>
      </c>
      <c r="C617" s="23" t="e">
        <f>#REF!-#REF!</f>
        <v>#REF!</v>
      </c>
    </row>
    <row r="618" spans="1:3" x14ac:dyDescent="0.25">
      <c r="A618" s="24" t="s">
        <v>91</v>
      </c>
      <c r="B618" s="20">
        <v>44775</v>
      </c>
      <c r="C618" s="23" t="e">
        <f>#REF!-#REF!</f>
        <v>#REF!</v>
      </c>
    </row>
    <row r="619" spans="1:3" x14ac:dyDescent="0.25">
      <c r="A619" s="24" t="s">
        <v>91</v>
      </c>
      <c r="B619" s="20">
        <v>44776</v>
      </c>
      <c r="C619" s="23" t="e">
        <f>#REF!-#REF!</f>
        <v>#REF!</v>
      </c>
    </row>
    <row r="620" spans="1:3" x14ac:dyDescent="0.25">
      <c r="A620" s="24" t="s">
        <v>91</v>
      </c>
      <c r="B620" s="20">
        <v>44777</v>
      </c>
      <c r="C620" s="23" t="e">
        <f>#REF!-#REF!</f>
        <v>#REF!</v>
      </c>
    </row>
    <row r="621" spans="1:3" x14ac:dyDescent="0.25">
      <c r="A621" s="24" t="s">
        <v>91</v>
      </c>
      <c r="B621" s="20">
        <v>44778</v>
      </c>
      <c r="C621" s="23" t="e">
        <f>#REF!-#REF!</f>
        <v>#REF!</v>
      </c>
    </row>
    <row r="622" spans="1:3" x14ac:dyDescent="0.25">
      <c r="A622" s="24" t="s">
        <v>91</v>
      </c>
      <c r="B622" s="20">
        <v>44781</v>
      </c>
      <c r="C622" s="23" t="e">
        <f>#REF!-#REF!</f>
        <v>#REF!</v>
      </c>
    </row>
    <row r="623" spans="1:3" x14ac:dyDescent="0.25">
      <c r="A623" s="24" t="s">
        <v>91</v>
      </c>
      <c r="B623" s="20">
        <v>44782</v>
      </c>
      <c r="C623" s="23" t="e">
        <f>#REF!-#REF!</f>
        <v>#REF!</v>
      </c>
    </row>
    <row r="624" spans="1:3" x14ac:dyDescent="0.25">
      <c r="A624" s="24" t="s">
        <v>91</v>
      </c>
      <c r="B624" s="20">
        <v>44783</v>
      </c>
      <c r="C624" s="23" t="e">
        <f>#REF!-#REF!</f>
        <v>#REF!</v>
      </c>
    </row>
    <row r="625" spans="1:3" x14ac:dyDescent="0.25">
      <c r="A625" s="24" t="s">
        <v>91</v>
      </c>
      <c r="B625" s="20">
        <v>44784</v>
      </c>
      <c r="C625" s="23" t="e">
        <f>#REF!-#REF!</f>
        <v>#REF!</v>
      </c>
    </row>
    <row r="626" spans="1:3" x14ac:dyDescent="0.25">
      <c r="A626" s="24" t="s">
        <v>91</v>
      </c>
      <c r="B626" s="20">
        <v>44785</v>
      </c>
      <c r="C626" s="23" t="e">
        <f>#REF!-#REF!</f>
        <v>#REF!</v>
      </c>
    </row>
    <row r="627" spans="1:3" x14ac:dyDescent="0.25">
      <c r="A627" s="24" t="s">
        <v>91</v>
      </c>
      <c r="B627" s="20">
        <v>44789</v>
      </c>
      <c r="C627" s="23" t="e">
        <f>#REF!-#REF!</f>
        <v>#REF!</v>
      </c>
    </row>
    <row r="628" spans="1:3" x14ac:dyDescent="0.25">
      <c r="A628" s="24" t="s">
        <v>91</v>
      </c>
      <c r="B628" s="20">
        <v>44790</v>
      </c>
      <c r="C628" s="23" t="e">
        <f>#REF!-#REF!</f>
        <v>#REF!</v>
      </c>
    </row>
    <row r="629" spans="1:3" x14ac:dyDescent="0.25">
      <c r="A629" s="24" t="s">
        <v>91</v>
      </c>
      <c r="B629" s="20">
        <v>44791</v>
      </c>
      <c r="C629" s="23" t="e">
        <f>#REF!-#REF!</f>
        <v>#REF!</v>
      </c>
    </row>
    <row r="630" spans="1:3" x14ac:dyDescent="0.25">
      <c r="A630" s="24" t="s">
        <v>91</v>
      </c>
      <c r="B630" s="20">
        <v>44792</v>
      </c>
      <c r="C630" s="23" t="e">
        <f>#REF!-#REF!</f>
        <v>#REF!</v>
      </c>
    </row>
    <row r="631" spans="1:3" x14ac:dyDescent="0.25">
      <c r="A631" s="24" t="s">
        <v>91</v>
      </c>
      <c r="B631" s="20">
        <v>44795</v>
      </c>
      <c r="C631" s="23" t="e">
        <f>#REF!-#REF!</f>
        <v>#REF!</v>
      </c>
    </row>
    <row r="632" spans="1:3" x14ac:dyDescent="0.25">
      <c r="A632" s="24" t="s">
        <v>91</v>
      </c>
      <c r="B632" s="20">
        <v>44796</v>
      </c>
      <c r="C632" s="23" t="e">
        <f>#REF!-#REF!</f>
        <v>#REF!</v>
      </c>
    </row>
    <row r="633" spans="1:3" x14ac:dyDescent="0.25">
      <c r="A633" s="24" t="s">
        <v>91</v>
      </c>
      <c r="B633" s="20">
        <v>44797</v>
      </c>
      <c r="C633" s="23" t="e">
        <f>#REF!-#REF!</f>
        <v>#REF!</v>
      </c>
    </row>
    <row r="634" spans="1:3" x14ac:dyDescent="0.25">
      <c r="A634" s="24" t="s">
        <v>91</v>
      </c>
      <c r="B634" s="20">
        <v>44798</v>
      </c>
      <c r="C634" s="23" t="e">
        <f>#REF!-#REF!</f>
        <v>#REF!</v>
      </c>
    </row>
    <row r="635" spans="1:3" x14ac:dyDescent="0.25">
      <c r="A635" s="24" t="s">
        <v>91</v>
      </c>
      <c r="B635" s="20">
        <v>44799</v>
      </c>
      <c r="C635" s="23" t="e">
        <f>#REF!-#REF!</f>
        <v>#REF!</v>
      </c>
    </row>
    <row r="636" spans="1:3" x14ac:dyDescent="0.25">
      <c r="A636" s="24" t="s">
        <v>91</v>
      </c>
      <c r="B636" s="20">
        <v>44802</v>
      </c>
      <c r="C636" s="23" t="e">
        <f>#REF!-#REF!</f>
        <v>#REF!</v>
      </c>
    </row>
    <row r="637" spans="1:3" x14ac:dyDescent="0.25">
      <c r="A637" s="24" t="s">
        <v>91</v>
      </c>
      <c r="B637" s="20">
        <v>44803</v>
      </c>
      <c r="C637" s="23" t="e">
        <f>#REF!-#REF!</f>
        <v>#REF!</v>
      </c>
    </row>
    <row r="638" spans="1:3" x14ac:dyDescent="0.25">
      <c r="A638" s="24" t="s">
        <v>91</v>
      </c>
      <c r="B638" s="20">
        <v>44804</v>
      </c>
      <c r="C638" s="23" t="e">
        <f>#REF!-#REF!</f>
        <v>#REF!</v>
      </c>
    </row>
    <row r="639" spans="1:3" x14ac:dyDescent="0.25">
      <c r="A639" s="24" t="s">
        <v>91</v>
      </c>
      <c r="B639" s="20">
        <v>44805</v>
      </c>
      <c r="C639" s="23" t="e">
        <f>#REF!-#REF!</f>
        <v>#REF!</v>
      </c>
    </row>
    <row r="640" spans="1:3" x14ac:dyDescent="0.25">
      <c r="A640" s="24" t="s">
        <v>91</v>
      </c>
      <c r="B640" s="20">
        <v>44806</v>
      </c>
      <c r="C640" s="23" t="e">
        <f>#REF!-#REF!</f>
        <v>#REF!</v>
      </c>
    </row>
    <row r="641" spans="1:3" x14ac:dyDescent="0.25">
      <c r="A641" s="24" t="s">
        <v>91</v>
      </c>
      <c r="B641" s="21">
        <v>44809</v>
      </c>
      <c r="C641" s="23" t="e">
        <f>#REF!-#REF!</f>
        <v>#REF!</v>
      </c>
    </row>
    <row r="642" spans="1:3" x14ac:dyDescent="0.25">
      <c r="A642" s="24" t="s">
        <v>91</v>
      </c>
      <c r="B642" s="21">
        <v>44810</v>
      </c>
      <c r="C642" s="23" t="e">
        <f>#REF!-#REF!</f>
        <v>#REF!</v>
      </c>
    </row>
    <row r="643" spans="1:3" x14ac:dyDescent="0.25">
      <c r="A643" s="24" t="s">
        <v>91</v>
      </c>
      <c r="B643" s="21">
        <v>44811</v>
      </c>
      <c r="C643" s="23" t="e">
        <f>#REF!-#REF!</f>
        <v>#REF!</v>
      </c>
    </row>
    <row r="644" spans="1:3" x14ac:dyDescent="0.25">
      <c r="A644" s="24" t="s">
        <v>91</v>
      </c>
      <c r="B644" s="21">
        <v>44812</v>
      </c>
      <c r="C644" s="23" t="e">
        <f>#REF!-#REF!</f>
        <v>#REF!</v>
      </c>
    </row>
    <row r="645" spans="1:3" x14ac:dyDescent="0.25">
      <c r="A645" s="24" t="s">
        <v>91</v>
      </c>
      <c r="B645" s="21">
        <v>44813</v>
      </c>
      <c r="C645" s="23" t="e">
        <f>#REF!-#REF!</f>
        <v>#REF!</v>
      </c>
    </row>
    <row r="646" spans="1:3" x14ac:dyDescent="0.25">
      <c r="A646" s="24" t="s">
        <v>91</v>
      </c>
      <c r="B646" s="21">
        <v>44816</v>
      </c>
      <c r="C646" s="23" t="e">
        <f>#REF!-#REF!</f>
        <v>#REF!</v>
      </c>
    </row>
    <row r="647" spans="1:3" x14ac:dyDescent="0.25">
      <c r="A647" s="24" t="s">
        <v>91</v>
      </c>
      <c r="B647" s="21">
        <v>44817</v>
      </c>
      <c r="C647" s="23" t="e">
        <f>#REF!-#REF!</f>
        <v>#REF!</v>
      </c>
    </row>
    <row r="648" spans="1:3" x14ac:dyDescent="0.25">
      <c r="A648" s="24" t="s">
        <v>91</v>
      </c>
      <c r="B648" s="21">
        <v>44818</v>
      </c>
      <c r="C648" s="23" t="e">
        <f>#REF!-#REF!</f>
        <v>#REF!</v>
      </c>
    </row>
    <row r="649" spans="1:3" x14ac:dyDescent="0.25">
      <c r="A649" s="24" t="s">
        <v>91</v>
      </c>
      <c r="B649" s="21">
        <v>44819</v>
      </c>
      <c r="C649" s="23" t="e">
        <f>#REF!-#REF!</f>
        <v>#REF!</v>
      </c>
    </row>
    <row r="650" spans="1:3" x14ac:dyDescent="0.25">
      <c r="A650" s="24" t="s">
        <v>91</v>
      </c>
      <c r="B650" s="21">
        <v>44824</v>
      </c>
      <c r="C650" s="23" t="e">
        <f>#REF!-#REF!</f>
        <v>#REF!</v>
      </c>
    </row>
    <row r="651" spans="1:3" x14ac:dyDescent="0.25">
      <c r="A651" s="24" t="s">
        <v>91</v>
      </c>
      <c r="B651" s="21">
        <v>44825</v>
      </c>
      <c r="C651" s="23" t="e">
        <f>#REF!-#REF!</f>
        <v>#REF!</v>
      </c>
    </row>
    <row r="652" spans="1:3" x14ac:dyDescent="0.25">
      <c r="A652" s="24" t="s">
        <v>91</v>
      </c>
      <c r="B652" s="21">
        <v>44826</v>
      </c>
      <c r="C652" s="23" t="e">
        <f>#REF!-#REF!</f>
        <v>#REF!</v>
      </c>
    </row>
    <row r="653" spans="1:3" x14ac:dyDescent="0.25">
      <c r="A653" s="24" t="s">
        <v>91</v>
      </c>
      <c r="B653" s="21">
        <v>44827</v>
      </c>
      <c r="C653" s="23" t="e">
        <f>#REF!-#REF!</f>
        <v>#REF!</v>
      </c>
    </row>
    <row r="654" spans="1:3" x14ac:dyDescent="0.25">
      <c r="A654" s="24" t="s">
        <v>91</v>
      </c>
      <c r="B654" s="21">
        <v>44830</v>
      </c>
      <c r="C654" s="23" t="e">
        <f>#REF!-#REF!</f>
        <v>#REF!</v>
      </c>
    </row>
    <row r="655" spans="1:3" x14ac:dyDescent="0.25">
      <c r="A655" s="24" t="s">
        <v>91</v>
      </c>
      <c r="B655" s="21">
        <v>44831</v>
      </c>
      <c r="C655" s="23" t="e">
        <f>#REF!-#REF!</f>
        <v>#REF!</v>
      </c>
    </row>
    <row r="656" spans="1:3" x14ac:dyDescent="0.25">
      <c r="A656" s="24" t="s">
        <v>91</v>
      </c>
      <c r="B656" s="21">
        <v>44832</v>
      </c>
      <c r="C656" s="23" t="e">
        <f>#REF!-#REF!</f>
        <v>#REF!</v>
      </c>
    </row>
    <row r="657" spans="1:3" x14ac:dyDescent="0.25">
      <c r="A657" s="24" t="s">
        <v>91</v>
      </c>
      <c r="B657" s="21">
        <v>44833</v>
      </c>
      <c r="C657" s="23" t="e">
        <f>#REF!-#REF!</f>
        <v>#REF!</v>
      </c>
    </row>
    <row r="658" spans="1:3" x14ac:dyDescent="0.25">
      <c r="A658" s="24" t="s">
        <v>91</v>
      </c>
      <c r="B658" s="21">
        <v>44834</v>
      </c>
      <c r="C658" s="23" t="e">
        <f>#REF!-#REF!</f>
        <v>#REF!</v>
      </c>
    </row>
    <row r="659" spans="1:3" x14ac:dyDescent="0.25">
      <c r="A659" s="24" t="s">
        <v>91</v>
      </c>
      <c r="B659" s="21">
        <v>44837</v>
      </c>
      <c r="C659" s="23" t="e">
        <f>#REF!-#REF!</f>
        <v>#REF!</v>
      </c>
    </row>
    <row r="660" spans="1:3" x14ac:dyDescent="0.25">
      <c r="A660" s="24" t="s">
        <v>91</v>
      </c>
      <c r="B660" s="21">
        <v>44838</v>
      </c>
      <c r="C660" s="23" t="e">
        <f>#REF!-#REF!</f>
        <v>#REF!</v>
      </c>
    </row>
    <row r="661" spans="1:3" x14ac:dyDescent="0.25">
      <c r="A661" s="24" t="s">
        <v>91</v>
      </c>
      <c r="B661" s="21">
        <v>44839</v>
      </c>
      <c r="C661" s="23" t="e">
        <f>#REF!-#REF!</f>
        <v>#REF!</v>
      </c>
    </row>
    <row r="662" spans="1:3" x14ac:dyDescent="0.25">
      <c r="A662" s="24" t="s">
        <v>91</v>
      </c>
      <c r="B662" s="21">
        <v>44840</v>
      </c>
      <c r="C662" s="23" t="e">
        <f>#REF!-#REF!</f>
        <v>#REF!</v>
      </c>
    </row>
    <row r="663" spans="1:3" x14ac:dyDescent="0.25">
      <c r="A663" s="24" t="s">
        <v>91</v>
      </c>
      <c r="B663" s="21">
        <v>44841</v>
      </c>
      <c r="C663" s="23" t="e">
        <f>#REF!-#REF!</f>
        <v>#REF!</v>
      </c>
    </row>
    <row r="664" spans="1:3" x14ac:dyDescent="0.25">
      <c r="A664" s="24" t="s">
        <v>91</v>
      </c>
      <c r="B664" s="21">
        <v>44845</v>
      </c>
      <c r="C664" s="23" t="e">
        <f>#REF!-#REF!</f>
        <v>#REF!</v>
      </c>
    </row>
    <row r="665" spans="1:3" x14ac:dyDescent="0.25">
      <c r="A665" s="24" t="s">
        <v>91</v>
      </c>
      <c r="B665" s="21">
        <v>44846</v>
      </c>
      <c r="C665" s="23" t="e">
        <f>#REF!-#REF!</f>
        <v>#REF!</v>
      </c>
    </row>
    <row r="666" spans="1:3" x14ac:dyDescent="0.25">
      <c r="A666" s="24" t="s">
        <v>91</v>
      </c>
      <c r="B666" s="21">
        <v>44847</v>
      </c>
      <c r="C666" s="23" t="e">
        <f>#REF!-#REF!</f>
        <v>#REF!</v>
      </c>
    </row>
    <row r="667" spans="1:3" x14ac:dyDescent="0.25">
      <c r="A667" s="24" t="s">
        <v>91</v>
      </c>
      <c r="B667" s="21">
        <v>44848</v>
      </c>
      <c r="C667" s="23" t="e">
        <f>#REF!-#REF!</f>
        <v>#REF!</v>
      </c>
    </row>
    <row r="668" spans="1:3" x14ac:dyDescent="0.25">
      <c r="A668" s="24" t="s">
        <v>91</v>
      </c>
      <c r="B668" s="21">
        <v>44851</v>
      </c>
      <c r="C668" s="23" t="e">
        <f>#REF!-#REF!</f>
        <v>#REF!</v>
      </c>
    </row>
    <row r="669" spans="1:3" x14ac:dyDescent="0.25">
      <c r="A669" s="24" t="s">
        <v>91</v>
      </c>
      <c r="B669" s="21">
        <v>44852</v>
      </c>
      <c r="C669" s="23" t="e">
        <f>#REF!-#REF!</f>
        <v>#REF!</v>
      </c>
    </row>
    <row r="670" spans="1:3" x14ac:dyDescent="0.25">
      <c r="A670" s="24" t="s">
        <v>91</v>
      </c>
      <c r="B670" s="21">
        <v>44853</v>
      </c>
      <c r="C670" s="23" t="e">
        <f>#REF!-#REF!</f>
        <v>#REF!</v>
      </c>
    </row>
    <row r="671" spans="1:3" x14ac:dyDescent="0.25">
      <c r="A671" s="24" t="s">
        <v>91</v>
      </c>
      <c r="B671" s="21">
        <v>44854</v>
      </c>
      <c r="C671" s="23" t="e">
        <f>#REF!-#REF!</f>
        <v>#REF!</v>
      </c>
    </row>
    <row r="672" spans="1:3" x14ac:dyDescent="0.25">
      <c r="A672" s="24" t="s">
        <v>91</v>
      </c>
      <c r="B672" s="21">
        <v>44855</v>
      </c>
      <c r="C672" s="23" t="e">
        <f>#REF!-#REF!</f>
        <v>#REF!</v>
      </c>
    </row>
    <row r="673" spans="1:3" x14ac:dyDescent="0.25">
      <c r="A673" s="24" t="s">
        <v>91</v>
      </c>
      <c r="B673" s="21">
        <v>44858</v>
      </c>
      <c r="C673" s="23" t="e">
        <f>#REF!-#REF!</f>
        <v>#REF!</v>
      </c>
    </row>
    <row r="674" spans="1:3" x14ac:dyDescent="0.25">
      <c r="A674" s="24" t="s">
        <v>91</v>
      </c>
      <c r="B674" s="21">
        <v>44859</v>
      </c>
      <c r="C674" s="23" t="e">
        <f>#REF!-#REF!</f>
        <v>#REF!</v>
      </c>
    </row>
    <row r="675" spans="1:3" x14ac:dyDescent="0.25">
      <c r="A675" s="24" t="s">
        <v>91</v>
      </c>
      <c r="B675" s="21">
        <v>44860</v>
      </c>
      <c r="C675" s="23" t="e">
        <f>#REF!-#REF!</f>
        <v>#REF!</v>
      </c>
    </row>
    <row r="676" spans="1:3" x14ac:dyDescent="0.25">
      <c r="A676" s="24" t="s">
        <v>91</v>
      </c>
      <c r="B676" s="21">
        <v>44861</v>
      </c>
      <c r="C676" s="23" t="e">
        <f>#REF!-#REF!</f>
        <v>#REF!</v>
      </c>
    </row>
    <row r="677" spans="1:3" x14ac:dyDescent="0.25">
      <c r="A677" s="24" t="s">
        <v>91</v>
      </c>
      <c r="B677" s="21">
        <v>44862</v>
      </c>
      <c r="C677" s="23" t="e">
        <f>#REF!-#REF!</f>
        <v>#REF!</v>
      </c>
    </row>
    <row r="678" spans="1:3" x14ac:dyDescent="0.25">
      <c r="A678" s="24" t="s">
        <v>91</v>
      </c>
      <c r="B678" s="21">
        <v>44867</v>
      </c>
      <c r="C678" s="23" t="e">
        <f>#REF!-#REF!</f>
        <v>#REF!</v>
      </c>
    </row>
    <row r="679" spans="1:3" x14ac:dyDescent="0.25">
      <c r="A679" s="24" t="s">
        <v>91</v>
      </c>
      <c r="B679" s="21">
        <v>44868</v>
      </c>
      <c r="C679" s="23" t="e">
        <f>#REF!-#REF!</f>
        <v>#REF!</v>
      </c>
    </row>
    <row r="680" spans="1:3" x14ac:dyDescent="0.25">
      <c r="A680" s="24" t="s">
        <v>91</v>
      </c>
      <c r="B680" s="21">
        <v>44869</v>
      </c>
      <c r="C680" s="23" t="e">
        <f>#REF!-#REF!</f>
        <v>#REF!</v>
      </c>
    </row>
    <row r="681" spans="1:3" x14ac:dyDescent="0.25">
      <c r="A681" s="24" t="s">
        <v>91</v>
      </c>
      <c r="B681" s="21">
        <v>44872</v>
      </c>
      <c r="C681" s="23" t="e">
        <f>#REF!-#REF!</f>
        <v>#REF!</v>
      </c>
    </row>
    <row r="682" spans="1:3" x14ac:dyDescent="0.25">
      <c r="A682" s="24" t="s">
        <v>91</v>
      </c>
      <c r="B682" s="21">
        <v>44873</v>
      </c>
      <c r="C682" s="23" t="e">
        <f>#REF!-#REF!</f>
        <v>#REF!</v>
      </c>
    </row>
    <row r="683" spans="1:3" x14ac:dyDescent="0.25">
      <c r="A683" s="24" t="s">
        <v>91</v>
      </c>
      <c r="B683" s="21">
        <v>44874</v>
      </c>
      <c r="C683" s="23" t="e">
        <f>#REF!-#REF!</f>
        <v>#REF!</v>
      </c>
    </row>
    <row r="684" spans="1:3" x14ac:dyDescent="0.25">
      <c r="A684" s="24" t="s">
        <v>91</v>
      </c>
      <c r="B684" s="21">
        <v>44875</v>
      </c>
      <c r="C684" s="23" t="e">
        <f>#REF!-#REF!</f>
        <v>#REF!</v>
      </c>
    </row>
    <row r="685" spans="1:3" x14ac:dyDescent="0.25">
      <c r="A685" s="24" t="s">
        <v>91</v>
      </c>
      <c r="B685" s="21">
        <v>44876</v>
      </c>
      <c r="C685" s="23" t="e">
        <f>#REF!-#REF!</f>
        <v>#REF!</v>
      </c>
    </row>
    <row r="686" spans="1:3" x14ac:dyDescent="0.25">
      <c r="A686" s="24" t="s">
        <v>91</v>
      </c>
      <c r="B686" s="21">
        <v>44879</v>
      </c>
      <c r="C686" s="23" t="e">
        <f>#REF!-#REF!</f>
        <v>#REF!</v>
      </c>
    </row>
    <row r="687" spans="1:3" x14ac:dyDescent="0.25">
      <c r="A687" s="24" t="s">
        <v>91</v>
      </c>
      <c r="B687" s="21">
        <v>44880</v>
      </c>
      <c r="C687" s="23" t="e">
        <f>#REF!-#REF!</f>
        <v>#REF!</v>
      </c>
    </row>
    <row r="688" spans="1:3" x14ac:dyDescent="0.25">
      <c r="A688" s="24" t="s">
        <v>91</v>
      </c>
      <c r="B688" s="21">
        <v>44881</v>
      </c>
      <c r="C688" s="23" t="e">
        <f>#REF!-#REF!</f>
        <v>#REF!</v>
      </c>
    </row>
    <row r="689" spans="1:3" x14ac:dyDescent="0.25">
      <c r="A689" s="24" t="s">
        <v>91</v>
      </c>
      <c r="B689" s="21">
        <v>44882</v>
      </c>
      <c r="C689" s="23" t="e">
        <f>#REF!-#REF!</f>
        <v>#REF!</v>
      </c>
    </row>
    <row r="690" spans="1:3" x14ac:dyDescent="0.25">
      <c r="A690" s="24" t="s">
        <v>91</v>
      </c>
      <c r="B690" s="21">
        <v>44883</v>
      </c>
      <c r="C690" s="23" t="e">
        <f>#REF!-#REF!</f>
        <v>#REF!</v>
      </c>
    </row>
    <row r="691" spans="1:3" x14ac:dyDescent="0.25">
      <c r="A691" s="24" t="s">
        <v>91</v>
      </c>
      <c r="B691" s="21">
        <v>44886</v>
      </c>
      <c r="C691" s="23" t="e">
        <f>#REF!-#REF!</f>
        <v>#REF!</v>
      </c>
    </row>
    <row r="692" spans="1:3" x14ac:dyDescent="0.25">
      <c r="A692" s="24" t="s">
        <v>91</v>
      </c>
      <c r="B692" s="21">
        <v>44887</v>
      </c>
      <c r="C692" s="23" t="e">
        <f>#REF!-#REF!</f>
        <v>#REF!</v>
      </c>
    </row>
    <row r="693" spans="1:3" x14ac:dyDescent="0.25">
      <c r="A693" s="24" t="s">
        <v>91</v>
      </c>
      <c r="B693" s="21">
        <v>44888</v>
      </c>
      <c r="C693" s="23" t="e">
        <f>#REF!-#REF!</f>
        <v>#REF!</v>
      </c>
    </row>
    <row r="694" spans="1:3" x14ac:dyDescent="0.25">
      <c r="A694" s="24" t="s">
        <v>91</v>
      </c>
      <c r="B694" s="21">
        <v>44889</v>
      </c>
      <c r="C694" s="23" t="e">
        <f>#REF!-#REF!</f>
        <v>#REF!</v>
      </c>
    </row>
    <row r="695" spans="1:3" x14ac:dyDescent="0.25">
      <c r="A695" s="24" t="s">
        <v>91</v>
      </c>
      <c r="B695" s="21">
        <v>44890</v>
      </c>
      <c r="C695" s="23" t="e">
        <f>#REF!-#REF!</f>
        <v>#REF!</v>
      </c>
    </row>
    <row r="696" spans="1:3" x14ac:dyDescent="0.25">
      <c r="A696" s="24" t="s">
        <v>91</v>
      </c>
      <c r="B696" s="21">
        <v>44893</v>
      </c>
      <c r="C696" s="23" t="e">
        <f>#REF!-#REF!</f>
        <v>#REF!</v>
      </c>
    </row>
    <row r="697" spans="1:3" x14ac:dyDescent="0.25">
      <c r="A697" s="24" t="s">
        <v>91</v>
      </c>
      <c r="B697" s="21">
        <v>44894</v>
      </c>
      <c r="C697" s="23" t="e">
        <f>#REF!-#REF!</f>
        <v>#REF!</v>
      </c>
    </row>
    <row r="698" spans="1:3" x14ac:dyDescent="0.25">
      <c r="A698" s="24" t="s">
        <v>91</v>
      </c>
      <c r="B698" s="21">
        <v>44895</v>
      </c>
      <c r="C698" s="23" t="e">
        <f>#REF!-#REF!</f>
        <v>#REF!</v>
      </c>
    </row>
    <row r="699" spans="1:3" x14ac:dyDescent="0.25">
      <c r="A699" s="24" t="s">
        <v>91</v>
      </c>
      <c r="B699" s="21">
        <v>44896</v>
      </c>
      <c r="C699" s="23" t="e">
        <f>#REF!-#REF!</f>
        <v>#REF!</v>
      </c>
    </row>
    <row r="700" spans="1:3" x14ac:dyDescent="0.25">
      <c r="A700" s="24" t="s">
        <v>91</v>
      </c>
      <c r="B700" s="21">
        <v>44897</v>
      </c>
      <c r="C700" s="23" t="e">
        <f>#REF!-#REF!</f>
        <v>#REF!</v>
      </c>
    </row>
    <row r="701" spans="1:3" x14ac:dyDescent="0.25">
      <c r="A701" s="24" t="s">
        <v>91</v>
      </c>
      <c r="B701" s="21">
        <v>44900</v>
      </c>
      <c r="C701" s="23" t="e">
        <f>#REF!-#REF!</f>
        <v>#REF!</v>
      </c>
    </row>
    <row r="702" spans="1:3" x14ac:dyDescent="0.25">
      <c r="A702" s="24" t="s">
        <v>91</v>
      </c>
      <c r="B702" s="21">
        <v>44901</v>
      </c>
      <c r="C702" s="23" t="e">
        <f>#REF!-#REF!</f>
        <v>#REF!</v>
      </c>
    </row>
    <row r="703" spans="1:3" x14ac:dyDescent="0.25">
      <c r="A703" s="24" t="s">
        <v>91</v>
      </c>
      <c r="B703" s="21">
        <v>44902</v>
      </c>
      <c r="C703" s="23" t="e">
        <f>#REF!-#REF!</f>
        <v>#REF!</v>
      </c>
    </row>
    <row r="704" spans="1:3" x14ac:dyDescent="0.25">
      <c r="A704" s="24" t="s">
        <v>91</v>
      </c>
      <c r="B704" s="21">
        <v>44904</v>
      </c>
      <c r="C704" s="23" t="e">
        <f>#REF!-#REF!</f>
        <v>#REF!</v>
      </c>
    </row>
    <row r="705" spans="1:3" x14ac:dyDescent="0.25">
      <c r="A705" s="24" t="s">
        <v>91</v>
      </c>
      <c r="B705" s="21">
        <v>44907</v>
      </c>
      <c r="C705" s="23" t="e">
        <f>#REF!-#REF!</f>
        <v>#REF!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420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V17" sqref="V17"/>
    </sheetView>
  </sheetViews>
  <sheetFormatPr baseColWidth="10" defaultRowHeight="15" x14ac:dyDescent="0.25"/>
  <cols>
    <col min="1" max="1" width="10.140625" customWidth="1"/>
    <col min="2" max="3" width="16.28515625" customWidth="1"/>
    <col min="4" max="4" width="17.28515625" customWidth="1"/>
    <col min="5" max="5" width="16.42578125" customWidth="1"/>
    <col min="6" max="6" width="16.140625" customWidth="1"/>
    <col min="7" max="7" width="21.85546875" customWidth="1"/>
    <col min="8" max="8" width="23.28515625" customWidth="1"/>
    <col min="9" max="9" width="15.28515625" customWidth="1"/>
    <col min="10" max="10" width="16.42578125" customWidth="1"/>
    <col min="11" max="11" width="16.140625" customWidth="1"/>
    <col min="12" max="12" width="21.85546875" customWidth="1"/>
    <col min="13" max="13" width="23.28515625" customWidth="1"/>
    <col min="14" max="14" width="15.28515625" customWidth="1"/>
    <col min="15" max="15" width="17.42578125" customWidth="1"/>
    <col min="16" max="16" width="17.140625" customWidth="1"/>
    <col min="17" max="17" width="22.85546875" customWidth="1"/>
    <col min="18" max="18" width="24.28515625" customWidth="1"/>
    <col min="19" max="19" width="16.28515625" customWidth="1"/>
    <col min="20" max="21" width="11.28515625" customWidth="1"/>
  </cols>
  <sheetData>
    <row r="1" spans="1:21" ht="14.85" customHeight="1" x14ac:dyDescent="0.25">
      <c r="A1" s="38" t="s">
        <v>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5" customHeight="1" x14ac:dyDescent="0.25">
      <c r="A2" s="12" t="s">
        <v>0</v>
      </c>
      <c r="B2" s="12" t="s">
        <v>66</v>
      </c>
      <c r="C2" s="12" t="s">
        <v>67</v>
      </c>
      <c r="D2" s="12" t="s">
        <v>68</v>
      </c>
      <c r="E2" s="12" t="s">
        <v>69</v>
      </c>
      <c r="F2" s="12" t="s">
        <v>70</v>
      </c>
      <c r="G2" s="12" t="s">
        <v>71</v>
      </c>
      <c r="H2" s="12" t="s">
        <v>72</v>
      </c>
      <c r="I2" s="12" t="s">
        <v>73</v>
      </c>
      <c r="J2" s="12" t="s">
        <v>74</v>
      </c>
      <c r="K2" s="12" t="s">
        <v>75</v>
      </c>
      <c r="L2" s="12" t="s">
        <v>76</v>
      </c>
      <c r="M2" s="12" t="s">
        <v>77</v>
      </c>
      <c r="N2" s="12" t="s">
        <v>78</v>
      </c>
      <c r="O2" s="12" t="s">
        <v>79</v>
      </c>
      <c r="P2" s="12" t="s">
        <v>80</v>
      </c>
      <c r="Q2" s="12" t="s">
        <v>81</v>
      </c>
      <c r="R2" s="12" t="s">
        <v>82</v>
      </c>
      <c r="S2" s="12" t="s">
        <v>83</v>
      </c>
      <c r="T2" s="12" t="s">
        <v>62</v>
      </c>
      <c r="U2" s="12" t="s">
        <v>65</v>
      </c>
    </row>
    <row r="3" spans="1:21" ht="14.85" customHeight="1" x14ac:dyDescent="0.25">
      <c r="A3" s="1"/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</row>
    <row r="4" spans="1:21" x14ac:dyDescent="0.25">
      <c r="A4" s="2">
        <v>43102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6">
        <v>4.5</v>
      </c>
      <c r="U4" s="3" t="s">
        <v>2</v>
      </c>
    </row>
    <row r="5" spans="1:21" x14ac:dyDescent="0.25">
      <c r="A5" s="2">
        <v>43103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6">
        <v>4.5</v>
      </c>
      <c r="U5" s="3" t="s">
        <v>2</v>
      </c>
    </row>
    <row r="6" spans="1:21" x14ac:dyDescent="0.25">
      <c r="A6" s="2">
        <v>43104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6">
        <v>4.5</v>
      </c>
      <c r="U6" s="3" t="s">
        <v>2</v>
      </c>
    </row>
    <row r="7" spans="1:21" x14ac:dyDescent="0.25">
      <c r="A7" s="2">
        <v>43105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6">
        <v>4.5</v>
      </c>
      <c r="U7" s="3" t="s">
        <v>2</v>
      </c>
    </row>
    <row r="8" spans="1:21" x14ac:dyDescent="0.25">
      <c r="A8" s="2">
        <v>43108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6">
        <v>4.5</v>
      </c>
      <c r="U8" s="3" t="s">
        <v>2</v>
      </c>
    </row>
    <row r="9" spans="1:21" x14ac:dyDescent="0.25">
      <c r="A9" s="2">
        <v>43109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6">
        <v>4.5</v>
      </c>
      <c r="U9" s="3" t="s">
        <v>2</v>
      </c>
    </row>
    <row r="10" spans="1:21" x14ac:dyDescent="0.25">
      <c r="A10" s="2">
        <v>43110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6">
        <v>4.5</v>
      </c>
      <c r="U10" s="3" t="s">
        <v>2</v>
      </c>
    </row>
    <row r="11" spans="1:21" x14ac:dyDescent="0.25">
      <c r="A11" s="2">
        <v>43111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">
        <v>4.5</v>
      </c>
      <c r="U11" s="3" t="s">
        <v>2</v>
      </c>
    </row>
    <row r="12" spans="1:21" x14ac:dyDescent="0.25">
      <c r="A12" s="2">
        <v>43112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6">
        <v>4.5</v>
      </c>
      <c r="U12" s="3" t="s">
        <v>2</v>
      </c>
    </row>
    <row r="13" spans="1:21" x14ac:dyDescent="0.25">
      <c r="A13" s="2">
        <v>43115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6">
        <v>4.5</v>
      </c>
      <c r="U13" s="3" t="s">
        <v>2</v>
      </c>
    </row>
    <row r="14" spans="1:21" x14ac:dyDescent="0.25">
      <c r="A14" s="2">
        <v>43116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6">
        <v>4.5</v>
      </c>
      <c r="U14" s="3" t="s">
        <v>2</v>
      </c>
    </row>
    <row r="15" spans="1:21" x14ac:dyDescent="0.25">
      <c r="A15" s="2">
        <v>43117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6">
        <v>4.5</v>
      </c>
      <c r="U15" s="3" t="s">
        <v>2</v>
      </c>
    </row>
    <row r="16" spans="1:21" x14ac:dyDescent="0.25">
      <c r="A16" s="2">
        <v>43118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6">
        <v>4.5</v>
      </c>
      <c r="U16" s="3" t="s">
        <v>2</v>
      </c>
    </row>
    <row r="17" spans="1:21" x14ac:dyDescent="0.25">
      <c r="A17" s="2">
        <v>43119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6">
        <v>4.5</v>
      </c>
      <c r="U17" s="3" t="s">
        <v>2</v>
      </c>
    </row>
    <row r="18" spans="1:21" x14ac:dyDescent="0.25">
      <c r="A18" s="2">
        <v>43122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6">
        <v>4.5</v>
      </c>
      <c r="U18" s="3" t="s">
        <v>2</v>
      </c>
    </row>
    <row r="19" spans="1:21" x14ac:dyDescent="0.25">
      <c r="A19" s="2">
        <v>43123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6">
        <v>4.5</v>
      </c>
      <c r="U19" s="3" t="s">
        <v>2</v>
      </c>
    </row>
    <row r="20" spans="1:21" x14ac:dyDescent="0.25">
      <c r="A20" s="2">
        <v>43124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6">
        <v>4.5</v>
      </c>
      <c r="U20" s="3" t="s">
        <v>2</v>
      </c>
    </row>
    <row r="21" spans="1:21" x14ac:dyDescent="0.25">
      <c r="A21" s="2">
        <v>43125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6">
        <v>4.5</v>
      </c>
      <c r="U21" s="3" t="s">
        <v>2</v>
      </c>
    </row>
    <row r="22" spans="1:21" x14ac:dyDescent="0.25">
      <c r="A22" s="2">
        <v>43126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6">
        <v>4.5</v>
      </c>
      <c r="U22" s="3" t="s">
        <v>2</v>
      </c>
    </row>
    <row r="23" spans="1:21" x14ac:dyDescent="0.25">
      <c r="A23" s="2">
        <v>43129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6">
        <v>4.5</v>
      </c>
      <c r="U23" s="3" t="s">
        <v>2</v>
      </c>
    </row>
    <row r="24" spans="1:21" x14ac:dyDescent="0.25">
      <c r="A24" s="2">
        <v>43130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6">
        <v>4.5</v>
      </c>
      <c r="U24" s="3" t="s">
        <v>2</v>
      </c>
    </row>
    <row r="25" spans="1:21" x14ac:dyDescent="0.25">
      <c r="A25" s="2">
        <v>43131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6">
        <v>4.5</v>
      </c>
      <c r="U25" s="3" t="s">
        <v>2</v>
      </c>
    </row>
    <row r="26" spans="1:21" x14ac:dyDescent="0.25">
      <c r="A26" s="2">
        <v>43132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6">
        <v>4.5</v>
      </c>
      <c r="U26" s="3" t="s">
        <v>2</v>
      </c>
    </row>
    <row r="27" spans="1:21" x14ac:dyDescent="0.25">
      <c r="A27" s="2">
        <v>43133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6">
        <v>4.5</v>
      </c>
      <c r="U27" s="3" t="s">
        <v>2</v>
      </c>
    </row>
    <row r="28" spans="1:21" x14ac:dyDescent="0.25">
      <c r="A28" s="2">
        <v>43136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6">
        <v>4.5</v>
      </c>
      <c r="U28" s="3" t="s">
        <v>2</v>
      </c>
    </row>
    <row r="29" spans="1:21" x14ac:dyDescent="0.25">
      <c r="A29" s="2">
        <v>43137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6">
        <v>4.5</v>
      </c>
      <c r="U29" s="3" t="s">
        <v>2</v>
      </c>
    </row>
    <row r="30" spans="1:21" x14ac:dyDescent="0.25">
      <c r="A30" s="2">
        <v>43138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6">
        <v>4.5</v>
      </c>
      <c r="U30" s="3" t="s">
        <v>2</v>
      </c>
    </row>
    <row r="31" spans="1:21" x14ac:dyDescent="0.25">
      <c r="A31" s="2">
        <v>43139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6">
        <v>4.5</v>
      </c>
      <c r="U31" s="3" t="s">
        <v>2</v>
      </c>
    </row>
    <row r="32" spans="1:21" x14ac:dyDescent="0.25">
      <c r="A32" s="2">
        <v>43140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6">
        <v>4.5</v>
      </c>
      <c r="U32" s="3" t="s">
        <v>2</v>
      </c>
    </row>
    <row r="33" spans="1:21" x14ac:dyDescent="0.25">
      <c r="A33" s="2">
        <v>43143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6">
        <v>4.5</v>
      </c>
      <c r="U33" s="3" t="s">
        <v>2</v>
      </c>
    </row>
    <row r="34" spans="1:21" x14ac:dyDescent="0.25">
      <c r="A34" s="2">
        <v>43144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6">
        <v>4.5</v>
      </c>
      <c r="U34" s="3" t="s">
        <v>2</v>
      </c>
    </row>
    <row r="35" spans="1:21" x14ac:dyDescent="0.25">
      <c r="A35" s="2">
        <v>43145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6">
        <v>4.5</v>
      </c>
      <c r="U35" s="3" t="s">
        <v>2</v>
      </c>
    </row>
    <row r="36" spans="1:21" x14ac:dyDescent="0.25">
      <c r="A36" s="2">
        <v>43146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6">
        <v>4.5</v>
      </c>
      <c r="U36" s="3" t="s">
        <v>2</v>
      </c>
    </row>
    <row r="37" spans="1:21" x14ac:dyDescent="0.25">
      <c r="A37" s="2">
        <v>43147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6">
        <v>4.5</v>
      </c>
      <c r="U37" s="3" t="s">
        <v>2</v>
      </c>
    </row>
    <row r="38" spans="1:21" x14ac:dyDescent="0.25">
      <c r="A38" s="2">
        <v>43150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6">
        <v>4.5</v>
      </c>
      <c r="U38" s="3" t="s">
        <v>2</v>
      </c>
    </row>
    <row r="39" spans="1:21" x14ac:dyDescent="0.25">
      <c r="A39" s="2">
        <v>43151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6">
        <v>4.5</v>
      </c>
      <c r="U39" s="3" t="s">
        <v>2</v>
      </c>
    </row>
    <row r="40" spans="1:21" x14ac:dyDescent="0.25">
      <c r="A40" s="2">
        <v>43152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6">
        <v>4.5</v>
      </c>
      <c r="U40" s="3" t="s">
        <v>2</v>
      </c>
    </row>
    <row r="41" spans="1:21" x14ac:dyDescent="0.25">
      <c r="A41" s="2">
        <v>43153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6">
        <v>4.5</v>
      </c>
      <c r="U41" s="3" t="s">
        <v>2</v>
      </c>
    </row>
    <row r="42" spans="1:21" x14ac:dyDescent="0.25">
      <c r="A42" s="2">
        <v>43154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6">
        <v>4.5</v>
      </c>
      <c r="U42" s="3" t="s">
        <v>2</v>
      </c>
    </row>
    <row r="43" spans="1:21" x14ac:dyDescent="0.25">
      <c r="A43" s="2">
        <v>43157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6">
        <v>4.5</v>
      </c>
      <c r="U43" s="3" t="s">
        <v>2</v>
      </c>
    </row>
    <row r="44" spans="1:21" x14ac:dyDescent="0.25">
      <c r="A44" s="2">
        <v>43158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6">
        <v>4.5</v>
      </c>
      <c r="U44" s="3" t="s">
        <v>2</v>
      </c>
    </row>
    <row r="45" spans="1:21" x14ac:dyDescent="0.25">
      <c r="A45" s="2">
        <v>43159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6">
        <v>4.5</v>
      </c>
      <c r="U45" s="3" t="s">
        <v>2</v>
      </c>
    </row>
    <row r="46" spans="1:21" x14ac:dyDescent="0.25">
      <c r="A46" s="2">
        <v>43160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6">
        <v>4.5</v>
      </c>
      <c r="U46" s="3" t="s">
        <v>2</v>
      </c>
    </row>
    <row r="47" spans="1:21" x14ac:dyDescent="0.25">
      <c r="A47" s="2">
        <v>43161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6">
        <v>4.5</v>
      </c>
      <c r="U47" s="3" t="s">
        <v>2</v>
      </c>
    </row>
    <row r="48" spans="1:21" x14ac:dyDescent="0.25">
      <c r="A48" s="2">
        <v>43164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6">
        <v>4.5</v>
      </c>
      <c r="U48" s="3" t="s">
        <v>2</v>
      </c>
    </row>
    <row r="49" spans="1:21" x14ac:dyDescent="0.25">
      <c r="A49" s="2">
        <v>43165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6">
        <v>4.5</v>
      </c>
      <c r="U49" s="3" t="s">
        <v>2</v>
      </c>
    </row>
    <row r="50" spans="1:21" x14ac:dyDescent="0.25">
      <c r="A50" s="2">
        <v>43166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6">
        <v>4.5</v>
      </c>
      <c r="U50" s="3" t="s">
        <v>2</v>
      </c>
    </row>
    <row r="51" spans="1:21" x14ac:dyDescent="0.25">
      <c r="A51" s="2">
        <v>43167</v>
      </c>
      <c r="B51" s="3" t="s">
        <v>2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6">
        <v>4.5</v>
      </c>
      <c r="U51" s="3" t="s">
        <v>2</v>
      </c>
    </row>
    <row r="52" spans="1:21" x14ac:dyDescent="0.25">
      <c r="A52" s="2">
        <v>43168</v>
      </c>
      <c r="B52" s="3" t="s">
        <v>2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6">
        <v>4.5</v>
      </c>
      <c r="U52" s="3" t="s">
        <v>2</v>
      </c>
    </row>
    <row r="53" spans="1:21" x14ac:dyDescent="0.25">
      <c r="A53" s="2">
        <v>43171</v>
      </c>
      <c r="B53" s="3" t="s">
        <v>2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6">
        <v>4.5</v>
      </c>
      <c r="U53" s="3" t="s">
        <v>2</v>
      </c>
    </row>
    <row r="54" spans="1:21" x14ac:dyDescent="0.25">
      <c r="A54" s="2">
        <v>43172</v>
      </c>
      <c r="B54" s="3" t="s">
        <v>2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6">
        <v>4.5</v>
      </c>
      <c r="U54" s="3" t="s">
        <v>2</v>
      </c>
    </row>
    <row r="55" spans="1:21" x14ac:dyDescent="0.25">
      <c r="A55" s="2">
        <v>43173</v>
      </c>
      <c r="B55" s="3" t="s">
        <v>2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6">
        <v>4.5</v>
      </c>
      <c r="U55" s="3" t="s">
        <v>2</v>
      </c>
    </row>
    <row r="56" spans="1:21" x14ac:dyDescent="0.25">
      <c r="A56" s="2">
        <v>43174</v>
      </c>
      <c r="B56" s="3" t="s">
        <v>2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6">
        <v>4.5</v>
      </c>
      <c r="U56" s="3" t="s">
        <v>2</v>
      </c>
    </row>
    <row r="57" spans="1:21" x14ac:dyDescent="0.25">
      <c r="A57" s="2">
        <v>43175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6">
        <v>4.5</v>
      </c>
      <c r="U57" s="3" t="s">
        <v>2</v>
      </c>
    </row>
    <row r="58" spans="1:21" x14ac:dyDescent="0.25">
      <c r="A58" s="2">
        <v>43178</v>
      </c>
      <c r="B58" s="3" t="s">
        <v>2</v>
      </c>
      <c r="C58" s="3" t="s">
        <v>2</v>
      </c>
      <c r="D58" s="3" t="s">
        <v>2</v>
      </c>
      <c r="E58" s="3" t="s">
        <v>2</v>
      </c>
      <c r="F58" s="3" t="s">
        <v>2</v>
      </c>
      <c r="G58" s="3" t="s">
        <v>2</v>
      </c>
      <c r="H58" s="3" t="s">
        <v>2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2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2</v>
      </c>
      <c r="T58" s="6">
        <v>4.5</v>
      </c>
      <c r="U58" s="3" t="s">
        <v>2</v>
      </c>
    </row>
    <row r="59" spans="1:21" x14ac:dyDescent="0.25">
      <c r="A59" s="2">
        <v>43179</v>
      </c>
      <c r="B59" s="3" t="s">
        <v>2</v>
      </c>
      <c r="C59" s="3" t="s">
        <v>2</v>
      </c>
      <c r="D59" s="3" t="s">
        <v>2</v>
      </c>
      <c r="E59" s="3" t="s">
        <v>2</v>
      </c>
      <c r="F59" s="3" t="s">
        <v>2</v>
      </c>
      <c r="G59" s="3" t="s">
        <v>2</v>
      </c>
      <c r="H59" s="3" t="s">
        <v>2</v>
      </c>
      <c r="I59" s="3" t="s">
        <v>2</v>
      </c>
      <c r="J59" s="3" t="s">
        <v>2</v>
      </c>
      <c r="K59" s="3" t="s">
        <v>2</v>
      </c>
      <c r="L59" s="3" t="s">
        <v>2</v>
      </c>
      <c r="M59" s="3" t="s">
        <v>2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2</v>
      </c>
      <c r="T59" s="6">
        <v>4.5</v>
      </c>
      <c r="U59" s="3" t="s">
        <v>2</v>
      </c>
    </row>
    <row r="60" spans="1:21" x14ac:dyDescent="0.25">
      <c r="A60" s="2">
        <v>43180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2</v>
      </c>
      <c r="J60" s="3" t="s">
        <v>2</v>
      </c>
      <c r="K60" s="3" t="s">
        <v>2</v>
      </c>
      <c r="L60" s="3" t="s">
        <v>2</v>
      </c>
      <c r="M60" s="3" t="s">
        <v>2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6">
        <v>4.5</v>
      </c>
      <c r="U60" s="3" t="s">
        <v>2</v>
      </c>
    </row>
    <row r="61" spans="1:21" x14ac:dyDescent="0.25">
      <c r="A61" s="2">
        <v>43181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6">
        <v>4.75</v>
      </c>
      <c r="U61" s="3" t="s">
        <v>2</v>
      </c>
    </row>
    <row r="62" spans="1:21" x14ac:dyDescent="0.25">
      <c r="A62" s="2">
        <v>43182</v>
      </c>
      <c r="B62" s="3" t="s">
        <v>2</v>
      </c>
      <c r="C62" s="3" t="s">
        <v>2</v>
      </c>
      <c r="D62" s="3" t="s">
        <v>2</v>
      </c>
      <c r="E62" s="3" t="s">
        <v>2</v>
      </c>
      <c r="F62" s="3" t="s">
        <v>2</v>
      </c>
      <c r="G62" s="3" t="s">
        <v>2</v>
      </c>
      <c r="H62" s="3" t="s">
        <v>2</v>
      </c>
      <c r="I62" s="3" t="s">
        <v>2</v>
      </c>
      <c r="J62" s="3" t="s">
        <v>2</v>
      </c>
      <c r="K62" s="3" t="s">
        <v>2</v>
      </c>
      <c r="L62" s="3" t="s">
        <v>2</v>
      </c>
      <c r="M62" s="3" t="s">
        <v>2</v>
      </c>
      <c r="N62" s="3" t="s">
        <v>2</v>
      </c>
      <c r="O62" s="3" t="s">
        <v>2</v>
      </c>
      <c r="P62" s="3" t="s">
        <v>2</v>
      </c>
      <c r="Q62" s="3" t="s">
        <v>2</v>
      </c>
      <c r="R62" s="3" t="s">
        <v>2</v>
      </c>
      <c r="S62" s="3" t="s">
        <v>2</v>
      </c>
      <c r="T62" s="6">
        <v>4.75</v>
      </c>
      <c r="U62" s="3" t="s">
        <v>2</v>
      </c>
    </row>
    <row r="63" spans="1:21" x14ac:dyDescent="0.25">
      <c r="A63" s="2">
        <v>43185</v>
      </c>
      <c r="B63" s="3" t="s">
        <v>2</v>
      </c>
      <c r="C63" s="3" t="s">
        <v>2</v>
      </c>
      <c r="D63" s="3" t="s">
        <v>2</v>
      </c>
      <c r="E63" s="3" t="s">
        <v>2</v>
      </c>
      <c r="F63" s="3" t="s">
        <v>2</v>
      </c>
      <c r="G63" s="3" t="s">
        <v>2</v>
      </c>
      <c r="H63" s="3" t="s">
        <v>2</v>
      </c>
      <c r="I63" s="3" t="s">
        <v>2</v>
      </c>
      <c r="J63" s="3" t="s">
        <v>2</v>
      </c>
      <c r="K63" s="3" t="s">
        <v>2</v>
      </c>
      <c r="L63" s="3" t="s">
        <v>2</v>
      </c>
      <c r="M63" s="3" t="s">
        <v>2</v>
      </c>
      <c r="N63" s="3" t="s">
        <v>2</v>
      </c>
      <c r="O63" s="3" t="s">
        <v>2</v>
      </c>
      <c r="P63" s="3" t="s">
        <v>2</v>
      </c>
      <c r="Q63" s="3" t="s">
        <v>2</v>
      </c>
      <c r="R63" s="3" t="s">
        <v>2</v>
      </c>
      <c r="S63" s="3" t="s">
        <v>2</v>
      </c>
      <c r="T63" s="6">
        <v>4.75</v>
      </c>
      <c r="U63" s="3" t="s">
        <v>2</v>
      </c>
    </row>
    <row r="64" spans="1:21" x14ac:dyDescent="0.25">
      <c r="A64" s="2">
        <v>43186</v>
      </c>
      <c r="B64" s="3" t="s">
        <v>2</v>
      </c>
      <c r="C64" s="3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 t="s">
        <v>2</v>
      </c>
      <c r="I64" s="3" t="s">
        <v>2</v>
      </c>
      <c r="J64" s="3" t="s">
        <v>2</v>
      </c>
      <c r="K64" s="3" t="s">
        <v>2</v>
      </c>
      <c r="L64" s="3" t="s">
        <v>2</v>
      </c>
      <c r="M64" s="3" t="s">
        <v>2</v>
      </c>
      <c r="N64" s="3" t="s">
        <v>2</v>
      </c>
      <c r="O64" s="3" t="s">
        <v>2</v>
      </c>
      <c r="P64" s="3" t="s">
        <v>2</v>
      </c>
      <c r="Q64" s="3" t="s">
        <v>2</v>
      </c>
      <c r="R64" s="3" t="s">
        <v>2</v>
      </c>
      <c r="S64" s="3" t="s">
        <v>2</v>
      </c>
      <c r="T64" s="6">
        <v>4.75</v>
      </c>
      <c r="U64" s="3" t="s">
        <v>2</v>
      </c>
    </row>
    <row r="65" spans="1:21" x14ac:dyDescent="0.25">
      <c r="A65" s="2">
        <v>43187</v>
      </c>
      <c r="B65" s="3" t="s">
        <v>2</v>
      </c>
      <c r="C65" s="3" t="s">
        <v>2</v>
      </c>
      <c r="D65" s="3" t="s">
        <v>2</v>
      </c>
      <c r="E65" s="3" t="s">
        <v>2</v>
      </c>
      <c r="F65" s="3" t="s">
        <v>2</v>
      </c>
      <c r="G65" s="3" t="s">
        <v>2</v>
      </c>
      <c r="H65" s="3" t="s">
        <v>2</v>
      </c>
      <c r="I65" s="3" t="s">
        <v>2</v>
      </c>
      <c r="J65" s="3" t="s">
        <v>2</v>
      </c>
      <c r="K65" s="3" t="s">
        <v>2</v>
      </c>
      <c r="L65" s="3" t="s">
        <v>2</v>
      </c>
      <c r="M65" s="3" t="s">
        <v>2</v>
      </c>
      <c r="N65" s="3" t="s">
        <v>2</v>
      </c>
      <c r="O65" s="3" t="s">
        <v>2</v>
      </c>
      <c r="P65" s="3" t="s">
        <v>2</v>
      </c>
      <c r="Q65" s="3" t="s">
        <v>2</v>
      </c>
      <c r="R65" s="3" t="s">
        <v>2</v>
      </c>
      <c r="S65" s="3" t="s">
        <v>2</v>
      </c>
      <c r="T65" s="6">
        <v>4.75</v>
      </c>
      <c r="U65" s="3" t="s">
        <v>2</v>
      </c>
    </row>
    <row r="66" spans="1:21" x14ac:dyDescent="0.25">
      <c r="A66" s="2">
        <v>43188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6">
        <v>4.75</v>
      </c>
      <c r="U66" s="3" t="s">
        <v>2</v>
      </c>
    </row>
    <row r="67" spans="1:21" x14ac:dyDescent="0.25">
      <c r="A67" s="2">
        <v>43189</v>
      </c>
      <c r="B67" s="3" t="s">
        <v>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3" t="s">
        <v>2</v>
      </c>
      <c r="K67" s="3" t="s">
        <v>2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  <c r="T67" s="3" t="s">
        <v>2</v>
      </c>
      <c r="U67" s="3" t="s">
        <v>2</v>
      </c>
    </row>
    <row r="68" spans="1:21" x14ac:dyDescent="0.25">
      <c r="A68" s="2">
        <v>43192</v>
      </c>
      <c r="B68" s="3" t="s">
        <v>2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6">
        <v>4.75</v>
      </c>
      <c r="U68" s="3" t="s">
        <v>2</v>
      </c>
    </row>
    <row r="69" spans="1:21" x14ac:dyDescent="0.25">
      <c r="A69" s="2">
        <v>43193</v>
      </c>
      <c r="B69" s="3" t="s">
        <v>2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6">
        <v>4.75</v>
      </c>
      <c r="U69" s="3" t="s">
        <v>2</v>
      </c>
    </row>
    <row r="70" spans="1:21" x14ac:dyDescent="0.25">
      <c r="A70" s="2">
        <v>43194</v>
      </c>
      <c r="B70" s="3" t="s">
        <v>2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 t="s">
        <v>2</v>
      </c>
      <c r="S70" s="3" t="s">
        <v>2</v>
      </c>
      <c r="T70" s="6">
        <v>4.75</v>
      </c>
      <c r="U70" s="3" t="s">
        <v>2</v>
      </c>
    </row>
    <row r="71" spans="1:21" x14ac:dyDescent="0.25">
      <c r="A71" s="2">
        <v>43195</v>
      </c>
      <c r="B71" s="3" t="s">
        <v>2</v>
      </c>
      <c r="C71" s="3" t="s">
        <v>2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6">
        <v>4.75</v>
      </c>
      <c r="U71" s="3" t="s">
        <v>2</v>
      </c>
    </row>
    <row r="72" spans="1:21" x14ac:dyDescent="0.25">
      <c r="A72" s="2">
        <v>43196</v>
      </c>
      <c r="B72" s="3" t="s">
        <v>2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6">
        <v>4.75</v>
      </c>
      <c r="U72" s="3" t="s">
        <v>2</v>
      </c>
    </row>
    <row r="73" spans="1:21" x14ac:dyDescent="0.25">
      <c r="A73" s="2">
        <v>43199</v>
      </c>
      <c r="B73" s="3" t="s">
        <v>2</v>
      </c>
      <c r="C73" s="3" t="s">
        <v>2</v>
      </c>
      <c r="D73" s="3" t="s">
        <v>2</v>
      </c>
      <c r="E73" s="3" t="s">
        <v>2</v>
      </c>
      <c r="F73" s="3" t="s">
        <v>2</v>
      </c>
      <c r="G73" s="3" t="s">
        <v>2</v>
      </c>
      <c r="H73" s="3" t="s">
        <v>2</v>
      </c>
      <c r="I73" s="3" t="s">
        <v>2</v>
      </c>
      <c r="J73" s="3" t="s">
        <v>2</v>
      </c>
      <c r="K73" s="3" t="s">
        <v>2</v>
      </c>
      <c r="L73" s="3" t="s">
        <v>2</v>
      </c>
      <c r="M73" s="3" t="s">
        <v>2</v>
      </c>
      <c r="N73" s="3" t="s">
        <v>2</v>
      </c>
      <c r="O73" s="3" t="s">
        <v>2</v>
      </c>
      <c r="P73" s="3" t="s">
        <v>2</v>
      </c>
      <c r="Q73" s="3" t="s">
        <v>2</v>
      </c>
      <c r="R73" s="3" t="s">
        <v>2</v>
      </c>
      <c r="S73" s="3" t="s">
        <v>2</v>
      </c>
      <c r="T73" s="6">
        <v>4.75</v>
      </c>
      <c r="U73" s="3" t="s">
        <v>2</v>
      </c>
    </row>
    <row r="74" spans="1:21" x14ac:dyDescent="0.25">
      <c r="A74" s="2">
        <v>43200</v>
      </c>
      <c r="B74" s="3" t="s">
        <v>2</v>
      </c>
      <c r="C74" s="3" t="s">
        <v>2</v>
      </c>
      <c r="D74" s="3" t="s">
        <v>2</v>
      </c>
      <c r="E74" s="3" t="s">
        <v>2</v>
      </c>
      <c r="F74" s="3" t="s">
        <v>2</v>
      </c>
      <c r="G74" s="3" t="s">
        <v>2</v>
      </c>
      <c r="H74" s="3" t="s">
        <v>2</v>
      </c>
      <c r="I74" s="3" t="s">
        <v>2</v>
      </c>
      <c r="J74" s="3" t="s">
        <v>2</v>
      </c>
      <c r="K74" s="3" t="s">
        <v>2</v>
      </c>
      <c r="L74" s="3" t="s">
        <v>2</v>
      </c>
      <c r="M74" s="3" t="s">
        <v>2</v>
      </c>
      <c r="N74" s="3" t="s">
        <v>2</v>
      </c>
      <c r="O74" s="3" t="s">
        <v>2</v>
      </c>
      <c r="P74" s="3" t="s">
        <v>2</v>
      </c>
      <c r="Q74" s="3" t="s">
        <v>2</v>
      </c>
      <c r="R74" s="3" t="s">
        <v>2</v>
      </c>
      <c r="S74" s="3" t="s">
        <v>2</v>
      </c>
      <c r="T74" s="6">
        <v>4.75</v>
      </c>
      <c r="U74" s="3" t="s">
        <v>2</v>
      </c>
    </row>
    <row r="75" spans="1:21" x14ac:dyDescent="0.25">
      <c r="A75" s="2">
        <v>43201</v>
      </c>
      <c r="B75" s="3" t="s">
        <v>2</v>
      </c>
      <c r="C75" s="3" t="s">
        <v>2</v>
      </c>
      <c r="D75" s="3" t="s">
        <v>2</v>
      </c>
      <c r="E75" s="3" t="s">
        <v>2</v>
      </c>
      <c r="F75" s="3" t="s">
        <v>2</v>
      </c>
      <c r="G75" s="3" t="s">
        <v>2</v>
      </c>
      <c r="H75" s="3" t="s">
        <v>2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3" t="s">
        <v>2</v>
      </c>
      <c r="T75" s="6">
        <v>4.75</v>
      </c>
      <c r="U75" s="3" t="s">
        <v>2</v>
      </c>
    </row>
    <row r="76" spans="1:21" x14ac:dyDescent="0.25">
      <c r="A76" s="2">
        <v>43202</v>
      </c>
      <c r="B76" s="3" t="s">
        <v>2</v>
      </c>
      <c r="C76" s="3" t="s">
        <v>2</v>
      </c>
      <c r="D76" s="3" t="s">
        <v>2</v>
      </c>
      <c r="E76" s="3" t="s">
        <v>2</v>
      </c>
      <c r="F76" s="3" t="s">
        <v>2</v>
      </c>
      <c r="G76" s="3" t="s">
        <v>2</v>
      </c>
      <c r="H76" s="3" t="s">
        <v>2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2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3" t="s">
        <v>2</v>
      </c>
      <c r="T76" s="6">
        <v>4.75</v>
      </c>
      <c r="U76" s="3" t="s">
        <v>2</v>
      </c>
    </row>
    <row r="77" spans="1:21" x14ac:dyDescent="0.25">
      <c r="A77" s="2">
        <v>43203</v>
      </c>
      <c r="B77" s="3" t="s">
        <v>2</v>
      </c>
      <c r="C77" s="3" t="s">
        <v>2</v>
      </c>
      <c r="D77" s="3" t="s">
        <v>2</v>
      </c>
      <c r="E77" s="3" t="s">
        <v>2</v>
      </c>
      <c r="F77" s="3" t="s">
        <v>2</v>
      </c>
      <c r="G77" s="3" t="s">
        <v>2</v>
      </c>
      <c r="H77" s="3" t="s">
        <v>2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3" t="s">
        <v>2</v>
      </c>
      <c r="T77" s="6">
        <v>4.75</v>
      </c>
      <c r="U77" s="3" t="s">
        <v>2</v>
      </c>
    </row>
    <row r="78" spans="1:21" x14ac:dyDescent="0.25">
      <c r="A78" s="2">
        <v>43206</v>
      </c>
      <c r="B78" s="3" t="s">
        <v>2</v>
      </c>
      <c r="C78" s="3" t="s">
        <v>2</v>
      </c>
      <c r="D78" s="3" t="s">
        <v>2</v>
      </c>
      <c r="E78" s="3" t="s">
        <v>2</v>
      </c>
      <c r="F78" s="3" t="s">
        <v>2</v>
      </c>
      <c r="G78" s="3" t="s">
        <v>2</v>
      </c>
      <c r="H78" s="3" t="s">
        <v>2</v>
      </c>
      <c r="I78" s="3" t="s">
        <v>2</v>
      </c>
      <c r="J78" s="3" t="s">
        <v>2</v>
      </c>
      <c r="K78" s="3" t="s">
        <v>2</v>
      </c>
      <c r="L78" s="3" t="s">
        <v>2</v>
      </c>
      <c r="M78" s="3" t="s">
        <v>2</v>
      </c>
      <c r="N78" s="3" t="s">
        <v>2</v>
      </c>
      <c r="O78" s="3" t="s">
        <v>2</v>
      </c>
      <c r="P78" s="3" t="s">
        <v>2</v>
      </c>
      <c r="Q78" s="3" t="s">
        <v>2</v>
      </c>
      <c r="R78" s="3" t="s">
        <v>2</v>
      </c>
      <c r="S78" s="3" t="s">
        <v>2</v>
      </c>
      <c r="T78" s="6">
        <v>4.75</v>
      </c>
      <c r="U78" s="3" t="s">
        <v>2</v>
      </c>
    </row>
    <row r="79" spans="1:21" x14ac:dyDescent="0.25">
      <c r="A79" s="2">
        <v>43207</v>
      </c>
      <c r="B79" s="3" t="s">
        <v>2</v>
      </c>
      <c r="C79" s="3" t="s">
        <v>2</v>
      </c>
      <c r="D79" s="3" t="s">
        <v>2</v>
      </c>
      <c r="E79" s="3" t="s">
        <v>2</v>
      </c>
      <c r="F79" s="3" t="s">
        <v>2</v>
      </c>
      <c r="G79" s="3" t="s">
        <v>2</v>
      </c>
      <c r="H79" s="3" t="s">
        <v>2</v>
      </c>
      <c r="I79" s="3" t="s">
        <v>2</v>
      </c>
      <c r="J79" s="3" t="s">
        <v>2</v>
      </c>
      <c r="K79" s="3" t="s">
        <v>2</v>
      </c>
      <c r="L79" s="3" t="s">
        <v>2</v>
      </c>
      <c r="M79" s="3" t="s">
        <v>2</v>
      </c>
      <c r="N79" s="3" t="s">
        <v>2</v>
      </c>
      <c r="O79" s="3" t="s">
        <v>2</v>
      </c>
      <c r="P79" s="3" t="s">
        <v>2</v>
      </c>
      <c r="Q79" s="3" t="s">
        <v>2</v>
      </c>
      <c r="R79" s="3" t="s">
        <v>2</v>
      </c>
      <c r="S79" s="3" t="s">
        <v>2</v>
      </c>
      <c r="T79" s="6">
        <v>4.75</v>
      </c>
      <c r="U79" s="3" t="s">
        <v>2</v>
      </c>
    </row>
    <row r="80" spans="1:21" x14ac:dyDescent="0.25">
      <c r="A80" s="2">
        <v>43208</v>
      </c>
      <c r="B80" s="3" t="s">
        <v>2</v>
      </c>
      <c r="C80" s="3" t="s">
        <v>2</v>
      </c>
      <c r="D80" s="3" t="s">
        <v>2</v>
      </c>
      <c r="E80" s="3" t="s">
        <v>2</v>
      </c>
      <c r="F80" s="3" t="s">
        <v>2</v>
      </c>
      <c r="G80" s="3" t="s">
        <v>2</v>
      </c>
      <c r="H80" s="3" t="s">
        <v>2</v>
      </c>
      <c r="I80" s="3" t="s">
        <v>2</v>
      </c>
      <c r="J80" s="3" t="s">
        <v>2</v>
      </c>
      <c r="K80" s="3" t="s">
        <v>2</v>
      </c>
      <c r="L80" s="3" t="s">
        <v>2</v>
      </c>
      <c r="M80" s="3" t="s">
        <v>2</v>
      </c>
      <c r="N80" s="3" t="s">
        <v>2</v>
      </c>
      <c r="O80" s="3" t="s">
        <v>2</v>
      </c>
      <c r="P80" s="3" t="s">
        <v>2</v>
      </c>
      <c r="Q80" s="3" t="s">
        <v>2</v>
      </c>
      <c r="R80" s="3" t="s">
        <v>2</v>
      </c>
      <c r="S80" s="3" t="s">
        <v>2</v>
      </c>
      <c r="T80" s="6">
        <v>4.75</v>
      </c>
      <c r="U80" s="3" t="s">
        <v>2</v>
      </c>
    </row>
    <row r="81" spans="1:21" x14ac:dyDescent="0.25">
      <c r="A81" s="2">
        <v>43209</v>
      </c>
      <c r="B81" s="3" t="s">
        <v>2</v>
      </c>
      <c r="C81" s="3" t="s">
        <v>2</v>
      </c>
      <c r="D81" s="3" t="s">
        <v>2</v>
      </c>
      <c r="E81" s="3" t="s">
        <v>2</v>
      </c>
      <c r="F81" s="3" t="s">
        <v>2</v>
      </c>
      <c r="G81" s="3" t="s">
        <v>2</v>
      </c>
      <c r="H81" s="3" t="s">
        <v>2</v>
      </c>
      <c r="I81" s="3" t="s">
        <v>2</v>
      </c>
      <c r="J81" s="3" t="s">
        <v>2</v>
      </c>
      <c r="K81" s="3" t="s">
        <v>2</v>
      </c>
      <c r="L81" s="3" t="s">
        <v>2</v>
      </c>
      <c r="M81" s="3" t="s">
        <v>2</v>
      </c>
      <c r="N81" s="3" t="s">
        <v>2</v>
      </c>
      <c r="O81" s="3" t="s">
        <v>2</v>
      </c>
      <c r="P81" s="3" t="s">
        <v>2</v>
      </c>
      <c r="Q81" s="3" t="s">
        <v>2</v>
      </c>
      <c r="R81" s="3" t="s">
        <v>2</v>
      </c>
      <c r="S81" s="3" t="s">
        <v>2</v>
      </c>
      <c r="T81" s="6">
        <v>4.75</v>
      </c>
      <c r="U81" s="3" t="s">
        <v>2</v>
      </c>
    </row>
    <row r="82" spans="1:21" x14ac:dyDescent="0.25">
      <c r="A82" s="2">
        <v>43210</v>
      </c>
      <c r="B82" s="3" t="s">
        <v>2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6">
        <v>4.75</v>
      </c>
      <c r="U82" s="3" t="s">
        <v>2</v>
      </c>
    </row>
    <row r="83" spans="1:21" x14ac:dyDescent="0.25">
      <c r="A83" s="2">
        <v>43213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6">
        <v>4.75</v>
      </c>
      <c r="U83" s="3" t="s">
        <v>2</v>
      </c>
    </row>
    <row r="84" spans="1:21" x14ac:dyDescent="0.25">
      <c r="A84" s="2">
        <v>43214</v>
      </c>
      <c r="B84" s="3" t="s">
        <v>2</v>
      </c>
      <c r="C84" s="3" t="s">
        <v>2</v>
      </c>
      <c r="D84" s="3" t="s">
        <v>2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3" t="s">
        <v>2</v>
      </c>
      <c r="K84" s="3" t="s">
        <v>2</v>
      </c>
      <c r="L84" s="3" t="s">
        <v>2</v>
      </c>
      <c r="M84" s="3" t="s">
        <v>2</v>
      </c>
      <c r="N84" s="3" t="s">
        <v>2</v>
      </c>
      <c r="O84" s="3" t="s">
        <v>2</v>
      </c>
      <c r="P84" s="3" t="s">
        <v>2</v>
      </c>
      <c r="Q84" s="3" t="s">
        <v>2</v>
      </c>
      <c r="R84" s="3" t="s">
        <v>2</v>
      </c>
      <c r="S84" s="3" t="s">
        <v>2</v>
      </c>
      <c r="T84" s="6">
        <v>4.75</v>
      </c>
      <c r="U84" s="3" t="s">
        <v>2</v>
      </c>
    </row>
    <row r="85" spans="1:21" x14ac:dyDescent="0.25">
      <c r="A85" s="2">
        <v>43215</v>
      </c>
      <c r="B85" s="3" t="s">
        <v>2</v>
      </c>
      <c r="C85" s="3" t="s">
        <v>2</v>
      </c>
      <c r="D85" s="3" t="s">
        <v>2</v>
      </c>
      <c r="E85" s="3" t="s">
        <v>2</v>
      </c>
      <c r="F85" s="3" t="s">
        <v>2</v>
      </c>
      <c r="G85" s="3" t="s">
        <v>2</v>
      </c>
      <c r="H85" s="3" t="s">
        <v>2</v>
      </c>
      <c r="I85" s="3" t="s">
        <v>2</v>
      </c>
      <c r="J85" s="3" t="s">
        <v>2</v>
      </c>
      <c r="K85" s="3" t="s">
        <v>2</v>
      </c>
      <c r="L85" s="3" t="s">
        <v>2</v>
      </c>
      <c r="M85" s="3" t="s">
        <v>2</v>
      </c>
      <c r="N85" s="3" t="s">
        <v>2</v>
      </c>
      <c r="O85" s="3" t="s">
        <v>2</v>
      </c>
      <c r="P85" s="3" t="s">
        <v>2</v>
      </c>
      <c r="Q85" s="3" t="s">
        <v>2</v>
      </c>
      <c r="R85" s="3" t="s">
        <v>2</v>
      </c>
      <c r="S85" s="3" t="s">
        <v>2</v>
      </c>
      <c r="T85" s="6">
        <v>4.75</v>
      </c>
      <c r="U85" s="3" t="s">
        <v>2</v>
      </c>
    </row>
    <row r="86" spans="1:21" x14ac:dyDescent="0.25">
      <c r="A86" s="2">
        <v>43216</v>
      </c>
      <c r="B86" s="3" t="s">
        <v>2</v>
      </c>
      <c r="C86" s="3" t="s">
        <v>2</v>
      </c>
      <c r="D86" s="3" t="s">
        <v>2</v>
      </c>
      <c r="E86" s="3" t="s">
        <v>2</v>
      </c>
      <c r="F86" s="3" t="s">
        <v>2</v>
      </c>
      <c r="G86" s="3" t="s">
        <v>2</v>
      </c>
      <c r="H86" s="3" t="s">
        <v>2</v>
      </c>
      <c r="I86" s="3" t="s">
        <v>2</v>
      </c>
      <c r="J86" s="3" t="s">
        <v>2</v>
      </c>
      <c r="K86" s="3" t="s">
        <v>2</v>
      </c>
      <c r="L86" s="3" t="s">
        <v>2</v>
      </c>
      <c r="M86" s="3" t="s">
        <v>2</v>
      </c>
      <c r="N86" s="3" t="s">
        <v>2</v>
      </c>
      <c r="O86" s="3" t="s">
        <v>2</v>
      </c>
      <c r="P86" s="3" t="s">
        <v>2</v>
      </c>
      <c r="Q86" s="3" t="s">
        <v>2</v>
      </c>
      <c r="R86" s="3" t="s">
        <v>2</v>
      </c>
      <c r="S86" s="3" t="s">
        <v>2</v>
      </c>
      <c r="T86" s="6">
        <v>4.75</v>
      </c>
      <c r="U86" s="3" t="s">
        <v>2</v>
      </c>
    </row>
    <row r="87" spans="1:21" x14ac:dyDescent="0.25">
      <c r="A87" s="2">
        <v>43217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6">
        <v>4.75</v>
      </c>
      <c r="U87" s="3" t="s">
        <v>2</v>
      </c>
    </row>
    <row r="88" spans="1:21" x14ac:dyDescent="0.25">
      <c r="A88" s="2">
        <v>43220</v>
      </c>
      <c r="B88" s="3" t="s">
        <v>2</v>
      </c>
      <c r="C88" s="3" t="s">
        <v>2</v>
      </c>
      <c r="D88" s="3" t="s">
        <v>2</v>
      </c>
      <c r="E88" s="3" t="s">
        <v>2</v>
      </c>
      <c r="F88" s="3" t="s">
        <v>2</v>
      </c>
      <c r="G88" s="3" t="s">
        <v>2</v>
      </c>
      <c r="H88" s="3" t="s">
        <v>2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 t="s">
        <v>2</v>
      </c>
      <c r="S88" s="3" t="s">
        <v>2</v>
      </c>
      <c r="T88" s="6">
        <v>4.75</v>
      </c>
      <c r="U88" s="3" t="s">
        <v>2</v>
      </c>
    </row>
    <row r="89" spans="1:21" x14ac:dyDescent="0.25">
      <c r="A89" s="2">
        <v>43221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</row>
    <row r="90" spans="1:21" x14ac:dyDescent="0.25">
      <c r="A90" s="2">
        <v>43222</v>
      </c>
      <c r="B90" s="3" t="s">
        <v>2</v>
      </c>
      <c r="C90" s="3" t="s">
        <v>2</v>
      </c>
      <c r="D90" s="3" t="s">
        <v>2</v>
      </c>
      <c r="E90" s="3" t="s">
        <v>2</v>
      </c>
      <c r="F90" s="3" t="s">
        <v>2</v>
      </c>
      <c r="G90" s="3" t="s">
        <v>2</v>
      </c>
      <c r="H90" s="3" t="s">
        <v>2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 t="s">
        <v>2</v>
      </c>
      <c r="S90" s="3" t="s">
        <v>2</v>
      </c>
      <c r="T90" s="6">
        <v>4.75</v>
      </c>
      <c r="U90" s="3" t="s">
        <v>2</v>
      </c>
    </row>
    <row r="91" spans="1:21" x14ac:dyDescent="0.25">
      <c r="A91" s="2">
        <v>43223</v>
      </c>
      <c r="B91" s="3" t="s">
        <v>2</v>
      </c>
      <c r="C91" s="3" t="s">
        <v>2</v>
      </c>
      <c r="D91" s="3" t="s">
        <v>2</v>
      </c>
      <c r="E91" s="3" t="s">
        <v>2</v>
      </c>
      <c r="F91" s="3" t="s">
        <v>2</v>
      </c>
      <c r="G91" s="3" t="s">
        <v>2</v>
      </c>
      <c r="H91" s="3" t="s">
        <v>2</v>
      </c>
      <c r="I91" s="3" t="s">
        <v>2</v>
      </c>
      <c r="J91" s="3" t="s">
        <v>2</v>
      </c>
      <c r="K91" s="3" t="s">
        <v>2</v>
      </c>
      <c r="L91" s="3" t="s">
        <v>2</v>
      </c>
      <c r="M91" s="3" t="s">
        <v>2</v>
      </c>
      <c r="N91" s="3" t="s">
        <v>2</v>
      </c>
      <c r="O91" s="3" t="s">
        <v>2</v>
      </c>
      <c r="P91" s="3" t="s">
        <v>2</v>
      </c>
      <c r="Q91" s="3" t="s">
        <v>2</v>
      </c>
      <c r="R91" s="3" t="s">
        <v>2</v>
      </c>
      <c r="S91" s="3" t="s">
        <v>2</v>
      </c>
      <c r="T91" s="6">
        <v>4.75</v>
      </c>
      <c r="U91" s="3" t="s">
        <v>2</v>
      </c>
    </row>
    <row r="92" spans="1:21" x14ac:dyDescent="0.25">
      <c r="A92" s="2">
        <v>43224</v>
      </c>
      <c r="B92" s="3" t="s">
        <v>2</v>
      </c>
      <c r="C92" s="3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3" t="s">
        <v>2</v>
      </c>
      <c r="K92" s="3" t="s">
        <v>2</v>
      </c>
      <c r="L92" s="3" t="s">
        <v>2</v>
      </c>
      <c r="M92" s="3" t="s">
        <v>2</v>
      </c>
      <c r="N92" s="3" t="s">
        <v>2</v>
      </c>
      <c r="O92" s="3" t="s">
        <v>2</v>
      </c>
      <c r="P92" s="3" t="s">
        <v>2</v>
      </c>
      <c r="Q92" s="3" t="s">
        <v>2</v>
      </c>
      <c r="R92" s="3" t="s">
        <v>2</v>
      </c>
      <c r="S92" s="3" t="s">
        <v>2</v>
      </c>
      <c r="T92" s="6">
        <v>4.75</v>
      </c>
      <c r="U92" s="3" t="s">
        <v>2</v>
      </c>
    </row>
    <row r="93" spans="1:21" x14ac:dyDescent="0.25">
      <c r="A93" s="2">
        <v>43227</v>
      </c>
      <c r="B93" s="3" t="s">
        <v>2</v>
      </c>
      <c r="C93" s="3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3" t="s">
        <v>2</v>
      </c>
      <c r="K93" s="3" t="s">
        <v>2</v>
      </c>
      <c r="L93" s="3" t="s">
        <v>2</v>
      </c>
      <c r="M93" s="3" t="s">
        <v>2</v>
      </c>
      <c r="N93" s="3" t="s">
        <v>2</v>
      </c>
      <c r="O93" s="3" t="s">
        <v>2</v>
      </c>
      <c r="P93" s="3" t="s">
        <v>2</v>
      </c>
      <c r="Q93" s="3" t="s">
        <v>2</v>
      </c>
      <c r="R93" s="3" t="s">
        <v>2</v>
      </c>
      <c r="S93" s="3" t="s">
        <v>2</v>
      </c>
      <c r="T93" s="6">
        <v>4.75</v>
      </c>
      <c r="U93" s="3" t="s">
        <v>2</v>
      </c>
    </row>
    <row r="94" spans="1:21" x14ac:dyDescent="0.25">
      <c r="A94" s="2">
        <v>43228</v>
      </c>
      <c r="B94" s="3" t="s">
        <v>2</v>
      </c>
      <c r="C94" s="3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3" t="s">
        <v>2</v>
      </c>
      <c r="K94" s="3" t="s">
        <v>2</v>
      </c>
      <c r="L94" s="3" t="s">
        <v>2</v>
      </c>
      <c r="M94" s="3" t="s">
        <v>2</v>
      </c>
      <c r="N94" s="3" t="s">
        <v>2</v>
      </c>
      <c r="O94" s="3" t="s">
        <v>2</v>
      </c>
      <c r="P94" s="3" t="s">
        <v>2</v>
      </c>
      <c r="Q94" s="3" t="s">
        <v>2</v>
      </c>
      <c r="R94" s="3" t="s">
        <v>2</v>
      </c>
      <c r="S94" s="3" t="s">
        <v>2</v>
      </c>
      <c r="T94" s="6">
        <v>4.75</v>
      </c>
      <c r="U94" s="3" t="s">
        <v>2</v>
      </c>
    </row>
    <row r="95" spans="1:21" x14ac:dyDescent="0.25">
      <c r="A95" s="2">
        <v>43229</v>
      </c>
      <c r="B95" s="3" t="s">
        <v>2</v>
      </c>
      <c r="C95" s="3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3" t="s">
        <v>2</v>
      </c>
      <c r="T95" s="6">
        <v>4.75</v>
      </c>
      <c r="U95" s="3" t="s">
        <v>2</v>
      </c>
    </row>
    <row r="96" spans="1:21" x14ac:dyDescent="0.25">
      <c r="A96" s="2">
        <v>43230</v>
      </c>
      <c r="B96" s="3" t="s">
        <v>2</v>
      </c>
      <c r="C96" s="3" t="s">
        <v>2</v>
      </c>
      <c r="D96" s="3" t="s">
        <v>2</v>
      </c>
      <c r="E96" s="3" t="s">
        <v>2</v>
      </c>
      <c r="F96" s="3" t="s">
        <v>2</v>
      </c>
      <c r="G96" s="3" t="s">
        <v>2</v>
      </c>
      <c r="H96" s="3" t="s">
        <v>2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2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3" t="s">
        <v>2</v>
      </c>
      <c r="T96" s="6">
        <v>4.75</v>
      </c>
      <c r="U96" s="3" t="s">
        <v>2</v>
      </c>
    </row>
    <row r="97" spans="1:21" x14ac:dyDescent="0.25">
      <c r="A97" s="2">
        <v>43231</v>
      </c>
      <c r="B97" s="3" t="s">
        <v>2</v>
      </c>
      <c r="C97" s="3" t="s">
        <v>2</v>
      </c>
      <c r="D97" s="3" t="s">
        <v>2</v>
      </c>
      <c r="E97" s="3" t="s">
        <v>2</v>
      </c>
      <c r="F97" s="3" t="s">
        <v>2</v>
      </c>
      <c r="G97" s="3" t="s">
        <v>2</v>
      </c>
      <c r="H97" s="3" t="s">
        <v>2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3" t="s">
        <v>2</v>
      </c>
      <c r="T97" s="6">
        <v>4.75</v>
      </c>
      <c r="U97" s="3" t="s">
        <v>2</v>
      </c>
    </row>
    <row r="98" spans="1:21" x14ac:dyDescent="0.25">
      <c r="A98" s="2">
        <v>43234</v>
      </c>
      <c r="B98" s="3" t="s">
        <v>2</v>
      </c>
      <c r="C98" s="3" t="s">
        <v>2</v>
      </c>
      <c r="D98" s="3" t="s">
        <v>2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3" t="s">
        <v>2</v>
      </c>
      <c r="K98" s="3" t="s">
        <v>2</v>
      </c>
      <c r="L98" s="3" t="s">
        <v>2</v>
      </c>
      <c r="M98" s="3" t="s">
        <v>2</v>
      </c>
      <c r="N98" s="3" t="s">
        <v>2</v>
      </c>
      <c r="O98" s="3" t="s">
        <v>2</v>
      </c>
      <c r="P98" s="3" t="s">
        <v>2</v>
      </c>
      <c r="Q98" s="3" t="s">
        <v>2</v>
      </c>
      <c r="R98" s="3" t="s">
        <v>2</v>
      </c>
      <c r="S98" s="3" t="s">
        <v>2</v>
      </c>
      <c r="T98" s="6">
        <v>4.75</v>
      </c>
      <c r="U98" s="3" t="s">
        <v>2</v>
      </c>
    </row>
    <row r="99" spans="1:21" x14ac:dyDescent="0.25">
      <c r="A99" s="2">
        <v>43235</v>
      </c>
      <c r="B99" s="3" t="s">
        <v>2</v>
      </c>
      <c r="C99" s="3" t="s">
        <v>2</v>
      </c>
      <c r="D99" s="3" t="s">
        <v>2</v>
      </c>
      <c r="E99" s="3" t="s">
        <v>2</v>
      </c>
      <c r="F99" s="3" t="s">
        <v>2</v>
      </c>
      <c r="G99" s="3" t="s">
        <v>2</v>
      </c>
      <c r="H99" s="3" t="s">
        <v>2</v>
      </c>
      <c r="I99" s="3" t="s">
        <v>2</v>
      </c>
      <c r="J99" s="3" t="s">
        <v>2</v>
      </c>
      <c r="K99" s="3" t="s">
        <v>2</v>
      </c>
      <c r="L99" s="3" t="s">
        <v>2</v>
      </c>
      <c r="M99" s="3" t="s">
        <v>2</v>
      </c>
      <c r="N99" s="3" t="s">
        <v>2</v>
      </c>
      <c r="O99" s="3" t="s">
        <v>2</v>
      </c>
      <c r="P99" s="3" t="s">
        <v>2</v>
      </c>
      <c r="Q99" s="3" t="s">
        <v>2</v>
      </c>
      <c r="R99" s="3" t="s">
        <v>2</v>
      </c>
      <c r="S99" s="3" t="s">
        <v>2</v>
      </c>
      <c r="T99" s="6">
        <v>4.75</v>
      </c>
      <c r="U99" s="3" t="s">
        <v>2</v>
      </c>
    </row>
    <row r="100" spans="1:21" x14ac:dyDescent="0.25">
      <c r="A100" s="2">
        <v>43236</v>
      </c>
      <c r="B100" s="3" t="s">
        <v>2</v>
      </c>
      <c r="C100" s="3" t="s">
        <v>2</v>
      </c>
      <c r="D100" s="3" t="s">
        <v>2</v>
      </c>
      <c r="E100" s="3" t="s">
        <v>2</v>
      </c>
      <c r="F100" s="3" t="s">
        <v>2</v>
      </c>
      <c r="G100" s="3" t="s">
        <v>2</v>
      </c>
      <c r="H100" s="3" t="s">
        <v>2</v>
      </c>
      <c r="I100" s="3" t="s">
        <v>2</v>
      </c>
      <c r="J100" s="3" t="s">
        <v>2</v>
      </c>
      <c r="K100" s="3" t="s">
        <v>2</v>
      </c>
      <c r="L100" s="3" t="s">
        <v>2</v>
      </c>
      <c r="M100" s="3" t="s">
        <v>2</v>
      </c>
      <c r="N100" s="3" t="s">
        <v>2</v>
      </c>
      <c r="O100" s="3" t="s">
        <v>2</v>
      </c>
      <c r="P100" s="3" t="s">
        <v>2</v>
      </c>
      <c r="Q100" s="3" t="s">
        <v>2</v>
      </c>
      <c r="R100" s="3" t="s">
        <v>2</v>
      </c>
      <c r="S100" s="3" t="s">
        <v>2</v>
      </c>
      <c r="T100" s="6">
        <v>4.75</v>
      </c>
      <c r="U100" s="3" t="s">
        <v>2</v>
      </c>
    </row>
    <row r="101" spans="1:21" x14ac:dyDescent="0.25">
      <c r="A101" s="2">
        <v>43237</v>
      </c>
      <c r="B101" s="3" t="s">
        <v>2</v>
      </c>
      <c r="C101" s="3" t="s">
        <v>2</v>
      </c>
      <c r="D101" s="3" t="s">
        <v>2</v>
      </c>
      <c r="E101" s="3" t="s">
        <v>2</v>
      </c>
      <c r="F101" s="3" t="s">
        <v>2</v>
      </c>
      <c r="G101" s="3" t="s">
        <v>2</v>
      </c>
      <c r="H101" s="3" t="s">
        <v>2</v>
      </c>
      <c r="I101" s="3" t="s">
        <v>2</v>
      </c>
      <c r="J101" s="3" t="s">
        <v>2</v>
      </c>
      <c r="K101" s="3" t="s">
        <v>2</v>
      </c>
      <c r="L101" s="3" t="s">
        <v>2</v>
      </c>
      <c r="M101" s="3" t="s">
        <v>2</v>
      </c>
      <c r="N101" s="3" t="s">
        <v>2</v>
      </c>
      <c r="O101" s="3" t="s">
        <v>2</v>
      </c>
      <c r="P101" s="3" t="s">
        <v>2</v>
      </c>
      <c r="Q101" s="3" t="s">
        <v>2</v>
      </c>
      <c r="R101" s="3" t="s">
        <v>2</v>
      </c>
      <c r="S101" s="3" t="s">
        <v>2</v>
      </c>
      <c r="T101" s="6">
        <v>4.75</v>
      </c>
      <c r="U101" s="3" t="s">
        <v>2</v>
      </c>
    </row>
    <row r="102" spans="1:21" x14ac:dyDescent="0.25">
      <c r="A102" s="2">
        <v>43238</v>
      </c>
      <c r="B102" s="3" t="s">
        <v>2</v>
      </c>
      <c r="C102" s="3" t="s">
        <v>2</v>
      </c>
      <c r="D102" s="3" t="s">
        <v>2</v>
      </c>
      <c r="E102" s="3" t="s">
        <v>2</v>
      </c>
      <c r="F102" s="3" t="s">
        <v>2</v>
      </c>
      <c r="G102" s="3" t="s">
        <v>2</v>
      </c>
      <c r="H102" s="3" t="s">
        <v>2</v>
      </c>
      <c r="I102" s="3" t="s">
        <v>2</v>
      </c>
      <c r="J102" s="3" t="s">
        <v>2</v>
      </c>
      <c r="K102" s="3" t="s">
        <v>2</v>
      </c>
      <c r="L102" s="3" t="s">
        <v>2</v>
      </c>
      <c r="M102" s="3" t="s">
        <v>2</v>
      </c>
      <c r="N102" s="3" t="s">
        <v>2</v>
      </c>
      <c r="O102" s="3" t="s">
        <v>2</v>
      </c>
      <c r="P102" s="3" t="s">
        <v>2</v>
      </c>
      <c r="Q102" s="3" t="s">
        <v>2</v>
      </c>
      <c r="R102" s="3" t="s">
        <v>2</v>
      </c>
      <c r="S102" s="3" t="s">
        <v>2</v>
      </c>
      <c r="T102" s="6">
        <v>4.75</v>
      </c>
      <c r="U102" s="3" t="s">
        <v>2</v>
      </c>
    </row>
    <row r="103" spans="1:21" x14ac:dyDescent="0.25">
      <c r="A103" s="2">
        <v>43241</v>
      </c>
      <c r="B103" s="3" t="s">
        <v>2</v>
      </c>
      <c r="C103" s="3" t="s">
        <v>2</v>
      </c>
      <c r="D103" s="3" t="s">
        <v>2</v>
      </c>
      <c r="E103" s="3" t="s">
        <v>2</v>
      </c>
      <c r="F103" s="3" t="s">
        <v>2</v>
      </c>
      <c r="G103" s="3" t="s">
        <v>2</v>
      </c>
      <c r="H103" s="3" t="s">
        <v>2</v>
      </c>
      <c r="I103" s="3" t="s">
        <v>2</v>
      </c>
      <c r="J103" s="3" t="s">
        <v>2</v>
      </c>
      <c r="K103" s="3" t="s">
        <v>2</v>
      </c>
      <c r="L103" s="3" t="s">
        <v>2</v>
      </c>
      <c r="M103" s="3" t="s">
        <v>2</v>
      </c>
      <c r="N103" s="3" t="s">
        <v>2</v>
      </c>
      <c r="O103" s="3" t="s">
        <v>2</v>
      </c>
      <c r="P103" s="3" t="s">
        <v>2</v>
      </c>
      <c r="Q103" s="3" t="s">
        <v>2</v>
      </c>
      <c r="R103" s="3" t="s">
        <v>2</v>
      </c>
      <c r="S103" s="3" t="s">
        <v>2</v>
      </c>
      <c r="T103" s="3" t="s">
        <v>2</v>
      </c>
      <c r="U103" s="3" t="s">
        <v>2</v>
      </c>
    </row>
    <row r="104" spans="1:21" x14ac:dyDescent="0.25">
      <c r="A104" s="2">
        <v>43242</v>
      </c>
      <c r="B104" s="3" t="s">
        <v>2</v>
      </c>
      <c r="C104" s="3" t="s">
        <v>2</v>
      </c>
      <c r="D104" s="3" t="s">
        <v>2</v>
      </c>
      <c r="E104" s="3" t="s">
        <v>2</v>
      </c>
      <c r="F104" s="3" t="s">
        <v>2</v>
      </c>
      <c r="G104" s="3" t="s">
        <v>2</v>
      </c>
      <c r="H104" s="3" t="s">
        <v>2</v>
      </c>
      <c r="I104" s="3" t="s">
        <v>2</v>
      </c>
      <c r="J104" s="3" t="s">
        <v>2</v>
      </c>
      <c r="K104" s="3" t="s">
        <v>2</v>
      </c>
      <c r="L104" s="3" t="s">
        <v>2</v>
      </c>
      <c r="M104" s="3" t="s">
        <v>2</v>
      </c>
      <c r="N104" s="3" t="s">
        <v>2</v>
      </c>
      <c r="O104" s="3" t="s">
        <v>2</v>
      </c>
      <c r="P104" s="3" t="s">
        <v>2</v>
      </c>
      <c r="Q104" s="3" t="s">
        <v>2</v>
      </c>
      <c r="R104" s="3" t="s">
        <v>2</v>
      </c>
      <c r="S104" s="3" t="s">
        <v>2</v>
      </c>
      <c r="T104" s="6">
        <v>4.75</v>
      </c>
      <c r="U104" s="3" t="s">
        <v>2</v>
      </c>
    </row>
    <row r="105" spans="1:21" x14ac:dyDescent="0.25">
      <c r="A105" s="2">
        <v>43243</v>
      </c>
      <c r="B105" s="3" t="s">
        <v>2</v>
      </c>
      <c r="C105" s="3" t="s">
        <v>2</v>
      </c>
      <c r="D105" s="3" t="s">
        <v>2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3" t="s">
        <v>2</v>
      </c>
      <c r="K105" s="3" t="s">
        <v>2</v>
      </c>
      <c r="L105" s="3" t="s">
        <v>2</v>
      </c>
      <c r="M105" s="3" t="s">
        <v>2</v>
      </c>
      <c r="N105" s="3" t="s">
        <v>2</v>
      </c>
      <c r="O105" s="3" t="s">
        <v>2</v>
      </c>
      <c r="P105" s="3" t="s">
        <v>2</v>
      </c>
      <c r="Q105" s="3" t="s">
        <v>2</v>
      </c>
      <c r="R105" s="3" t="s">
        <v>2</v>
      </c>
      <c r="S105" s="3" t="s">
        <v>2</v>
      </c>
      <c r="T105" s="6">
        <v>4.75</v>
      </c>
      <c r="U105" s="3" t="s">
        <v>2</v>
      </c>
    </row>
    <row r="106" spans="1:21" x14ac:dyDescent="0.25">
      <c r="A106" s="2">
        <v>43244</v>
      </c>
      <c r="B106" s="3" t="s">
        <v>2</v>
      </c>
      <c r="C106" s="3" t="s">
        <v>2</v>
      </c>
      <c r="D106" s="3" t="s">
        <v>2</v>
      </c>
      <c r="E106" s="3" t="s">
        <v>2</v>
      </c>
      <c r="F106" s="3" t="s">
        <v>2</v>
      </c>
      <c r="G106" s="3" t="s">
        <v>2</v>
      </c>
      <c r="H106" s="3" t="s">
        <v>2</v>
      </c>
      <c r="I106" s="3" t="s">
        <v>2</v>
      </c>
      <c r="J106" s="3" t="s">
        <v>2</v>
      </c>
      <c r="K106" s="3" t="s">
        <v>2</v>
      </c>
      <c r="L106" s="3" t="s">
        <v>2</v>
      </c>
      <c r="M106" s="3" t="s">
        <v>2</v>
      </c>
      <c r="N106" s="3" t="s">
        <v>2</v>
      </c>
      <c r="O106" s="3" t="s">
        <v>2</v>
      </c>
      <c r="P106" s="3" t="s">
        <v>2</v>
      </c>
      <c r="Q106" s="3" t="s">
        <v>2</v>
      </c>
      <c r="R106" s="3" t="s">
        <v>2</v>
      </c>
      <c r="S106" s="3" t="s">
        <v>2</v>
      </c>
      <c r="T106" s="6">
        <v>4.75</v>
      </c>
      <c r="U106" s="3" t="s">
        <v>2</v>
      </c>
    </row>
    <row r="107" spans="1:21" x14ac:dyDescent="0.25">
      <c r="A107" s="2">
        <v>43245</v>
      </c>
      <c r="B107" s="3" t="s">
        <v>2</v>
      </c>
      <c r="C107" s="3" t="s">
        <v>2</v>
      </c>
      <c r="D107" s="3" t="s">
        <v>2</v>
      </c>
      <c r="E107" s="3" t="s">
        <v>2</v>
      </c>
      <c r="F107" s="3" t="s">
        <v>2</v>
      </c>
      <c r="G107" s="3" t="s">
        <v>2</v>
      </c>
      <c r="H107" s="3" t="s">
        <v>2</v>
      </c>
      <c r="I107" s="3" t="s">
        <v>2</v>
      </c>
      <c r="J107" s="3" t="s">
        <v>2</v>
      </c>
      <c r="K107" s="3" t="s">
        <v>2</v>
      </c>
      <c r="L107" s="3" t="s">
        <v>2</v>
      </c>
      <c r="M107" s="3" t="s">
        <v>2</v>
      </c>
      <c r="N107" s="3" t="s">
        <v>2</v>
      </c>
      <c r="O107" s="3" t="s">
        <v>2</v>
      </c>
      <c r="P107" s="3" t="s">
        <v>2</v>
      </c>
      <c r="Q107" s="3" t="s">
        <v>2</v>
      </c>
      <c r="R107" s="3" t="s">
        <v>2</v>
      </c>
      <c r="S107" s="3" t="s">
        <v>2</v>
      </c>
      <c r="T107" s="6">
        <v>4.75</v>
      </c>
      <c r="U107" s="3" t="s">
        <v>2</v>
      </c>
    </row>
    <row r="108" spans="1:21" x14ac:dyDescent="0.25">
      <c r="A108" s="2">
        <v>43248</v>
      </c>
      <c r="B108" s="3" t="s">
        <v>2</v>
      </c>
      <c r="C108" s="3" t="s">
        <v>2</v>
      </c>
      <c r="D108" s="3" t="s">
        <v>2</v>
      </c>
      <c r="E108" s="3" t="s">
        <v>2</v>
      </c>
      <c r="F108" s="3" t="s">
        <v>2</v>
      </c>
      <c r="G108" s="3" t="s">
        <v>2</v>
      </c>
      <c r="H108" s="3" t="s">
        <v>2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2</v>
      </c>
      <c r="N108" s="3" t="s">
        <v>2</v>
      </c>
      <c r="O108" s="3" t="s">
        <v>2</v>
      </c>
      <c r="P108" s="3" t="s">
        <v>2</v>
      </c>
      <c r="Q108" s="3" t="s">
        <v>2</v>
      </c>
      <c r="R108" s="3" t="s">
        <v>2</v>
      </c>
      <c r="S108" s="3" t="s">
        <v>2</v>
      </c>
      <c r="T108" s="6">
        <v>4.75</v>
      </c>
      <c r="U108" s="3" t="s">
        <v>2</v>
      </c>
    </row>
    <row r="109" spans="1:21" x14ac:dyDescent="0.25">
      <c r="A109" s="2">
        <v>43249</v>
      </c>
      <c r="B109" s="3" t="s">
        <v>2</v>
      </c>
      <c r="C109" s="3" t="s">
        <v>2</v>
      </c>
      <c r="D109" s="3" t="s">
        <v>2</v>
      </c>
      <c r="E109" s="3" t="s">
        <v>2</v>
      </c>
      <c r="F109" s="3" t="s">
        <v>2</v>
      </c>
      <c r="G109" s="3" t="s">
        <v>2</v>
      </c>
      <c r="H109" s="3" t="s">
        <v>2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 t="s">
        <v>2</v>
      </c>
      <c r="S109" s="3" t="s">
        <v>2</v>
      </c>
      <c r="T109" s="6">
        <v>4.75</v>
      </c>
      <c r="U109" s="3" t="s">
        <v>2</v>
      </c>
    </row>
    <row r="110" spans="1:21" x14ac:dyDescent="0.25">
      <c r="A110" s="2">
        <v>43250</v>
      </c>
      <c r="B110" s="3" t="s">
        <v>2</v>
      </c>
      <c r="C110" s="3" t="s">
        <v>2</v>
      </c>
      <c r="D110" s="3" t="s">
        <v>2</v>
      </c>
      <c r="E110" s="3" t="s">
        <v>2</v>
      </c>
      <c r="F110" s="3" t="s">
        <v>2</v>
      </c>
      <c r="G110" s="3" t="s">
        <v>2</v>
      </c>
      <c r="H110" s="3" t="s">
        <v>2</v>
      </c>
      <c r="I110" s="3" t="s">
        <v>2</v>
      </c>
      <c r="J110" s="3" t="s">
        <v>2</v>
      </c>
      <c r="K110" s="3" t="s">
        <v>2</v>
      </c>
      <c r="L110" s="3" t="s">
        <v>2</v>
      </c>
      <c r="M110" s="3" t="s">
        <v>2</v>
      </c>
      <c r="N110" s="3" t="s">
        <v>2</v>
      </c>
      <c r="O110" s="3" t="s">
        <v>2</v>
      </c>
      <c r="P110" s="3" t="s">
        <v>2</v>
      </c>
      <c r="Q110" s="3" t="s">
        <v>2</v>
      </c>
      <c r="R110" s="3" t="s">
        <v>2</v>
      </c>
      <c r="S110" s="3" t="s">
        <v>2</v>
      </c>
      <c r="T110" s="6">
        <v>4.75</v>
      </c>
      <c r="U110" s="3" t="s">
        <v>2</v>
      </c>
    </row>
    <row r="111" spans="1:21" x14ac:dyDescent="0.25">
      <c r="A111" s="2">
        <v>43251</v>
      </c>
      <c r="B111" s="3" t="s">
        <v>2</v>
      </c>
      <c r="C111" s="3" t="s">
        <v>2</v>
      </c>
      <c r="D111" s="3" t="s">
        <v>2</v>
      </c>
      <c r="E111" s="3" t="s">
        <v>2</v>
      </c>
      <c r="F111" s="3" t="s">
        <v>2</v>
      </c>
      <c r="G111" s="3" t="s">
        <v>2</v>
      </c>
      <c r="H111" s="3" t="s">
        <v>2</v>
      </c>
      <c r="I111" s="3" t="s">
        <v>2</v>
      </c>
      <c r="J111" s="3" t="s">
        <v>2</v>
      </c>
      <c r="K111" s="3" t="s">
        <v>2</v>
      </c>
      <c r="L111" s="3" t="s">
        <v>2</v>
      </c>
      <c r="M111" s="3" t="s">
        <v>2</v>
      </c>
      <c r="N111" s="3" t="s">
        <v>2</v>
      </c>
      <c r="O111" s="3" t="s">
        <v>2</v>
      </c>
      <c r="P111" s="3" t="s">
        <v>2</v>
      </c>
      <c r="Q111" s="3" t="s">
        <v>2</v>
      </c>
      <c r="R111" s="3" t="s">
        <v>2</v>
      </c>
      <c r="S111" s="3" t="s">
        <v>2</v>
      </c>
      <c r="T111" s="6">
        <v>4.75</v>
      </c>
      <c r="U111" s="3" t="s">
        <v>2</v>
      </c>
    </row>
    <row r="112" spans="1:21" x14ac:dyDescent="0.25">
      <c r="A112" s="2">
        <v>43252</v>
      </c>
      <c r="B112" s="3" t="s">
        <v>2</v>
      </c>
      <c r="C112" s="3" t="s">
        <v>2</v>
      </c>
      <c r="D112" s="3" t="s">
        <v>2</v>
      </c>
      <c r="E112" s="3" t="s">
        <v>2</v>
      </c>
      <c r="F112" s="3" t="s">
        <v>2</v>
      </c>
      <c r="G112" s="3" t="s">
        <v>2</v>
      </c>
      <c r="H112" s="3" t="s">
        <v>2</v>
      </c>
      <c r="I112" s="3" t="s">
        <v>2</v>
      </c>
      <c r="J112" s="3" t="s">
        <v>2</v>
      </c>
      <c r="K112" s="3" t="s">
        <v>2</v>
      </c>
      <c r="L112" s="3" t="s">
        <v>2</v>
      </c>
      <c r="M112" s="3" t="s">
        <v>2</v>
      </c>
      <c r="N112" s="3" t="s">
        <v>2</v>
      </c>
      <c r="O112" s="3" t="s">
        <v>2</v>
      </c>
      <c r="P112" s="3" t="s">
        <v>2</v>
      </c>
      <c r="Q112" s="3" t="s">
        <v>2</v>
      </c>
      <c r="R112" s="3" t="s">
        <v>2</v>
      </c>
      <c r="S112" s="3" t="s">
        <v>2</v>
      </c>
      <c r="T112" s="6">
        <v>4.75</v>
      </c>
      <c r="U112" s="3" t="s">
        <v>2</v>
      </c>
    </row>
    <row r="113" spans="1:21" x14ac:dyDescent="0.25">
      <c r="A113" s="2">
        <v>43255</v>
      </c>
      <c r="B113" s="3" t="s">
        <v>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6">
        <v>4.75</v>
      </c>
      <c r="U113" s="3" t="s">
        <v>2</v>
      </c>
    </row>
    <row r="114" spans="1:21" x14ac:dyDescent="0.25">
      <c r="A114" s="2">
        <v>43256</v>
      </c>
      <c r="B114" s="3" t="s">
        <v>2</v>
      </c>
      <c r="C114" s="3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2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3" t="s">
        <v>2</v>
      </c>
      <c r="T114" s="6">
        <v>4.75</v>
      </c>
      <c r="U114" s="3" t="s">
        <v>2</v>
      </c>
    </row>
    <row r="115" spans="1:21" x14ac:dyDescent="0.25">
      <c r="A115" s="2">
        <v>43257</v>
      </c>
      <c r="B115" s="3" t="s">
        <v>2</v>
      </c>
      <c r="C115" s="3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3" t="s">
        <v>2</v>
      </c>
      <c r="T115" s="6">
        <v>4.75</v>
      </c>
      <c r="U115" s="3" t="s">
        <v>2</v>
      </c>
    </row>
    <row r="116" spans="1:21" x14ac:dyDescent="0.25">
      <c r="A116" s="2">
        <v>43258</v>
      </c>
      <c r="B116" s="3" t="s">
        <v>2</v>
      </c>
      <c r="C116" s="3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</v>
      </c>
      <c r="L116" s="3" t="s">
        <v>2</v>
      </c>
      <c r="M116" s="3" t="s">
        <v>2</v>
      </c>
      <c r="N116" s="3" t="s">
        <v>2</v>
      </c>
      <c r="O116" s="3" t="s">
        <v>2</v>
      </c>
      <c r="P116" s="3" t="s">
        <v>2</v>
      </c>
      <c r="Q116" s="3" t="s">
        <v>2</v>
      </c>
      <c r="R116" s="3" t="s">
        <v>2</v>
      </c>
      <c r="S116" s="3" t="s">
        <v>2</v>
      </c>
      <c r="T116" s="6">
        <v>4.75</v>
      </c>
      <c r="U116" s="3" t="s">
        <v>2</v>
      </c>
    </row>
    <row r="117" spans="1:21" x14ac:dyDescent="0.25">
      <c r="A117" s="2">
        <v>43259</v>
      </c>
      <c r="B117" s="3" t="s">
        <v>2</v>
      </c>
      <c r="C117" s="3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</v>
      </c>
      <c r="L117" s="3" t="s">
        <v>2</v>
      </c>
      <c r="M117" s="3" t="s">
        <v>2</v>
      </c>
      <c r="N117" s="3" t="s">
        <v>2</v>
      </c>
      <c r="O117" s="3" t="s">
        <v>2</v>
      </c>
      <c r="P117" s="3" t="s">
        <v>2</v>
      </c>
      <c r="Q117" s="3" t="s">
        <v>2</v>
      </c>
      <c r="R117" s="3" t="s">
        <v>2</v>
      </c>
      <c r="S117" s="3" t="s">
        <v>2</v>
      </c>
      <c r="T117" s="6">
        <v>4.75</v>
      </c>
      <c r="U117" s="3" t="s">
        <v>2</v>
      </c>
    </row>
    <row r="118" spans="1:21" x14ac:dyDescent="0.25">
      <c r="A118" s="2">
        <v>43262</v>
      </c>
      <c r="B118" s="3" t="s">
        <v>2</v>
      </c>
      <c r="C118" s="3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</v>
      </c>
      <c r="L118" s="3" t="s">
        <v>2</v>
      </c>
      <c r="M118" s="3" t="s">
        <v>2</v>
      </c>
      <c r="N118" s="3" t="s">
        <v>2</v>
      </c>
      <c r="O118" s="3" t="s">
        <v>2</v>
      </c>
      <c r="P118" s="3" t="s">
        <v>2</v>
      </c>
      <c r="Q118" s="3" t="s">
        <v>2</v>
      </c>
      <c r="R118" s="3" t="s">
        <v>2</v>
      </c>
      <c r="S118" s="3" t="s">
        <v>2</v>
      </c>
      <c r="T118" s="6">
        <v>4.75</v>
      </c>
      <c r="U118" s="3" t="s">
        <v>2</v>
      </c>
    </row>
    <row r="119" spans="1:21" x14ac:dyDescent="0.25">
      <c r="A119" s="2">
        <v>43263</v>
      </c>
      <c r="B119" s="3" t="s">
        <v>2</v>
      </c>
      <c r="C119" s="3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</v>
      </c>
      <c r="L119" s="3" t="s">
        <v>2</v>
      </c>
      <c r="M119" s="3" t="s">
        <v>2</v>
      </c>
      <c r="N119" s="3" t="s">
        <v>2</v>
      </c>
      <c r="O119" s="3" t="s">
        <v>2</v>
      </c>
      <c r="P119" s="3" t="s">
        <v>2</v>
      </c>
      <c r="Q119" s="3" t="s">
        <v>2</v>
      </c>
      <c r="R119" s="3" t="s">
        <v>2</v>
      </c>
      <c r="S119" s="3" t="s">
        <v>2</v>
      </c>
      <c r="T119" s="6">
        <v>4.75</v>
      </c>
      <c r="U119" s="3" t="s">
        <v>2</v>
      </c>
    </row>
    <row r="120" spans="1:21" x14ac:dyDescent="0.25">
      <c r="A120" s="2">
        <v>43264</v>
      </c>
      <c r="B120" s="3" t="s">
        <v>2</v>
      </c>
      <c r="C120" s="3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</v>
      </c>
      <c r="L120" s="3" t="s">
        <v>2</v>
      </c>
      <c r="M120" s="3" t="s">
        <v>2</v>
      </c>
      <c r="N120" s="3" t="s">
        <v>2</v>
      </c>
      <c r="O120" s="3" t="s">
        <v>2</v>
      </c>
      <c r="P120" s="3" t="s">
        <v>2</v>
      </c>
      <c r="Q120" s="3" t="s">
        <v>2</v>
      </c>
      <c r="R120" s="3" t="s">
        <v>2</v>
      </c>
      <c r="S120" s="3" t="s">
        <v>2</v>
      </c>
      <c r="T120" s="6">
        <v>4.75</v>
      </c>
      <c r="U120" s="3" t="s">
        <v>2</v>
      </c>
    </row>
    <row r="121" spans="1:21" x14ac:dyDescent="0.25">
      <c r="A121" s="2">
        <v>43265</v>
      </c>
      <c r="B121" s="3" t="s">
        <v>2</v>
      </c>
      <c r="C121" s="3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</v>
      </c>
      <c r="L121" s="3" t="s">
        <v>2</v>
      </c>
      <c r="M121" s="3" t="s">
        <v>2</v>
      </c>
      <c r="N121" s="3" t="s">
        <v>2</v>
      </c>
      <c r="O121" s="3" t="s">
        <v>2</v>
      </c>
      <c r="P121" s="3" t="s">
        <v>2</v>
      </c>
      <c r="Q121" s="3" t="s">
        <v>2</v>
      </c>
      <c r="R121" s="3" t="s">
        <v>2</v>
      </c>
      <c r="S121" s="3" t="s">
        <v>2</v>
      </c>
      <c r="T121" s="6">
        <v>5</v>
      </c>
      <c r="U121" s="3" t="s">
        <v>2</v>
      </c>
    </row>
    <row r="122" spans="1:21" x14ac:dyDescent="0.25">
      <c r="A122" s="2">
        <v>43266</v>
      </c>
      <c r="B122" s="3" t="s">
        <v>2</v>
      </c>
      <c r="C122" s="3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</v>
      </c>
      <c r="L122" s="3" t="s">
        <v>2</v>
      </c>
      <c r="M122" s="3" t="s">
        <v>2</v>
      </c>
      <c r="N122" s="3" t="s">
        <v>2</v>
      </c>
      <c r="O122" s="3" t="s">
        <v>2</v>
      </c>
      <c r="P122" s="3" t="s">
        <v>2</v>
      </c>
      <c r="Q122" s="3" t="s">
        <v>2</v>
      </c>
      <c r="R122" s="3" t="s">
        <v>2</v>
      </c>
      <c r="S122" s="3" t="s">
        <v>2</v>
      </c>
      <c r="T122" s="6">
        <v>5</v>
      </c>
      <c r="U122" s="3" t="s">
        <v>2</v>
      </c>
    </row>
    <row r="123" spans="1:21" x14ac:dyDescent="0.25">
      <c r="A123" s="2">
        <v>43269</v>
      </c>
      <c r="B123" s="3" t="s">
        <v>2</v>
      </c>
      <c r="C123" s="3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  <c r="P123" s="3" t="s">
        <v>2</v>
      </c>
      <c r="Q123" s="3" t="s">
        <v>2</v>
      </c>
      <c r="R123" s="3" t="s">
        <v>2</v>
      </c>
      <c r="S123" s="3" t="s">
        <v>2</v>
      </c>
      <c r="T123" s="6">
        <v>5</v>
      </c>
      <c r="U123" s="3" t="s">
        <v>2</v>
      </c>
    </row>
    <row r="124" spans="1:21" x14ac:dyDescent="0.25">
      <c r="A124" s="2">
        <v>43270</v>
      </c>
      <c r="B124" s="3" t="s">
        <v>2</v>
      </c>
      <c r="C124" s="3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</v>
      </c>
      <c r="L124" s="3" t="s">
        <v>2</v>
      </c>
      <c r="M124" s="3" t="s">
        <v>2</v>
      </c>
      <c r="N124" s="3" t="s">
        <v>2</v>
      </c>
      <c r="O124" s="3" t="s">
        <v>2</v>
      </c>
      <c r="P124" s="3" t="s">
        <v>2</v>
      </c>
      <c r="Q124" s="3" t="s">
        <v>2</v>
      </c>
      <c r="R124" s="3" t="s">
        <v>2</v>
      </c>
      <c r="S124" s="3" t="s">
        <v>2</v>
      </c>
      <c r="T124" s="6">
        <v>5</v>
      </c>
      <c r="U124" s="3" t="s">
        <v>2</v>
      </c>
    </row>
    <row r="125" spans="1:21" x14ac:dyDescent="0.25">
      <c r="A125" s="2">
        <v>43271</v>
      </c>
      <c r="B125" s="3" t="s">
        <v>2</v>
      </c>
      <c r="C125" s="3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</v>
      </c>
      <c r="L125" s="3" t="s">
        <v>2</v>
      </c>
      <c r="M125" s="3" t="s">
        <v>2</v>
      </c>
      <c r="N125" s="3" t="s">
        <v>2</v>
      </c>
      <c r="O125" s="3" t="s">
        <v>2</v>
      </c>
      <c r="P125" s="3" t="s">
        <v>2</v>
      </c>
      <c r="Q125" s="3" t="s">
        <v>2</v>
      </c>
      <c r="R125" s="3" t="s">
        <v>2</v>
      </c>
      <c r="S125" s="3" t="s">
        <v>2</v>
      </c>
      <c r="T125" s="6">
        <v>5</v>
      </c>
      <c r="U125" s="3" t="s">
        <v>2</v>
      </c>
    </row>
    <row r="126" spans="1:21" x14ac:dyDescent="0.25">
      <c r="A126" s="2">
        <v>43272</v>
      </c>
      <c r="B126" s="3" t="s">
        <v>2</v>
      </c>
      <c r="C126" s="3" t="s">
        <v>2</v>
      </c>
      <c r="D126" s="3" t="s">
        <v>2</v>
      </c>
      <c r="E126" s="3" t="s">
        <v>2</v>
      </c>
      <c r="F126" s="3" t="s">
        <v>2</v>
      </c>
      <c r="G126" s="3" t="s">
        <v>2</v>
      </c>
      <c r="H126" s="3" t="s">
        <v>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2</v>
      </c>
      <c r="N126" s="3" t="s">
        <v>2</v>
      </c>
      <c r="O126" s="3" t="s">
        <v>2</v>
      </c>
      <c r="P126" s="3" t="s">
        <v>2</v>
      </c>
      <c r="Q126" s="3" t="s">
        <v>2</v>
      </c>
      <c r="R126" s="3" t="s">
        <v>2</v>
      </c>
      <c r="S126" s="3" t="s">
        <v>2</v>
      </c>
      <c r="T126" s="6">
        <v>5</v>
      </c>
      <c r="U126" s="3" t="s">
        <v>2</v>
      </c>
    </row>
    <row r="127" spans="1:21" x14ac:dyDescent="0.25">
      <c r="A127" s="2">
        <v>43273</v>
      </c>
      <c r="B127" s="3" t="s">
        <v>2</v>
      </c>
      <c r="C127" s="3" t="s">
        <v>2</v>
      </c>
      <c r="D127" s="3" t="s">
        <v>2</v>
      </c>
      <c r="E127" s="3" t="s">
        <v>2</v>
      </c>
      <c r="F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L127" s="3" t="s">
        <v>2</v>
      </c>
      <c r="M127" s="3" t="s">
        <v>2</v>
      </c>
      <c r="N127" s="3" t="s">
        <v>2</v>
      </c>
      <c r="O127" s="3" t="s">
        <v>2</v>
      </c>
      <c r="P127" s="3" t="s">
        <v>2</v>
      </c>
      <c r="Q127" s="3" t="s">
        <v>2</v>
      </c>
      <c r="R127" s="3" t="s">
        <v>2</v>
      </c>
      <c r="S127" s="3" t="s">
        <v>2</v>
      </c>
      <c r="T127" s="6">
        <v>5</v>
      </c>
      <c r="U127" s="3" t="s">
        <v>2</v>
      </c>
    </row>
    <row r="128" spans="1:21" x14ac:dyDescent="0.25">
      <c r="A128" s="2">
        <v>43276</v>
      </c>
      <c r="B128" s="3" t="s">
        <v>2</v>
      </c>
      <c r="C128" s="3" t="s">
        <v>2</v>
      </c>
      <c r="D128" s="3" t="s">
        <v>2</v>
      </c>
      <c r="E128" s="3" t="s">
        <v>2</v>
      </c>
      <c r="F128" s="3" t="s">
        <v>2</v>
      </c>
      <c r="G128" s="3" t="s">
        <v>2</v>
      </c>
      <c r="H128" s="3" t="s">
        <v>2</v>
      </c>
      <c r="I128" s="3" t="s">
        <v>2</v>
      </c>
      <c r="J128" s="3" t="s">
        <v>2</v>
      </c>
      <c r="K128" s="3" t="s">
        <v>2</v>
      </c>
      <c r="L128" s="3" t="s">
        <v>2</v>
      </c>
      <c r="M128" s="3" t="s">
        <v>2</v>
      </c>
      <c r="N128" s="3" t="s">
        <v>2</v>
      </c>
      <c r="O128" s="3" t="s">
        <v>2</v>
      </c>
      <c r="P128" s="3" t="s">
        <v>2</v>
      </c>
      <c r="Q128" s="3" t="s">
        <v>2</v>
      </c>
      <c r="R128" s="3" t="s">
        <v>2</v>
      </c>
      <c r="S128" s="3" t="s">
        <v>2</v>
      </c>
      <c r="T128" s="6">
        <v>5</v>
      </c>
      <c r="U128" s="3" t="s">
        <v>2</v>
      </c>
    </row>
    <row r="129" spans="1:21" x14ac:dyDescent="0.25">
      <c r="A129" s="2">
        <v>43277</v>
      </c>
      <c r="B129" s="3" t="s">
        <v>2</v>
      </c>
      <c r="C129" s="3" t="s">
        <v>2</v>
      </c>
      <c r="D129" s="3" t="s">
        <v>2</v>
      </c>
      <c r="E129" s="3" t="s">
        <v>2</v>
      </c>
      <c r="F129" s="3" t="s">
        <v>2</v>
      </c>
      <c r="G129" s="3" t="s">
        <v>2</v>
      </c>
      <c r="H129" s="3" t="s">
        <v>2</v>
      </c>
      <c r="I129" s="3" t="s">
        <v>2</v>
      </c>
      <c r="J129" s="3" t="s">
        <v>2</v>
      </c>
      <c r="K129" s="3" t="s">
        <v>2</v>
      </c>
      <c r="L129" s="3" t="s">
        <v>2</v>
      </c>
      <c r="M129" s="3" t="s">
        <v>2</v>
      </c>
      <c r="N129" s="3" t="s">
        <v>2</v>
      </c>
      <c r="O129" s="3" t="s">
        <v>2</v>
      </c>
      <c r="P129" s="3" t="s">
        <v>2</v>
      </c>
      <c r="Q129" s="3" t="s">
        <v>2</v>
      </c>
      <c r="R129" s="3" t="s">
        <v>2</v>
      </c>
      <c r="S129" s="3" t="s">
        <v>2</v>
      </c>
      <c r="T129" s="6">
        <v>5</v>
      </c>
      <c r="U129" s="3" t="s">
        <v>2</v>
      </c>
    </row>
    <row r="130" spans="1:21" x14ac:dyDescent="0.25">
      <c r="A130" s="2">
        <v>43278</v>
      </c>
      <c r="B130" s="3" t="s">
        <v>2</v>
      </c>
      <c r="C130" s="3" t="s">
        <v>2</v>
      </c>
      <c r="D130" s="3" t="s">
        <v>2</v>
      </c>
      <c r="E130" s="3" t="s">
        <v>2</v>
      </c>
      <c r="F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L130" s="3" t="s">
        <v>2</v>
      </c>
      <c r="M130" s="3" t="s">
        <v>2</v>
      </c>
      <c r="N130" s="3" t="s">
        <v>2</v>
      </c>
      <c r="O130" s="3" t="s">
        <v>2</v>
      </c>
      <c r="P130" s="3" t="s">
        <v>2</v>
      </c>
      <c r="Q130" s="3" t="s">
        <v>2</v>
      </c>
      <c r="R130" s="3" t="s">
        <v>2</v>
      </c>
      <c r="S130" s="3" t="s">
        <v>2</v>
      </c>
      <c r="T130" s="6">
        <v>5</v>
      </c>
      <c r="U130" s="3" t="s">
        <v>2</v>
      </c>
    </row>
    <row r="131" spans="1:21" x14ac:dyDescent="0.25">
      <c r="A131" s="2">
        <v>43279</v>
      </c>
      <c r="B131" s="3" t="s">
        <v>2</v>
      </c>
      <c r="C131" s="3" t="s">
        <v>2</v>
      </c>
      <c r="D131" s="3" t="s">
        <v>2</v>
      </c>
      <c r="E131" s="3" t="s">
        <v>2</v>
      </c>
      <c r="F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2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3" t="s">
        <v>2</v>
      </c>
      <c r="T131" s="6">
        <v>5</v>
      </c>
      <c r="U131" s="3" t="s">
        <v>2</v>
      </c>
    </row>
    <row r="132" spans="1:21" x14ac:dyDescent="0.25">
      <c r="A132" s="2">
        <v>43280</v>
      </c>
      <c r="B132" s="3" t="s">
        <v>2</v>
      </c>
      <c r="C132" s="3" t="s">
        <v>2</v>
      </c>
      <c r="D132" s="3" t="s">
        <v>2</v>
      </c>
      <c r="E132" s="3" t="s">
        <v>2</v>
      </c>
      <c r="F132" s="3" t="s">
        <v>2</v>
      </c>
      <c r="G132" s="3" t="s">
        <v>2</v>
      </c>
      <c r="H132" s="3" t="s">
        <v>2</v>
      </c>
      <c r="I132" s="3" t="s">
        <v>2</v>
      </c>
      <c r="J132" s="3" t="s">
        <v>2</v>
      </c>
      <c r="K132" s="3" t="s">
        <v>2</v>
      </c>
      <c r="L132" s="3" t="s">
        <v>2</v>
      </c>
      <c r="M132" s="3" t="s">
        <v>2</v>
      </c>
      <c r="N132" s="3" t="s">
        <v>2</v>
      </c>
      <c r="O132" s="3" t="s">
        <v>2</v>
      </c>
      <c r="P132" s="3" t="s">
        <v>2</v>
      </c>
      <c r="Q132" s="3" t="s">
        <v>2</v>
      </c>
      <c r="R132" s="3" t="s">
        <v>2</v>
      </c>
      <c r="S132" s="3" t="s">
        <v>2</v>
      </c>
      <c r="T132" s="6">
        <v>5</v>
      </c>
      <c r="U132" s="3" t="s">
        <v>2</v>
      </c>
    </row>
    <row r="133" spans="1:21" x14ac:dyDescent="0.25">
      <c r="A133" s="2">
        <v>43283</v>
      </c>
      <c r="B133" s="3" t="s">
        <v>2</v>
      </c>
      <c r="C133" s="3" t="s">
        <v>2</v>
      </c>
      <c r="D133" s="3" t="s">
        <v>2</v>
      </c>
      <c r="E133" s="3" t="s">
        <v>2</v>
      </c>
      <c r="F133" s="3" t="s">
        <v>2</v>
      </c>
      <c r="G133" s="3" t="s">
        <v>2</v>
      </c>
      <c r="H133" s="3" t="s">
        <v>2</v>
      </c>
      <c r="I133" s="3" t="s">
        <v>2</v>
      </c>
      <c r="J133" s="3" t="s">
        <v>2</v>
      </c>
      <c r="K133" s="3" t="s">
        <v>2</v>
      </c>
      <c r="L133" s="3" t="s">
        <v>2</v>
      </c>
      <c r="M133" s="3" t="s">
        <v>2</v>
      </c>
      <c r="N133" s="3" t="s">
        <v>2</v>
      </c>
      <c r="O133" s="3" t="s">
        <v>2</v>
      </c>
      <c r="P133" s="3" t="s">
        <v>2</v>
      </c>
      <c r="Q133" s="3" t="s">
        <v>2</v>
      </c>
      <c r="R133" s="3" t="s">
        <v>2</v>
      </c>
      <c r="S133" s="3" t="s">
        <v>2</v>
      </c>
      <c r="T133" s="3" t="s">
        <v>2</v>
      </c>
      <c r="U133" s="3" t="s">
        <v>2</v>
      </c>
    </row>
    <row r="134" spans="1:21" x14ac:dyDescent="0.25">
      <c r="A134" s="2">
        <v>43284</v>
      </c>
      <c r="B134" s="3" t="s">
        <v>2</v>
      </c>
      <c r="C134" s="3" t="s">
        <v>2</v>
      </c>
      <c r="D134" s="3" t="s">
        <v>2</v>
      </c>
      <c r="E134" s="3" t="s">
        <v>2</v>
      </c>
      <c r="F134" s="3" t="s">
        <v>2</v>
      </c>
      <c r="G134" s="3" t="s">
        <v>2</v>
      </c>
      <c r="H134" s="3" t="s">
        <v>2</v>
      </c>
      <c r="I134" s="3" t="s">
        <v>2</v>
      </c>
      <c r="J134" s="3" t="s">
        <v>2</v>
      </c>
      <c r="K134" s="3" t="s">
        <v>2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6">
        <v>5</v>
      </c>
      <c r="U134" s="3" t="s">
        <v>2</v>
      </c>
    </row>
    <row r="135" spans="1:21" x14ac:dyDescent="0.25">
      <c r="A135" s="2">
        <v>43285</v>
      </c>
      <c r="B135" s="3" t="s">
        <v>2</v>
      </c>
      <c r="C135" s="3" t="s">
        <v>2</v>
      </c>
      <c r="D135" s="3" t="s">
        <v>2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3" t="s">
        <v>2</v>
      </c>
      <c r="K135" s="3" t="s">
        <v>2</v>
      </c>
      <c r="L135" s="3" t="s">
        <v>2</v>
      </c>
      <c r="M135" s="3" t="s">
        <v>2</v>
      </c>
      <c r="N135" s="3" t="s">
        <v>2</v>
      </c>
      <c r="O135" s="3" t="s">
        <v>2</v>
      </c>
      <c r="P135" s="3" t="s">
        <v>2</v>
      </c>
      <c r="Q135" s="3" t="s">
        <v>2</v>
      </c>
      <c r="R135" s="3" t="s">
        <v>2</v>
      </c>
      <c r="S135" s="3" t="s">
        <v>2</v>
      </c>
      <c r="T135" s="6">
        <v>5</v>
      </c>
      <c r="U135" s="3" t="s">
        <v>2</v>
      </c>
    </row>
    <row r="136" spans="1:21" x14ac:dyDescent="0.25">
      <c r="A136" s="2">
        <v>43286</v>
      </c>
      <c r="B136" s="3" t="s">
        <v>2</v>
      </c>
      <c r="C136" s="3" t="s">
        <v>2</v>
      </c>
      <c r="D136" s="3" t="s">
        <v>2</v>
      </c>
      <c r="E136" s="3" t="s">
        <v>2</v>
      </c>
      <c r="F136" s="3" t="s">
        <v>2</v>
      </c>
      <c r="G136" s="3" t="s">
        <v>2</v>
      </c>
      <c r="H136" s="3" t="s">
        <v>2</v>
      </c>
      <c r="I136" s="3" t="s">
        <v>2</v>
      </c>
      <c r="J136" s="3" t="s">
        <v>2</v>
      </c>
      <c r="K136" s="3" t="s">
        <v>2</v>
      </c>
      <c r="L136" s="3" t="s">
        <v>2</v>
      </c>
      <c r="M136" s="3" t="s">
        <v>2</v>
      </c>
      <c r="N136" s="3" t="s">
        <v>2</v>
      </c>
      <c r="O136" s="3" t="s">
        <v>2</v>
      </c>
      <c r="P136" s="3" t="s">
        <v>2</v>
      </c>
      <c r="Q136" s="3" t="s">
        <v>2</v>
      </c>
      <c r="R136" s="3" t="s">
        <v>2</v>
      </c>
      <c r="S136" s="3" t="s">
        <v>2</v>
      </c>
      <c r="T136" s="6">
        <v>5</v>
      </c>
      <c r="U136" s="3" t="s">
        <v>2</v>
      </c>
    </row>
    <row r="137" spans="1:21" x14ac:dyDescent="0.25">
      <c r="A137" s="2">
        <v>43287</v>
      </c>
      <c r="B137" s="3" t="s">
        <v>2</v>
      </c>
      <c r="C137" s="3" t="s">
        <v>2</v>
      </c>
      <c r="D137" s="3" t="s">
        <v>2</v>
      </c>
      <c r="E137" s="3" t="s">
        <v>2</v>
      </c>
      <c r="F137" s="3" t="s">
        <v>2</v>
      </c>
      <c r="G137" s="3" t="s">
        <v>2</v>
      </c>
      <c r="H137" s="3" t="s">
        <v>2</v>
      </c>
      <c r="I137" s="3" t="s">
        <v>2</v>
      </c>
      <c r="J137" s="3" t="s">
        <v>2</v>
      </c>
      <c r="K137" s="3" t="s">
        <v>2</v>
      </c>
      <c r="L137" s="3" t="s">
        <v>2</v>
      </c>
      <c r="M137" s="3" t="s">
        <v>2</v>
      </c>
      <c r="N137" s="3" t="s">
        <v>2</v>
      </c>
      <c r="O137" s="3" t="s">
        <v>2</v>
      </c>
      <c r="P137" s="3" t="s">
        <v>2</v>
      </c>
      <c r="Q137" s="3" t="s">
        <v>2</v>
      </c>
      <c r="R137" s="3" t="s">
        <v>2</v>
      </c>
      <c r="S137" s="3" t="s">
        <v>2</v>
      </c>
      <c r="T137" s="6">
        <v>5</v>
      </c>
      <c r="U137" s="3" t="s">
        <v>2</v>
      </c>
    </row>
    <row r="138" spans="1:21" x14ac:dyDescent="0.25">
      <c r="A138" s="2">
        <v>43290</v>
      </c>
      <c r="B138" s="3" t="s">
        <v>2</v>
      </c>
      <c r="C138" s="3" t="s">
        <v>2</v>
      </c>
      <c r="D138" s="3" t="s">
        <v>2</v>
      </c>
      <c r="E138" s="3" t="s">
        <v>2</v>
      </c>
      <c r="F138" s="3" t="s">
        <v>2</v>
      </c>
      <c r="G138" s="3" t="s">
        <v>2</v>
      </c>
      <c r="H138" s="3" t="s">
        <v>2</v>
      </c>
      <c r="I138" s="3" t="s">
        <v>2</v>
      </c>
      <c r="J138" s="3" t="s">
        <v>2</v>
      </c>
      <c r="K138" s="3" t="s">
        <v>2</v>
      </c>
      <c r="L138" s="3" t="s">
        <v>2</v>
      </c>
      <c r="M138" s="3" t="s">
        <v>2</v>
      </c>
      <c r="N138" s="3" t="s">
        <v>2</v>
      </c>
      <c r="O138" s="3" t="s">
        <v>2</v>
      </c>
      <c r="P138" s="3" t="s">
        <v>2</v>
      </c>
      <c r="Q138" s="3" t="s">
        <v>2</v>
      </c>
      <c r="R138" s="3" t="s">
        <v>2</v>
      </c>
      <c r="S138" s="3" t="s">
        <v>2</v>
      </c>
      <c r="T138" s="6">
        <v>5</v>
      </c>
      <c r="U138" s="3" t="s">
        <v>2</v>
      </c>
    </row>
    <row r="139" spans="1:21" x14ac:dyDescent="0.25">
      <c r="A139" s="2">
        <v>43291</v>
      </c>
      <c r="B139" s="3" t="s">
        <v>2</v>
      </c>
      <c r="C139" s="3" t="s">
        <v>2</v>
      </c>
      <c r="D139" s="3" t="s">
        <v>2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3" t="s">
        <v>2</v>
      </c>
      <c r="K139" s="3" t="s">
        <v>2</v>
      </c>
      <c r="L139" s="3" t="s">
        <v>2</v>
      </c>
      <c r="M139" s="3" t="s">
        <v>2</v>
      </c>
      <c r="N139" s="3" t="s">
        <v>2</v>
      </c>
      <c r="O139" s="3" t="s">
        <v>2</v>
      </c>
      <c r="P139" s="3" t="s">
        <v>2</v>
      </c>
      <c r="Q139" s="3" t="s">
        <v>2</v>
      </c>
      <c r="R139" s="3" t="s">
        <v>2</v>
      </c>
      <c r="S139" s="3" t="s">
        <v>2</v>
      </c>
      <c r="T139" s="6">
        <v>5</v>
      </c>
      <c r="U139" s="3" t="s">
        <v>2</v>
      </c>
    </row>
    <row r="140" spans="1:21" x14ac:dyDescent="0.25">
      <c r="A140" s="2">
        <v>43292</v>
      </c>
      <c r="B140" s="3" t="s">
        <v>2</v>
      </c>
      <c r="C140" s="3" t="s">
        <v>2</v>
      </c>
      <c r="D140" s="3" t="s">
        <v>2</v>
      </c>
      <c r="E140" s="3" t="s">
        <v>2</v>
      </c>
      <c r="F140" s="3" t="s">
        <v>2</v>
      </c>
      <c r="G140" s="3" t="s">
        <v>2</v>
      </c>
      <c r="H140" s="3" t="s">
        <v>2</v>
      </c>
      <c r="I140" s="3" t="s">
        <v>2</v>
      </c>
      <c r="J140" s="3" t="s">
        <v>2</v>
      </c>
      <c r="K140" s="3" t="s">
        <v>2</v>
      </c>
      <c r="L140" s="3" t="s">
        <v>2</v>
      </c>
      <c r="M140" s="3" t="s">
        <v>2</v>
      </c>
      <c r="N140" s="3" t="s">
        <v>2</v>
      </c>
      <c r="O140" s="3" t="s">
        <v>2</v>
      </c>
      <c r="P140" s="3" t="s">
        <v>2</v>
      </c>
      <c r="Q140" s="3" t="s">
        <v>2</v>
      </c>
      <c r="R140" s="3" t="s">
        <v>2</v>
      </c>
      <c r="S140" s="3" t="s">
        <v>2</v>
      </c>
      <c r="T140" s="6">
        <v>5</v>
      </c>
      <c r="U140" s="3" t="s">
        <v>2</v>
      </c>
    </row>
    <row r="141" spans="1:21" x14ac:dyDescent="0.25">
      <c r="A141" s="2">
        <v>43293</v>
      </c>
      <c r="B141" s="3" t="s">
        <v>2</v>
      </c>
      <c r="C141" s="3" t="s">
        <v>2</v>
      </c>
      <c r="D141" s="3" t="s">
        <v>2</v>
      </c>
      <c r="E141" s="3" t="s">
        <v>2</v>
      </c>
      <c r="F141" s="3" t="s">
        <v>2</v>
      </c>
      <c r="G141" s="3" t="s">
        <v>2</v>
      </c>
      <c r="H141" s="3" t="s">
        <v>2</v>
      </c>
      <c r="I141" s="3" t="s">
        <v>2</v>
      </c>
      <c r="J141" s="3" t="s">
        <v>2</v>
      </c>
      <c r="K141" s="3" t="s">
        <v>2</v>
      </c>
      <c r="L141" s="3" t="s">
        <v>2</v>
      </c>
      <c r="M141" s="3" t="s">
        <v>2</v>
      </c>
      <c r="N141" s="3" t="s">
        <v>2</v>
      </c>
      <c r="O141" s="3" t="s">
        <v>2</v>
      </c>
      <c r="P141" s="3" t="s">
        <v>2</v>
      </c>
      <c r="Q141" s="3" t="s">
        <v>2</v>
      </c>
      <c r="R141" s="3" t="s">
        <v>2</v>
      </c>
      <c r="S141" s="3" t="s">
        <v>2</v>
      </c>
      <c r="T141" s="6">
        <v>5</v>
      </c>
      <c r="U141" s="3" t="s">
        <v>2</v>
      </c>
    </row>
    <row r="142" spans="1:21" x14ac:dyDescent="0.25">
      <c r="A142" s="2">
        <v>43294</v>
      </c>
      <c r="B142" s="3" t="s">
        <v>2</v>
      </c>
      <c r="C142" s="3" t="s">
        <v>2</v>
      </c>
      <c r="D142" s="3" t="s">
        <v>2</v>
      </c>
      <c r="E142" s="3" t="s">
        <v>2</v>
      </c>
      <c r="F142" s="3" t="s">
        <v>2</v>
      </c>
      <c r="G142" s="3" t="s">
        <v>2</v>
      </c>
      <c r="H142" s="3" t="s">
        <v>2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2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3" t="s">
        <v>2</v>
      </c>
      <c r="T142" s="6">
        <v>5</v>
      </c>
      <c r="U142" s="3" t="s">
        <v>2</v>
      </c>
    </row>
    <row r="143" spans="1:21" x14ac:dyDescent="0.25">
      <c r="A143" s="2">
        <v>43297</v>
      </c>
      <c r="B143" s="3" t="s">
        <v>2</v>
      </c>
      <c r="C143" s="3" t="s">
        <v>2</v>
      </c>
      <c r="D143" s="3" t="s">
        <v>2</v>
      </c>
      <c r="E143" s="3" t="s">
        <v>2</v>
      </c>
      <c r="F143" s="3" t="s">
        <v>2</v>
      </c>
      <c r="G143" s="3" t="s">
        <v>2</v>
      </c>
      <c r="H143" s="3" t="s">
        <v>2</v>
      </c>
      <c r="I143" s="3" t="s">
        <v>2</v>
      </c>
      <c r="J143" s="3" t="s">
        <v>2</v>
      </c>
      <c r="K143" s="3" t="s">
        <v>2</v>
      </c>
      <c r="L143" s="3" t="s">
        <v>2</v>
      </c>
      <c r="M143" s="3" t="s">
        <v>2</v>
      </c>
      <c r="N143" s="3" t="s">
        <v>2</v>
      </c>
      <c r="O143" s="3" t="s">
        <v>2</v>
      </c>
      <c r="P143" s="3" t="s">
        <v>2</v>
      </c>
      <c r="Q143" s="3" t="s">
        <v>2</v>
      </c>
      <c r="R143" s="3" t="s">
        <v>2</v>
      </c>
      <c r="S143" s="3" t="s">
        <v>2</v>
      </c>
      <c r="T143" s="3" t="s">
        <v>2</v>
      </c>
      <c r="U143" s="3" t="s">
        <v>2</v>
      </c>
    </row>
    <row r="144" spans="1:21" x14ac:dyDescent="0.25">
      <c r="A144" s="2">
        <v>43298</v>
      </c>
      <c r="B144" s="3" t="s">
        <v>2</v>
      </c>
      <c r="C144" s="3" t="s">
        <v>2</v>
      </c>
      <c r="D144" s="3" t="s">
        <v>2</v>
      </c>
      <c r="E144" s="3" t="s">
        <v>2</v>
      </c>
      <c r="F144" s="3" t="s">
        <v>2</v>
      </c>
      <c r="G144" s="3" t="s">
        <v>2</v>
      </c>
      <c r="H144" s="3" t="s">
        <v>2</v>
      </c>
      <c r="I144" s="3" t="s">
        <v>2</v>
      </c>
      <c r="J144" s="3" t="s">
        <v>2</v>
      </c>
      <c r="K144" s="3" t="s">
        <v>2</v>
      </c>
      <c r="L144" s="3" t="s">
        <v>2</v>
      </c>
      <c r="M144" s="3" t="s">
        <v>2</v>
      </c>
      <c r="N144" s="3" t="s">
        <v>2</v>
      </c>
      <c r="O144" s="3" t="s">
        <v>2</v>
      </c>
      <c r="P144" s="3" t="s">
        <v>2</v>
      </c>
      <c r="Q144" s="3" t="s">
        <v>2</v>
      </c>
      <c r="R144" s="3" t="s">
        <v>2</v>
      </c>
      <c r="S144" s="3" t="s">
        <v>2</v>
      </c>
      <c r="T144" s="6">
        <v>5</v>
      </c>
      <c r="U144" s="3" t="s">
        <v>2</v>
      </c>
    </row>
    <row r="145" spans="1:21" x14ac:dyDescent="0.25">
      <c r="A145" s="2">
        <v>43299</v>
      </c>
      <c r="B145" s="3" t="s">
        <v>2</v>
      </c>
      <c r="C145" s="3" t="s">
        <v>2</v>
      </c>
      <c r="D145" s="3" t="s">
        <v>2</v>
      </c>
      <c r="E145" s="3" t="s">
        <v>2</v>
      </c>
      <c r="F145" s="3" t="s">
        <v>2</v>
      </c>
      <c r="G145" s="3" t="s">
        <v>2</v>
      </c>
      <c r="H145" s="3" t="s">
        <v>2</v>
      </c>
      <c r="I145" s="3" t="s">
        <v>2</v>
      </c>
      <c r="J145" s="3" t="s">
        <v>2</v>
      </c>
      <c r="K145" s="3" t="s">
        <v>2</v>
      </c>
      <c r="L145" s="3" t="s">
        <v>2</v>
      </c>
      <c r="M145" s="3" t="s">
        <v>2</v>
      </c>
      <c r="N145" s="3" t="s">
        <v>2</v>
      </c>
      <c r="O145" s="3" t="s">
        <v>2</v>
      </c>
      <c r="P145" s="3" t="s">
        <v>2</v>
      </c>
      <c r="Q145" s="3" t="s">
        <v>2</v>
      </c>
      <c r="R145" s="3" t="s">
        <v>2</v>
      </c>
      <c r="S145" s="3" t="s">
        <v>2</v>
      </c>
      <c r="T145" s="6">
        <v>5</v>
      </c>
      <c r="U145" s="3" t="s">
        <v>2</v>
      </c>
    </row>
    <row r="146" spans="1:21" x14ac:dyDescent="0.25">
      <c r="A146" s="2">
        <v>43300</v>
      </c>
      <c r="B146" s="3" t="s">
        <v>2</v>
      </c>
      <c r="C146" s="3" t="s">
        <v>2</v>
      </c>
      <c r="D146" s="3" t="s">
        <v>2</v>
      </c>
      <c r="E146" s="3" t="s">
        <v>2</v>
      </c>
      <c r="F146" s="3" t="s">
        <v>2</v>
      </c>
      <c r="G146" s="3" t="s">
        <v>2</v>
      </c>
      <c r="H146" s="3" t="s">
        <v>2</v>
      </c>
      <c r="I146" s="3" t="s">
        <v>2</v>
      </c>
      <c r="J146" s="3" t="s">
        <v>2</v>
      </c>
      <c r="K146" s="3" t="s">
        <v>2</v>
      </c>
      <c r="L146" s="3" t="s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3" t="s">
        <v>2</v>
      </c>
      <c r="R146" s="3" t="s">
        <v>2</v>
      </c>
      <c r="S146" s="3" t="s">
        <v>2</v>
      </c>
      <c r="T146" s="6">
        <v>5</v>
      </c>
      <c r="U146" s="3" t="s">
        <v>2</v>
      </c>
    </row>
    <row r="147" spans="1:21" x14ac:dyDescent="0.25">
      <c r="A147" s="2">
        <v>43301</v>
      </c>
      <c r="B147" s="3" t="s">
        <v>2</v>
      </c>
      <c r="C147" s="3" t="s">
        <v>2</v>
      </c>
      <c r="D147" s="3" t="s">
        <v>2</v>
      </c>
      <c r="E147" s="3" t="s">
        <v>2</v>
      </c>
      <c r="F147" s="3" t="s">
        <v>2</v>
      </c>
      <c r="G147" s="3" t="s">
        <v>2</v>
      </c>
      <c r="H147" s="3" t="s">
        <v>2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2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3" t="s">
        <v>2</v>
      </c>
      <c r="T147" s="6">
        <v>5</v>
      </c>
      <c r="U147" s="3" t="s">
        <v>2</v>
      </c>
    </row>
    <row r="148" spans="1:21" x14ac:dyDescent="0.25">
      <c r="A148" s="2">
        <v>43304</v>
      </c>
      <c r="B148" s="3" t="s">
        <v>2</v>
      </c>
      <c r="C148" s="3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3" t="s">
        <v>2</v>
      </c>
      <c r="K148" s="3" t="s">
        <v>2</v>
      </c>
      <c r="L148" s="3" t="s">
        <v>2</v>
      </c>
      <c r="M148" s="3" t="s">
        <v>2</v>
      </c>
      <c r="N148" s="3" t="s">
        <v>2</v>
      </c>
      <c r="O148" s="3" t="s">
        <v>2</v>
      </c>
      <c r="P148" s="3" t="s">
        <v>2</v>
      </c>
      <c r="Q148" s="3" t="s">
        <v>2</v>
      </c>
      <c r="R148" s="3" t="s">
        <v>2</v>
      </c>
      <c r="S148" s="3" t="s">
        <v>2</v>
      </c>
      <c r="T148" s="6">
        <v>5</v>
      </c>
      <c r="U148" s="3" t="s">
        <v>2</v>
      </c>
    </row>
    <row r="149" spans="1:21" x14ac:dyDescent="0.25">
      <c r="A149" s="2">
        <v>43305</v>
      </c>
      <c r="B149" s="3" t="s">
        <v>2</v>
      </c>
      <c r="C149" s="3" t="s">
        <v>2</v>
      </c>
      <c r="D149" s="3" t="s">
        <v>2</v>
      </c>
      <c r="E149" s="3" t="s">
        <v>2</v>
      </c>
      <c r="F149" s="3" t="s">
        <v>2</v>
      </c>
      <c r="G149" s="3" t="s">
        <v>2</v>
      </c>
      <c r="H149" s="3" t="s">
        <v>2</v>
      </c>
      <c r="I149" s="3" t="s">
        <v>2</v>
      </c>
      <c r="J149" s="3" t="s">
        <v>2</v>
      </c>
      <c r="K149" s="3" t="s">
        <v>2</v>
      </c>
      <c r="L149" s="3" t="s">
        <v>2</v>
      </c>
      <c r="M149" s="3" t="s">
        <v>2</v>
      </c>
      <c r="N149" s="3" t="s">
        <v>2</v>
      </c>
      <c r="O149" s="3" t="s">
        <v>2</v>
      </c>
      <c r="P149" s="3" t="s">
        <v>2</v>
      </c>
      <c r="Q149" s="3" t="s">
        <v>2</v>
      </c>
      <c r="R149" s="3" t="s">
        <v>2</v>
      </c>
      <c r="S149" s="3" t="s">
        <v>2</v>
      </c>
      <c r="T149" s="6">
        <v>5</v>
      </c>
      <c r="U149" s="3" t="s">
        <v>2</v>
      </c>
    </row>
    <row r="150" spans="1:21" x14ac:dyDescent="0.25">
      <c r="A150" s="2">
        <v>43306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6">
        <v>5</v>
      </c>
      <c r="U150" s="3" t="s">
        <v>2</v>
      </c>
    </row>
    <row r="151" spans="1:21" x14ac:dyDescent="0.25">
      <c r="A151" s="2">
        <v>43307</v>
      </c>
      <c r="B151" s="3" t="s">
        <v>2</v>
      </c>
      <c r="C151" s="3" t="s">
        <v>2</v>
      </c>
      <c r="D151" s="3" t="s">
        <v>2</v>
      </c>
      <c r="E151" s="3" t="s">
        <v>2</v>
      </c>
      <c r="F151" s="3" t="s">
        <v>2</v>
      </c>
      <c r="G151" s="3" t="s">
        <v>2</v>
      </c>
      <c r="H151" s="3" t="s">
        <v>2</v>
      </c>
      <c r="I151" s="3" t="s">
        <v>2</v>
      </c>
      <c r="J151" s="3" t="s">
        <v>2</v>
      </c>
      <c r="K151" s="3" t="s">
        <v>2</v>
      </c>
      <c r="L151" s="3" t="s">
        <v>2</v>
      </c>
      <c r="M151" s="3" t="s">
        <v>2</v>
      </c>
      <c r="N151" s="3" t="s">
        <v>2</v>
      </c>
      <c r="O151" s="3" t="s">
        <v>2</v>
      </c>
      <c r="P151" s="3" t="s">
        <v>2</v>
      </c>
      <c r="Q151" s="3" t="s">
        <v>2</v>
      </c>
      <c r="R151" s="3" t="s">
        <v>2</v>
      </c>
      <c r="S151" s="3" t="s">
        <v>2</v>
      </c>
      <c r="T151" s="6">
        <v>5</v>
      </c>
      <c r="U151" s="3" t="s">
        <v>2</v>
      </c>
    </row>
    <row r="152" spans="1:21" x14ac:dyDescent="0.25">
      <c r="A152" s="2">
        <v>43308</v>
      </c>
      <c r="B152" s="3" t="s">
        <v>2</v>
      </c>
      <c r="C152" s="3" t="s">
        <v>2</v>
      </c>
      <c r="D152" s="3" t="s">
        <v>2</v>
      </c>
      <c r="E152" s="3" t="s">
        <v>2</v>
      </c>
      <c r="F152" s="3" t="s">
        <v>2</v>
      </c>
      <c r="G152" s="3" t="s">
        <v>2</v>
      </c>
      <c r="H152" s="3" t="s">
        <v>2</v>
      </c>
      <c r="I152" s="3" t="s">
        <v>2</v>
      </c>
      <c r="J152" s="3" t="s">
        <v>2</v>
      </c>
      <c r="K152" s="3" t="s">
        <v>2</v>
      </c>
      <c r="L152" s="3" t="s">
        <v>2</v>
      </c>
      <c r="M152" s="3" t="s">
        <v>2</v>
      </c>
      <c r="N152" s="3" t="s">
        <v>2</v>
      </c>
      <c r="O152" s="3" t="s">
        <v>2</v>
      </c>
      <c r="P152" s="3" t="s">
        <v>2</v>
      </c>
      <c r="Q152" s="3" t="s">
        <v>2</v>
      </c>
      <c r="R152" s="3" t="s">
        <v>2</v>
      </c>
      <c r="S152" s="3" t="s">
        <v>2</v>
      </c>
      <c r="T152" s="6">
        <v>5</v>
      </c>
      <c r="U152" s="3" t="s">
        <v>2</v>
      </c>
    </row>
    <row r="153" spans="1:21" x14ac:dyDescent="0.25">
      <c r="A153" s="2">
        <v>43311</v>
      </c>
      <c r="B153" s="3" t="s">
        <v>2</v>
      </c>
      <c r="C153" s="3" t="s">
        <v>2</v>
      </c>
      <c r="D153" s="3" t="s">
        <v>2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3" t="s">
        <v>2</v>
      </c>
      <c r="K153" s="3" t="s">
        <v>2</v>
      </c>
      <c r="L153" s="3" t="s">
        <v>2</v>
      </c>
      <c r="M153" s="3" t="s">
        <v>2</v>
      </c>
      <c r="N153" s="3" t="s">
        <v>2</v>
      </c>
      <c r="O153" s="3" t="s">
        <v>2</v>
      </c>
      <c r="P153" s="3" t="s">
        <v>2</v>
      </c>
      <c r="Q153" s="3" t="s">
        <v>2</v>
      </c>
      <c r="R153" s="3" t="s">
        <v>2</v>
      </c>
      <c r="S153" s="3" t="s">
        <v>2</v>
      </c>
      <c r="T153" s="6">
        <v>5</v>
      </c>
      <c r="U153" s="3" t="s">
        <v>2</v>
      </c>
    </row>
    <row r="154" spans="1:21" x14ac:dyDescent="0.25">
      <c r="A154" s="2">
        <v>43312</v>
      </c>
      <c r="B154" s="3" t="s">
        <v>2</v>
      </c>
      <c r="C154" s="3" t="s">
        <v>2</v>
      </c>
      <c r="D154" s="3" t="s">
        <v>2</v>
      </c>
      <c r="E154" s="3" t="s">
        <v>2</v>
      </c>
      <c r="F154" s="3" t="s">
        <v>2</v>
      </c>
      <c r="G154" s="3" t="s">
        <v>2</v>
      </c>
      <c r="H154" s="3" t="s">
        <v>2</v>
      </c>
      <c r="I154" s="3" t="s">
        <v>2</v>
      </c>
      <c r="J154" s="3" t="s">
        <v>2</v>
      </c>
      <c r="K154" s="3" t="s">
        <v>2</v>
      </c>
      <c r="L154" s="3" t="s">
        <v>2</v>
      </c>
      <c r="M154" s="3" t="s">
        <v>2</v>
      </c>
      <c r="N154" s="3" t="s">
        <v>2</v>
      </c>
      <c r="O154" s="3" t="s">
        <v>2</v>
      </c>
      <c r="P154" s="3" t="s">
        <v>2</v>
      </c>
      <c r="Q154" s="3" t="s">
        <v>2</v>
      </c>
      <c r="R154" s="3" t="s">
        <v>2</v>
      </c>
      <c r="S154" s="3" t="s">
        <v>2</v>
      </c>
      <c r="T154" s="6">
        <v>5</v>
      </c>
      <c r="U154" s="3" t="s">
        <v>2</v>
      </c>
    </row>
    <row r="155" spans="1:21" x14ac:dyDescent="0.25">
      <c r="A155" s="2">
        <v>43313</v>
      </c>
      <c r="B155" s="3" t="s">
        <v>2</v>
      </c>
      <c r="C155" s="3" t="s">
        <v>2</v>
      </c>
      <c r="D155" s="3" t="s">
        <v>2</v>
      </c>
      <c r="E155" s="3" t="s">
        <v>2</v>
      </c>
      <c r="F155" s="3" t="s">
        <v>2</v>
      </c>
      <c r="G155" s="3" t="s">
        <v>2</v>
      </c>
      <c r="H155" s="3" t="s">
        <v>2</v>
      </c>
      <c r="I155" s="3" t="s">
        <v>2</v>
      </c>
      <c r="J155" s="3" t="s">
        <v>2</v>
      </c>
      <c r="K155" s="3" t="s">
        <v>2</v>
      </c>
      <c r="L155" s="3" t="s">
        <v>2</v>
      </c>
      <c r="M155" s="3" t="s">
        <v>2</v>
      </c>
      <c r="N155" s="3" t="s">
        <v>2</v>
      </c>
      <c r="O155" s="3" t="s">
        <v>2</v>
      </c>
      <c r="P155" s="3" t="s">
        <v>2</v>
      </c>
      <c r="Q155" s="3" t="s">
        <v>2</v>
      </c>
      <c r="R155" s="3" t="s">
        <v>2</v>
      </c>
      <c r="S155" s="3" t="s">
        <v>2</v>
      </c>
      <c r="T155" s="6">
        <v>5</v>
      </c>
      <c r="U155" s="3" t="s">
        <v>2</v>
      </c>
    </row>
    <row r="156" spans="1:21" x14ac:dyDescent="0.25">
      <c r="A156" s="2">
        <v>43314</v>
      </c>
      <c r="B156" s="3" t="s">
        <v>2</v>
      </c>
      <c r="C156" s="3" t="s">
        <v>2</v>
      </c>
      <c r="D156" s="3" t="s">
        <v>2</v>
      </c>
      <c r="E156" s="3" t="s">
        <v>2</v>
      </c>
      <c r="F156" s="3" t="s">
        <v>2</v>
      </c>
      <c r="G156" s="3" t="s">
        <v>2</v>
      </c>
      <c r="H156" s="3" t="s">
        <v>2</v>
      </c>
      <c r="I156" s="3" t="s">
        <v>2</v>
      </c>
      <c r="J156" s="3" t="s">
        <v>2</v>
      </c>
      <c r="K156" s="3" t="s">
        <v>2</v>
      </c>
      <c r="L156" s="3" t="s">
        <v>2</v>
      </c>
      <c r="M156" s="3" t="s">
        <v>2</v>
      </c>
      <c r="N156" s="3" t="s">
        <v>2</v>
      </c>
      <c r="O156" s="3" t="s">
        <v>2</v>
      </c>
      <c r="P156" s="3" t="s">
        <v>2</v>
      </c>
      <c r="Q156" s="3" t="s">
        <v>2</v>
      </c>
      <c r="R156" s="3" t="s">
        <v>2</v>
      </c>
      <c r="S156" s="3" t="s">
        <v>2</v>
      </c>
      <c r="T156" s="6">
        <v>5</v>
      </c>
      <c r="U156" s="3" t="s">
        <v>2</v>
      </c>
    </row>
    <row r="157" spans="1:21" x14ac:dyDescent="0.25">
      <c r="A157" s="2">
        <v>43315</v>
      </c>
      <c r="B157" s="3" t="s">
        <v>2</v>
      </c>
      <c r="C157" s="3" t="s">
        <v>2</v>
      </c>
      <c r="D157" s="3" t="s">
        <v>2</v>
      </c>
      <c r="E157" s="3" t="s">
        <v>2</v>
      </c>
      <c r="F157" s="3" t="s">
        <v>2</v>
      </c>
      <c r="G157" s="3" t="s">
        <v>2</v>
      </c>
      <c r="H157" s="3" t="s">
        <v>2</v>
      </c>
      <c r="I157" s="3" t="s">
        <v>2</v>
      </c>
      <c r="J157" s="3" t="s">
        <v>2</v>
      </c>
      <c r="K157" s="3" t="s">
        <v>2</v>
      </c>
      <c r="L157" s="3" t="s">
        <v>2</v>
      </c>
      <c r="M157" s="3" t="s">
        <v>2</v>
      </c>
      <c r="N157" s="3" t="s">
        <v>2</v>
      </c>
      <c r="O157" s="3" t="s">
        <v>2</v>
      </c>
      <c r="P157" s="3" t="s">
        <v>2</v>
      </c>
      <c r="Q157" s="3" t="s">
        <v>2</v>
      </c>
      <c r="R157" s="3" t="s">
        <v>2</v>
      </c>
      <c r="S157" s="3" t="s">
        <v>2</v>
      </c>
      <c r="T157" s="6">
        <v>5</v>
      </c>
      <c r="U157" s="3" t="s">
        <v>2</v>
      </c>
    </row>
    <row r="158" spans="1:21" x14ac:dyDescent="0.25">
      <c r="A158" s="2">
        <v>43318</v>
      </c>
      <c r="B158" s="3" t="s">
        <v>2</v>
      </c>
      <c r="C158" s="3" t="s">
        <v>2</v>
      </c>
      <c r="D158" s="3" t="s">
        <v>2</v>
      </c>
      <c r="E158" s="3" t="s">
        <v>2</v>
      </c>
      <c r="F158" s="3" t="s">
        <v>2</v>
      </c>
      <c r="G158" s="3" t="s">
        <v>2</v>
      </c>
      <c r="H158" s="3" t="s">
        <v>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2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3" t="s">
        <v>2</v>
      </c>
      <c r="T158" s="6">
        <v>5</v>
      </c>
      <c r="U158" s="3" t="s">
        <v>2</v>
      </c>
    </row>
    <row r="159" spans="1:21" x14ac:dyDescent="0.25">
      <c r="A159" s="2">
        <v>43319</v>
      </c>
      <c r="B159" s="3" t="s">
        <v>2</v>
      </c>
      <c r="C159" s="3" t="s">
        <v>2</v>
      </c>
      <c r="D159" s="3" t="s">
        <v>2</v>
      </c>
      <c r="E159" s="3" t="s">
        <v>2</v>
      </c>
      <c r="F159" s="3" t="s">
        <v>2</v>
      </c>
      <c r="G159" s="3" t="s">
        <v>2</v>
      </c>
      <c r="H159" s="3" t="s">
        <v>2</v>
      </c>
      <c r="I159" s="3" t="s">
        <v>2</v>
      </c>
      <c r="J159" s="3" t="s">
        <v>2</v>
      </c>
      <c r="K159" s="3" t="s">
        <v>2</v>
      </c>
      <c r="L159" s="3" t="s">
        <v>2</v>
      </c>
      <c r="M159" s="3" t="s">
        <v>2</v>
      </c>
      <c r="N159" s="3" t="s">
        <v>2</v>
      </c>
      <c r="O159" s="3" t="s">
        <v>2</v>
      </c>
      <c r="P159" s="3" t="s">
        <v>2</v>
      </c>
      <c r="Q159" s="3" t="s">
        <v>2</v>
      </c>
      <c r="R159" s="3" t="s">
        <v>2</v>
      </c>
      <c r="S159" s="3" t="s">
        <v>2</v>
      </c>
      <c r="T159" s="6">
        <v>5</v>
      </c>
      <c r="U159" s="3" t="s">
        <v>2</v>
      </c>
    </row>
    <row r="160" spans="1:21" x14ac:dyDescent="0.25">
      <c r="A160" s="2">
        <v>43320</v>
      </c>
      <c r="B160" s="3" t="s">
        <v>2</v>
      </c>
      <c r="C160" s="3" t="s">
        <v>2</v>
      </c>
      <c r="D160" s="3" t="s">
        <v>2</v>
      </c>
      <c r="E160" s="3" t="s">
        <v>2</v>
      </c>
      <c r="F160" s="3" t="s">
        <v>2</v>
      </c>
      <c r="G160" s="3" t="s">
        <v>2</v>
      </c>
      <c r="H160" s="3" t="s">
        <v>2</v>
      </c>
      <c r="I160" s="3" t="s">
        <v>2</v>
      </c>
      <c r="J160" s="3" t="s">
        <v>2</v>
      </c>
      <c r="K160" s="3" t="s">
        <v>2</v>
      </c>
      <c r="L160" s="3" t="s">
        <v>2</v>
      </c>
      <c r="M160" s="3" t="s">
        <v>2</v>
      </c>
      <c r="N160" s="3" t="s">
        <v>2</v>
      </c>
      <c r="O160" s="3" t="s">
        <v>2</v>
      </c>
      <c r="P160" s="3" t="s">
        <v>2</v>
      </c>
      <c r="Q160" s="3" t="s">
        <v>2</v>
      </c>
      <c r="R160" s="3" t="s">
        <v>2</v>
      </c>
      <c r="S160" s="3" t="s">
        <v>2</v>
      </c>
      <c r="T160" s="6">
        <v>5</v>
      </c>
      <c r="U160" s="3" t="s">
        <v>2</v>
      </c>
    </row>
    <row r="161" spans="1:21" x14ac:dyDescent="0.25">
      <c r="A161" s="2">
        <v>43321</v>
      </c>
      <c r="B161" s="3" t="s">
        <v>2</v>
      </c>
      <c r="C161" s="3" t="s">
        <v>2</v>
      </c>
      <c r="D161" s="3" t="s">
        <v>2</v>
      </c>
      <c r="E161" s="3" t="s">
        <v>2</v>
      </c>
      <c r="F161" s="3" t="s">
        <v>2</v>
      </c>
      <c r="G161" s="3" t="s">
        <v>2</v>
      </c>
      <c r="H161" s="3" t="s">
        <v>2</v>
      </c>
      <c r="I161" s="3" t="s">
        <v>2</v>
      </c>
      <c r="J161" s="3" t="s">
        <v>2</v>
      </c>
      <c r="K161" s="3" t="s">
        <v>2</v>
      </c>
      <c r="L161" s="3" t="s">
        <v>2</v>
      </c>
      <c r="M161" s="3" t="s">
        <v>2</v>
      </c>
      <c r="N161" s="3" t="s">
        <v>2</v>
      </c>
      <c r="O161" s="3" t="s">
        <v>2</v>
      </c>
      <c r="P161" s="3" t="s">
        <v>2</v>
      </c>
      <c r="Q161" s="3" t="s">
        <v>2</v>
      </c>
      <c r="R161" s="3" t="s">
        <v>2</v>
      </c>
      <c r="S161" s="3" t="s">
        <v>2</v>
      </c>
      <c r="T161" s="6">
        <v>5</v>
      </c>
      <c r="U161" s="3" t="s">
        <v>2</v>
      </c>
    </row>
    <row r="162" spans="1:21" x14ac:dyDescent="0.25">
      <c r="A162" s="2">
        <v>43322</v>
      </c>
      <c r="B162" s="3" t="s">
        <v>2</v>
      </c>
      <c r="C162" s="3" t="s">
        <v>2</v>
      </c>
      <c r="D162" s="3" t="s">
        <v>2</v>
      </c>
      <c r="E162" s="3" t="s">
        <v>2</v>
      </c>
      <c r="F162" s="3" t="s">
        <v>2</v>
      </c>
      <c r="G162" s="3" t="s">
        <v>2</v>
      </c>
      <c r="H162" s="3" t="s">
        <v>2</v>
      </c>
      <c r="I162" s="3" t="s">
        <v>2</v>
      </c>
      <c r="J162" s="3" t="s">
        <v>2</v>
      </c>
      <c r="K162" s="3" t="s">
        <v>2</v>
      </c>
      <c r="L162" s="3" t="s">
        <v>2</v>
      </c>
      <c r="M162" s="3" t="s">
        <v>2</v>
      </c>
      <c r="N162" s="3" t="s">
        <v>2</v>
      </c>
      <c r="O162" s="3" t="s">
        <v>2</v>
      </c>
      <c r="P162" s="3" t="s">
        <v>2</v>
      </c>
      <c r="Q162" s="3" t="s">
        <v>2</v>
      </c>
      <c r="R162" s="3" t="s">
        <v>2</v>
      </c>
      <c r="S162" s="3" t="s">
        <v>2</v>
      </c>
      <c r="T162" s="6">
        <v>5</v>
      </c>
      <c r="U162" s="3" t="s">
        <v>2</v>
      </c>
    </row>
    <row r="163" spans="1:21" x14ac:dyDescent="0.25">
      <c r="A163" s="2">
        <v>43325</v>
      </c>
      <c r="B163" s="3" t="s">
        <v>2</v>
      </c>
      <c r="C163" s="3" t="s">
        <v>2</v>
      </c>
      <c r="D163" s="3" t="s">
        <v>2</v>
      </c>
      <c r="E163" s="3" t="s">
        <v>2</v>
      </c>
      <c r="F163" s="3" t="s">
        <v>2</v>
      </c>
      <c r="G163" s="3" t="s">
        <v>2</v>
      </c>
      <c r="H163" s="3" t="s">
        <v>2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2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3" t="s">
        <v>2</v>
      </c>
      <c r="T163" s="6">
        <v>5</v>
      </c>
      <c r="U163" s="3" t="s">
        <v>2</v>
      </c>
    </row>
    <row r="164" spans="1:21" x14ac:dyDescent="0.25">
      <c r="A164" s="2">
        <v>43326</v>
      </c>
      <c r="B164" s="3" t="s">
        <v>2</v>
      </c>
      <c r="C164" s="3" t="s">
        <v>2</v>
      </c>
      <c r="D164" s="3" t="s">
        <v>2</v>
      </c>
      <c r="E164" s="3" t="s">
        <v>2</v>
      </c>
      <c r="F164" s="3" t="s">
        <v>2</v>
      </c>
      <c r="G164" s="3" t="s">
        <v>2</v>
      </c>
      <c r="H164" s="3" t="s">
        <v>2</v>
      </c>
      <c r="I164" s="3" t="s">
        <v>2</v>
      </c>
      <c r="J164" s="3" t="s">
        <v>2</v>
      </c>
      <c r="K164" s="3" t="s">
        <v>2</v>
      </c>
      <c r="L164" s="3" t="s">
        <v>2</v>
      </c>
      <c r="M164" s="3" t="s">
        <v>2</v>
      </c>
      <c r="N164" s="3" t="s">
        <v>2</v>
      </c>
      <c r="O164" s="3" t="s">
        <v>2</v>
      </c>
      <c r="P164" s="3" t="s">
        <v>2</v>
      </c>
      <c r="Q164" s="3" t="s">
        <v>2</v>
      </c>
      <c r="R164" s="3" t="s">
        <v>2</v>
      </c>
      <c r="S164" s="3" t="s">
        <v>2</v>
      </c>
      <c r="T164" s="6">
        <v>5</v>
      </c>
      <c r="U164" s="3" t="s">
        <v>2</v>
      </c>
    </row>
    <row r="165" spans="1:21" x14ac:dyDescent="0.25">
      <c r="A165" s="2">
        <v>43327</v>
      </c>
      <c r="B165" s="3" t="s">
        <v>2</v>
      </c>
      <c r="C165" s="3" t="s">
        <v>2</v>
      </c>
      <c r="D165" s="3" t="s">
        <v>2</v>
      </c>
      <c r="E165" s="3" t="s">
        <v>2</v>
      </c>
      <c r="F165" s="3" t="s">
        <v>2</v>
      </c>
      <c r="G165" s="3" t="s">
        <v>2</v>
      </c>
      <c r="H165" s="3" t="s">
        <v>2</v>
      </c>
      <c r="I165" s="3" t="s">
        <v>2</v>
      </c>
      <c r="J165" s="3" t="s">
        <v>2</v>
      </c>
      <c r="K165" s="3" t="s">
        <v>2</v>
      </c>
      <c r="L165" s="3" t="s">
        <v>2</v>
      </c>
      <c r="M165" s="3" t="s">
        <v>2</v>
      </c>
      <c r="N165" s="3" t="s">
        <v>2</v>
      </c>
      <c r="O165" s="3" t="s">
        <v>2</v>
      </c>
      <c r="P165" s="3" t="s">
        <v>2</v>
      </c>
      <c r="Q165" s="3" t="s">
        <v>2</v>
      </c>
      <c r="R165" s="3" t="s">
        <v>2</v>
      </c>
      <c r="S165" s="3" t="s">
        <v>2</v>
      </c>
      <c r="T165" s="3" t="s">
        <v>2</v>
      </c>
      <c r="U165" s="3" t="s">
        <v>2</v>
      </c>
    </row>
    <row r="166" spans="1:21" x14ac:dyDescent="0.25">
      <c r="A166" s="2">
        <v>43328</v>
      </c>
      <c r="B166" s="3" t="s">
        <v>2</v>
      </c>
      <c r="C166" s="3" t="s">
        <v>2</v>
      </c>
      <c r="D166" s="3" t="s">
        <v>2</v>
      </c>
      <c r="E166" s="3" t="s">
        <v>2</v>
      </c>
      <c r="F166" s="3" t="s">
        <v>2</v>
      </c>
      <c r="G166" s="3" t="s">
        <v>2</v>
      </c>
      <c r="H166" s="3" t="s">
        <v>2</v>
      </c>
      <c r="I166" s="3" t="s">
        <v>2</v>
      </c>
      <c r="J166" s="3" t="s">
        <v>2</v>
      </c>
      <c r="K166" s="3" t="s">
        <v>2</v>
      </c>
      <c r="L166" s="3" t="s">
        <v>2</v>
      </c>
      <c r="M166" s="3" t="s">
        <v>2</v>
      </c>
      <c r="N166" s="3" t="s">
        <v>2</v>
      </c>
      <c r="O166" s="3" t="s">
        <v>2</v>
      </c>
      <c r="P166" s="3" t="s">
        <v>2</v>
      </c>
      <c r="Q166" s="3" t="s">
        <v>2</v>
      </c>
      <c r="R166" s="3" t="s">
        <v>2</v>
      </c>
      <c r="S166" s="3" t="s">
        <v>2</v>
      </c>
      <c r="T166" s="6">
        <v>5</v>
      </c>
      <c r="U166" s="3" t="s">
        <v>2</v>
      </c>
    </row>
    <row r="167" spans="1:21" x14ac:dyDescent="0.25">
      <c r="A167" s="2">
        <v>43329</v>
      </c>
      <c r="B167" s="3" t="s">
        <v>2</v>
      </c>
      <c r="C167" s="3" t="s">
        <v>2</v>
      </c>
      <c r="D167" s="3" t="s">
        <v>2</v>
      </c>
      <c r="E167" s="3" t="s">
        <v>2</v>
      </c>
      <c r="F167" s="3" t="s">
        <v>2</v>
      </c>
      <c r="G167" s="3" t="s">
        <v>2</v>
      </c>
      <c r="H167" s="3" t="s">
        <v>2</v>
      </c>
      <c r="I167" s="3" t="s">
        <v>2</v>
      </c>
      <c r="J167" s="3" t="s">
        <v>2</v>
      </c>
      <c r="K167" s="3" t="s">
        <v>2</v>
      </c>
      <c r="L167" s="3" t="s">
        <v>2</v>
      </c>
      <c r="M167" s="3" t="s">
        <v>2</v>
      </c>
      <c r="N167" s="3" t="s">
        <v>2</v>
      </c>
      <c r="O167" s="3" t="s">
        <v>2</v>
      </c>
      <c r="P167" s="3" t="s">
        <v>2</v>
      </c>
      <c r="Q167" s="3" t="s">
        <v>2</v>
      </c>
      <c r="R167" s="3" t="s">
        <v>2</v>
      </c>
      <c r="S167" s="3" t="s">
        <v>2</v>
      </c>
      <c r="T167" s="6">
        <v>5</v>
      </c>
      <c r="U167" s="3" t="s">
        <v>2</v>
      </c>
    </row>
    <row r="168" spans="1:21" x14ac:dyDescent="0.25">
      <c r="A168" s="2">
        <v>43332</v>
      </c>
      <c r="B168" s="3" t="s">
        <v>2</v>
      </c>
      <c r="C168" s="3" t="s">
        <v>2</v>
      </c>
      <c r="D168" s="3" t="s">
        <v>2</v>
      </c>
      <c r="E168" s="3" t="s">
        <v>2</v>
      </c>
      <c r="F168" s="3" t="s">
        <v>2</v>
      </c>
      <c r="G168" s="3" t="s">
        <v>2</v>
      </c>
      <c r="H168" s="3" t="s">
        <v>2</v>
      </c>
      <c r="I168" s="3" t="s">
        <v>2</v>
      </c>
      <c r="J168" s="3" t="s">
        <v>2</v>
      </c>
      <c r="K168" s="3" t="s">
        <v>2</v>
      </c>
      <c r="L168" s="3" t="s">
        <v>2</v>
      </c>
      <c r="M168" s="3" t="s">
        <v>2</v>
      </c>
      <c r="N168" s="3" t="s">
        <v>2</v>
      </c>
      <c r="O168" s="3" t="s">
        <v>2</v>
      </c>
      <c r="P168" s="3" t="s">
        <v>2</v>
      </c>
      <c r="Q168" s="3" t="s">
        <v>2</v>
      </c>
      <c r="R168" s="3" t="s">
        <v>2</v>
      </c>
      <c r="S168" s="3" t="s">
        <v>2</v>
      </c>
      <c r="T168" s="6">
        <v>5</v>
      </c>
      <c r="U168" s="3" t="s">
        <v>2</v>
      </c>
    </row>
    <row r="169" spans="1:21" x14ac:dyDescent="0.25">
      <c r="A169" s="2">
        <v>43333</v>
      </c>
      <c r="B169" s="3" t="s">
        <v>2</v>
      </c>
      <c r="C169" s="3" t="s">
        <v>2</v>
      </c>
      <c r="D169" s="3" t="s">
        <v>2</v>
      </c>
      <c r="E169" s="3" t="s">
        <v>2</v>
      </c>
      <c r="F169" s="3" t="s">
        <v>2</v>
      </c>
      <c r="G169" s="3" t="s">
        <v>2</v>
      </c>
      <c r="H169" s="3" t="s">
        <v>2</v>
      </c>
      <c r="I169" s="3" t="s">
        <v>2</v>
      </c>
      <c r="J169" s="3" t="s">
        <v>2</v>
      </c>
      <c r="K169" s="3" t="s">
        <v>2</v>
      </c>
      <c r="L169" s="3" t="s">
        <v>2</v>
      </c>
      <c r="M169" s="3" t="s">
        <v>2</v>
      </c>
      <c r="N169" s="3" t="s">
        <v>2</v>
      </c>
      <c r="O169" s="3" t="s">
        <v>2</v>
      </c>
      <c r="P169" s="3" t="s">
        <v>2</v>
      </c>
      <c r="Q169" s="3" t="s">
        <v>2</v>
      </c>
      <c r="R169" s="3" t="s">
        <v>2</v>
      </c>
      <c r="S169" s="3" t="s">
        <v>2</v>
      </c>
      <c r="T169" s="6">
        <v>5</v>
      </c>
      <c r="U169" s="3" t="s">
        <v>2</v>
      </c>
    </row>
    <row r="170" spans="1:21" x14ac:dyDescent="0.25">
      <c r="A170" s="2">
        <v>43334</v>
      </c>
      <c r="B170" s="3" t="s">
        <v>2</v>
      </c>
      <c r="C170" s="3" t="s">
        <v>2</v>
      </c>
      <c r="D170" s="3" t="s">
        <v>2</v>
      </c>
      <c r="E170" s="3" t="s">
        <v>2</v>
      </c>
      <c r="F170" s="3" t="s">
        <v>2</v>
      </c>
      <c r="G170" s="3" t="s">
        <v>2</v>
      </c>
      <c r="H170" s="3" t="s">
        <v>2</v>
      </c>
      <c r="I170" s="3" t="s">
        <v>2</v>
      </c>
      <c r="J170" s="3" t="s">
        <v>2</v>
      </c>
      <c r="K170" s="3" t="s">
        <v>2</v>
      </c>
      <c r="L170" s="3" t="s">
        <v>2</v>
      </c>
      <c r="M170" s="3" t="s">
        <v>2</v>
      </c>
      <c r="N170" s="3" t="s">
        <v>2</v>
      </c>
      <c r="O170" s="3" t="s">
        <v>2</v>
      </c>
      <c r="P170" s="3" t="s">
        <v>2</v>
      </c>
      <c r="Q170" s="3" t="s">
        <v>2</v>
      </c>
      <c r="R170" s="3" t="s">
        <v>2</v>
      </c>
      <c r="S170" s="3" t="s">
        <v>2</v>
      </c>
      <c r="T170" s="6">
        <v>5</v>
      </c>
      <c r="U170" s="3" t="s">
        <v>2</v>
      </c>
    </row>
    <row r="171" spans="1:21" x14ac:dyDescent="0.25">
      <c r="A171" s="2">
        <v>43335</v>
      </c>
      <c r="B171" s="3" t="s">
        <v>2</v>
      </c>
      <c r="C171" s="3" t="s">
        <v>2</v>
      </c>
      <c r="D171" s="3" t="s">
        <v>2</v>
      </c>
      <c r="E171" s="3" t="s">
        <v>2</v>
      </c>
      <c r="F171" s="3" t="s">
        <v>2</v>
      </c>
      <c r="G171" s="3" t="s">
        <v>2</v>
      </c>
      <c r="H171" s="3" t="s">
        <v>2</v>
      </c>
      <c r="I171" s="3" t="s">
        <v>2</v>
      </c>
      <c r="J171" s="3" t="s">
        <v>2</v>
      </c>
      <c r="K171" s="3" t="s">
        <v>2</v>
      </c>
      <c r="L171" s="3" t="s">
        <v>2</v>
      </c>
      <c r="M171" s="3" t="s">
        <v>2</v>
      </c>
      <c r="N171" s="3" t="s">
        <v>2</v>
      </c>
      <c r="O171" s="3" t="s">
        <v>2</v>
      </c>
      <c r="P171" s="3" t="s">
        <v>2</v>
      </c>
      <c r="Q171" s="3" t="s">
        <v>2</v>
      </c>
      <c r="R171" s="3" t="s">
        <v>2</v>
      </c>
      <c r="S171" s="3" t="s">
        <v>2</v>
      </c>
      <c r="T171" s="6">
        <v>5</v>
      </c>
      <c r="U171" s="3" t="s">
        <v>2</v>
      </c>
    </row>
    <row r="172" spans="1:21" x14ac:dyDescent="0.25">
      <c r="A172" s="2">
        <v>43336</v>
      </c>
      <c r="B172" s="3" t="s">
        <v>2</v>
      </c>
      <c r="C172" s="3" t="s">
        <v>2</v>
      </c>
      <c r="D172" s="3" t="s">
        <v>2</v>
      </c>
      <c r="E172" s="3" t="s">
        <v>2</v>
      </c>
      <c r="F172" s="3" t="s">
        <v>2</v>
      </c>
      <c r="G172" s="3" t="s">
        <v>2</v>
      </c>
      <c r="H172" s="3" t="s">
        <v>2</v>
      </c>
      <c r="I172" s="3" t="s">
        <v>2</v>
      </c>
      <c r="J172" s="3" t="s">
        <v>2</v>
      </c>
      <c r="K172" s="3" t="s">
        <v>2</v>
      </c>
      <c r="L172" s="3" t="s">
        <v>2</v>
      </c>
      <c r="M172" s="3" t="s">
        <v>2</v>
      </c>
      <c r="N172" s="3" t="s">
        <v>2</v>
      </c>
      <c r="O172" s="3" t="s">
        <v>2</v>
      </c>
      <c r="P172" s="3" t="s">
        <v>2</v>
      </c>
      <c r="Q172" s="3" t="s">
        <v>2</v>
      </c>
      <c r="R172" s="3" t="s">
        <v>2</v>
      </c>
      <c r="S172" s="3" t="s">
        <v>2</v>
      </c>
      <c r="T172" s="6">
        <v>5</v>
      </c>
      <c r="U172" s="3" t="s">
        <v>2</v>
      </c>
    </row>
    <row r="173" spans="1:21" x14ac:dyDescent="0.25">
      <c r="A173" s="2">
        <v>43339</v>
      </c>
      <c r="B173" s="3" t="s">
        <v>2</v>
      </c>
      <c r="C173" s="3" t="s">
        <v>2</v>
      </c>
      <c r="D173" s="3" t="s">
        <v>2</v>
      </c>
      <c r="E173" s="3" t="s">
        <v>2</v>
      </c>
      <c r="F173" s="3" t="s">
        <v>2</v>
      </c>
      <c r="G173" s="3" t="s">
        <v>2</v>
      </c>
      <c r="H173" s="3" t="s">
        <v>2</v>
      </c>
      <c r="I173" s="3" t="s">
        <v>2</v>
      </c>
      <c r="J173" s="3" t="s">
        <v>2</v>
      </c>
      <c r="K173" s="3" t="s">
        <v>2</v>
      </c>
      <c r="L173" s="3" t="s">
        <v>2</v>
      </c>
      <c r="M173" s="3" t="s">
        <v>2</v>
      </c>
      <c r="N173" s="3" t="s">
        <v>2</v>
      </c>
      <c r="O173" s="3" t="s">
        <v>2</v>
      </c>
      <c r="P173" s="3" t="s">
        <v>2</v>
      </c>
      <c r="Q173" s="3" t="s">
        <v>2</v>
      </c>
      <c r="R173" s="3" t="s">
        <v>2</v>
      </c>
      <c r="S173" s="3" t="s">
        <v>2</v>
      </c>
      <c r="T173" s="6">
        <v>5</v>
      </c>
      <c r="U173" s="3" t="s">
        <v>2</v>
      </c>
    </row>
    <row r="174" spans="1:21" x14ac:dyDescent="0.25">
      <c r="A174" s="2">
        <v>43340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6">
        <v>5</v>
      </c>
      <c r="U174" s="3" t="s">
        <v>2</v>
      </c>
    </row>
    <row r="175" spans="1:21" x14ac:dyDescent="0.25">
      <c r="A175" s="2">
        <v>43341</v>
      </c>
      <c r="B175" s="3" t="s">
        <v>2</v>
      </c>
      <c r="C175" s="3" t="s">
        <v>2</v>
      </c>
      <c r="D175" s="3" t="s">
        <v>2</v>
      </c>
      <c r="E175" s="3" t="s">
        <v>2</v>
      </c>
      <c r="F175" s="3" t="s">
        <v>2</v>
      </c>
      <c r="G175" s="3" t="s">
        <v>2</v>
      </c>
      <c r="H175" s="3" t="s">
        <v>2</v>
      </c>
      <c r="I175" s="3" t="s">
        <v>2</v>
      </c>
      <c r="J175" s="3" t="s">
        <v>2</v>
      </c>
      <c r="K175" s="3" t="s">
        <v>2</v>
      </c>
      <c r="L175" s="3" t="s">
        <v>2</v>
      </c>
      <c r="M175" s="3" t="s">
        <v>2</v>
      </c>
      <c r="N175" s="3" t="s">
        <v>2</v>
      </c>
      <c r="O175" s="3" t="s">
        <v>2</v>
      </c>
      <c r="P175" s="3" t="s">
        <v>2</v>
      </c>
      <c r="Q175" s="3" t="s">
        <v>2</v>
      </c>
      <c r="R175" s="3" t="s">
        <v>2</v>
      </c>
      <c r="S175" s="3" t="s">
        <v>2</v>
      </c>
      <c r="T175" s="6">
        <v>5</v>
      </c>
      <c r="U175" s="3" t="s">
        <v>2</v>
      </c>
    </row>
    <row r="176" spans="1:21" x14ac:dyDescent="0.25">
      <c r="A176" s="2">
        <v>43342</v>
      </c>
      <c r="B176" s="3" t="s">
        <v>2</v>
      </c>
      <c r="C176" s="3" t="s">
        <v>2</v>
      </c>
      <c r="D176" s="3" t="s">
        <v>2</v>
      </c>
      <c r="E176" s="3" t="s">
        <v>2</v>
      </c>
      <c r="F176" s="3" t="s">
        <v>2</v>
      </c>
      <c r="G176" s="3" t="s">
        <v>2</v>
      </c>
      <c r="H176" s="3" t="s">
        <v>2</v>
      </c>
      <c r="I176" s="3" t="s">
        <v>2</v>
      </c>
      <c r="J176" s="3" t="s">
        <v>2</v>
      </c>
      <c r="K176" s="3" t="s">
        <v>2</v>
      </c>
      <c r="L176" s="3" t="s">
        <v>2</v>
      </c>
      <c r="M176" s="3" t="s">
        <v>2</v>
      </c>
      <c r="N176" s="3" t="s">
        <v>2</v>
      </c>
      <c r="O176" s="3" t="s">
        <v>2</v>
      </c>
      <c r="P176" s="3" t="s">
        <v>2</v>
      </c>
      <c r="Q176" s="3" t="s">
        <v>2</v>
      </c>
      <c r="R176" s="3" t="s">
        <v>2</v>
      </c>
      <c r="S176" s="3" t="s">
        <v>2</v>
      </c>
      <c r="T176" s="6">
        <v>5</v>
      </c>
      <c r="U176" s="3" t="s">
        <v>2</v>
      </c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2"/>
    </row>
  </sheetData>
  <mergeCells count="1">
    <mergeCell ref="A1:U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25" workbookViewId="0">
      <selection activeCell="E39" sqref="E39"/>
    </sheetView>
  </sheetViews>
  <sheetFormatPr baseColWidth="10" defaultRowHeight="15" x14ac:dyDescent="0.25"/>
  <cols>
    <col min="1" max="1" width="36.5703125" customWidth="1"/>
    <col min="3" max="3" width="11.42578125" style="9"/>
  </cols>
  <sheetData>
    <row r="1" spans="1:3" x14ac:dyDescent="0.25">
      <c r="A1" t="s">
        <v>0</v>
      </c>
      <c r="B1" s="8">
        <v>43116</v>
      </c>
      <c r="C1" s="9" t="s">
        <v>84</v>
      </c>
    </row>
    <row r="2" spans="1:3" x14ac:dyDescent="0.25">
      <c r="A2" s="10" t="s">
        <v>3</v>
      </c>
      <c r="B2" s="10">
        <v>31.908999999999999</v>
      </c>
      <c r="C2" s="11">
        <v>18.856435488420196</v>
      </c>
    </row>
    <row r="3" spans="1:3" x14ac:dyDescent="0.25">
      <c r="A3" s="10" t="s">
        <v>4</v>
      </c>
      <c r="B3" s="10">
        <v>1</v>
      </c>
      <c r="C3" s="11">
        <v>601.69000000000005</v>
      </c>
    </row>
    <row r="4" spans="1:3" x14ac:dyDescent="0.25">
      <c r="A4" s="10" t="s">
        <v>5</v>
      </c>
      <c r="B4" s="10">
        <v>9.9749999999999996</v>
      </c>
      <c r="C4" s="11">
        <v>60.319799498746875</v>
      </c>
    </row>
    <row r="5" spans="1:3" x14ac:dyDescent="0.25">
      <c r="A5" s="10" t="s">
        <v>6</v>
      </c>
      <c r="B5" s="10">
        <v>6.86</v>
      </c>
      <c r="C5" s="11">
        <v>87.709912536443156</v>
      </c>
    </row>
    <row r="6" spans="1:3" x14ac:dyDescent="0.25">
      <c r="A6" s="10" t="s">
        <v>7</v>
      </c>
      <c r="B6" s="10">
        <v>568.5</v>
      </c>
      <c r="C6" s="11">
        <v>1.0583817062445031</v>
      </c>
    </row>
    <row r="7" spans="1:3" x14ac:dyDescent="0.25">
      <c r="A7" s="10" t="s">
        <v>8</v>
      </c>
      <c r="B7" s="10">
        <v>20.799199999999999</v>
      </c>
      <c r="C7" s="11">
        <v>28.928516481403136</v>
      </c>
    </row>
    <row r="8" spans="1:3" x14ac:dyDescent="0.25">
      <c r="A8" s="10" t="s">
        <v>9</v>
      </c>
      <c r="B8" s="10">
        <v>6.0690999999999997</v>
      </c>
      <c r="C8" s="11">
        <v>99.139905422550314</v>
      </c>
    </row>
    <row r="9" spans="1:3" x14ac:dyDescent="0.25">
      <c r="A9" s="10" t="s">
        <v>10</v>
      </c>
      <c r="B9" s="10">
        <v>102.34</v>
      </c>
      <c r="C9" s="11">
        <v>5.8793238225522773</v>
      </c>
    </row>
    <row r="10" spans="1:3" x14ac:dyDescent="0.25">
      <c r="A10" s="10" t="s">
        <v>11</v>
      </c>
      <c r="B10" s="10">
        <v>24.545999999999999</v>
      </c>
      <c r="C10" s="11">
        <v>24.512751568483665</v>
      </c>
    </row>
    <row r="11" spans="1:3" x14ac:dyDescent="0.25">
      <c r="A11" s="10" t="s">
        <v>12</v>
      </c>
      <c r="B11" s="10">
        <v>7.8766999999999996</v>
      </c>
      <c r="C11" s="11">
        <v>76.388589129965609</v>
      </c>
    </row>
    <row r="12" spans="1:3" x14ac:dyDescent="0.25">
      <c r="A12" s="10" t="s">
        <v>13</v>
      </c>
      <c r="B12" s="10">
        <v>8.0094999999999992</v>
      </c>
      <c r="C12" s="11">
        <v>75.122042574442858</v>
      </c>
    </row>
    <row r="13" spans="1:3" x14ac:dyDescent="0.25">
      <c r="A13" s="10" t="s">
        <v>14</v>
      </c>
      <c r="B13" s="10">
        <v>0.69789999999999996</v>
      </c>
      <c r="C13" s="11">
        <v>862.14357357787662</v>
      </c>
    </row>
    <row r="14" spans="1:3" x14ac:dyDescent="0.25">
      <c r="A14" s="10" t="s">
        <v>15</v>
      </c>
      <c r="B14" s="10">
        <v>3.6728999999999998</v>
      </c>
      <c r="C14" s="11">
        <v>163.8187807999129</v>
      </c>
    </row>
    <row r="15" spans="1:3" x14ac:dyDescent="0.25">
      <c r="A15" s="10" t="s">
        <v>16</v>
      </c>
      <c r="B15" s="10">
        <v>1.2542</v>
      </c>
      <c r="C15" s="11">
        <v>479.74007335353218</v>
      </c>
    </row>
    <row r="16" spans="1:3" x14ac:dyDescent="0.25">
      <c r="A16" s="10" t="s">
        <v>17</v>
      </c>
      <c r="B16" s="10">
        <v>1.2416</v>
      </c>
      <c r="C16" s="11">
        <v>484.60856958762889</v>
      </c>
    </row>
    <row r="17" spans="1:3" x14ac:dyDescent="0.25">
      <c r="A17" s="10" t="s">
        <v>18</v>
      </c>
      <c r="B17" s="10">
        <v>1</v>
      </c>
      <c r="C17" s="11">
        <v>601.69000000000005</v>
      </c>
    </row>
    <row r="18" spans="1:3" x14ac:dyDescent="0.25">
      <c r="A18" s="10" t="s">
        <v>19</v>
      </c>
      <c r="B18" s="10">
        <v>2.0411999999999999</v>
      </c>
      <c r="C18" s="11">
        <v>294.77268273564573</v>
      </c>
    </row>
    <row r="19" spans="1:3" x14ac:dyDescent="0.25">
      <c r="A19" s="10" t="s">
        <v>20</v>
      </c>
      <c r="B19" s="10">
        <v>0.82</v>
      </c>
      <c r="C19" s="11">
        <v>733.76829268292693</v>
      </c>
    </row>
    <row r="20" spans="1:3" x14ac:dyDescent="0.25">
      <c r="A20" s="10" t="s">
        <v>21</v>
      </c>
      <c r="B20" s="10">
        <v>1</v>
      </c>
      <c r="C20" s="11">
        <v>601.69000000000005</v>
      </c>
    </row>
    <row r="21" spans="1:3" x14ac:dyDescent="0.25">
      <c r="A21" s="10" t="s">
        <v>22</v>
      </c>
      <c r="B21" s="10">
        <v>1.3214999999999999</v>
      </c>
      <c r="C21" s="11">
        <v>455.30836171017791</v>
      </c>
    </row>
    <row r="22" spans="1:3" x14ac:dyDescent="0.25">
      <c r="A22" s="10" t="s">
        <v>23</v>
      </c>
      <c r="B22" s="10">
        <v>7.8234000000000004</v>
      </c>
      <c r="C22" s="11">
        <v>76.909016540123218</v>
      </c>
    </row>
    <row r="23" spans="1:3" x14ac:dyDescent="0.25">
      <c r="A23" s="10" t="s">
        <v>24</v>
      </c>
      <c r="B23" s="10">
        <v>1.3686</v>
      </c>
      <c r="C23" s="11">
        <v>439.63904720151982</v>
      </c>
    </row>
    <row r="24" spans="1:3" x14ac:dyDescent="0.25">
      <c r="A24" s="10" t="s">
        <v>25</v>
      </c>
      <c r="B24" s="10">
        <v>29.532</v>
      </c>
      <c r="C24" s="11">
        <v>20.374170391439797</v>
      </c>
    </row>
    <row r="25" spans="1:3" x14ac:dyDescent="0.25">
      <c r="A25" s="10" t="s">
        <v>26</v>
      </c>
      <c r="B25" s="10">
        <v>0.81479999999999997</v>
      </c>
      <c r="C25" s="11">
        <v>738.45115365733932</v>
      </c>
    </row>
    <row r="26" spans="1:3" x14ac:dyDescent="0.25">
      <c r="A26" s="10" t="s">
        <v>27</v>
      </c>
      <c r="B26" s="10">
        <v>251.65</v>
      </c>
      <c r="C26" s="11">
        <v>2.3909795350685479</v>
      </c>
    </row>
    <row r="27" spans="1:3" x14ac:dyDescent="0.25">
      <c r="A27" s="10" t="s">
        <v>28</v>
      </c>
      <c r="B27" s="10">
        <v>97.270700000000005</v>
      </c>
      <c r="C27" s="11">
        <v>6.1857270483300733</v>
      </c>
    </row>
    <row r="28" spans="1:3" x14ac:dyDescent="0.25">
      <c r="A28" s="10" t="s">
        <v>29</v>
      </c>
      <c r="B28" s="10">
        <v>0.9627</v>
      </c>
      <c r="C28" s="11">
        <v>625.00259686298955</v>
      </c>
    </row>
    <row r="29" spans="1:3" x14ac:dyDescent="0.25">
      <c r="A29" s="10" t="s">
        <v>30</v>
      </c>
      <c r="B29" s="10">
        <v>5606</v>
      </c>
      <c r="C29" s="11">
        <v>0.10732964680699252</v>
      </c>
    </row>
    <row r="30" spans="1:3" x14ac:dyDescent="0.25">
      <c r="A30" s="10" t="s">
        <v>31</v>
      </c>
      <c r="B30" s="10">
        <v>28.538900000000002</v>
      </c>
      <c r="C30" s="11">
        <v>21.083153169883914</v>
      </c>
    </row>
    <row r="31" spans="1:3" x14ac:dyDescent="0.25">
      <c r="A31" s="10" t="s">
        <v>32</v>
      </c>
      <c r="B31" s="10">
        <v>3.7755999999999998</v>
      </c>
      <c r="C31" s="11">
        <v>159.36275029134444</v>
      </c>
    </row>
    <row r="32" spans="1:3" x14ac:dyDescent="0.25">
      <c r="A32" s="10" t="s">
        <v>33</v>
      </c>
      <c r="B32" s="10">
        <v>17.71</v>
      </c>
      <c r="C32" s="11">
        <v>33.974590626764538</v>
      </c>
    </row>
    <row r="33" spans="1:3" x14ac:dyDescent="0.25">
      <c r="A33" s="10" t="s">
        <v>34</v>
      </c>
      <c r="B33" s="10">
        <v>0.72409999999999997</v>
      </c>
      <c r="C33" s="11">
        <v>830.94876398287545</v>
      </c>
    </row>
    <row r="34" spans="1:3" x14ac:dyDescent="0.25">
      <c r="A34" s="10" t="s">
        <v>35</v>
      </c>
      <c r="B34" s="10">
        <v>3.7984</v>
      </c>
      <c r="C34" s="11">
        <v>158.40617101937659</v>
      </c>
    </row>
    <row r="35" spans="1:3" x14ac:dyDescent="0.25">
      <c r="A35" s="10" t="s">
        <v>36</v>
      </c>
      <c r="B35" s="10">
        <v>3.2094999999999998</v>
      </c>
      <c r="C35" s="11">
        <v>187.47156878018384</v>
      </c>
    </row>
    <row r="36" spans="1:3" x14ac:dyDescent="0.25">
      <c r="A36" s="10" t="s">
        <v>37</v>
      </c>
      <c r="B36" s="10">
        <v>18.738</v>
      </c>
      <c r="C36" s="11">
        <v>32.110684171202905</v>
      </c>
    </row>
    <row r="37" spans="1:3" x14ac:dyDescent="0.25">
      <c r="A37" s="10" t="s">
        <v>38</v>
      </c>
      <c r="B37" s="10">
        <v>601.69000000000005</v>
      </c>
      <c r="C37" s="11">
        <v>1</v>
      </c>
    </row>
    <row r="38" spans="1:3" x14ac:dyDescent="0.25">
      <c r="A38" s="10" t="s">
        <v>39</v>
      </c>
      <c r="B38" s="10">
        <v>2847.77</v>
      </c>
      <c r="C38" s="11">
        <v>0.21128461919326352</v>
      </c>
    </row>
    <row r="39" spans="1:3" x14ac:dyDescent="0.25">
      <c r="A39" s="10" t="s">
        <v>40</v>
      </c>
      <c r="B39" s="10">
        <v>1</v>
      </c>
      <c r="C39" s="11">
        <v>601.69000000000005</v>
      </c>
    </row>
    <row r="40" spans="1:3" x14ac:dyDescent="0.25">
      <c r="A40" s="10" t="s">
        <v>41</v>
      </c>
      <c r="B40" s="10">
        <v>48.45</v>
      </c>
      <c r="C40" s="11">
        <v>12.418782249742003</v>
      </c>
    </row>
    <row r="41" spans="1:3" x14ac:dyDescent="0.25">
      <c r="A41" s="10" t="s">
        <v>42</v>
      </c>
      <c r="B41" s="10">
        <v>50.325000000000003</v>
      </c>
      <c r="C41" s="11">
        <v>11.956085444610036</v>
      </c>
    </row>
    <row r="42" spans="1:3" x14ac:dyDescent="0.25">
      <c r="A42" s="10" t="s">
        <v>43</v>
      </c>
      <c r="B42" s="10">
        <v>18.8156</v>
      </c>
      <c r="C42" s="11">
        <v>31.978252088692365</v>
      </c>
    </row>
    <row r="43" spans="1:3" x14ac:dyDescent="0.25">
      <c r="A43" s="10" t="s">
        <v>44</v>
      </c>
      <c r="B43" s="10">
        <v>28.302499999999998</v>
      </c>
      <c r="C43" s="11">
        <v>21.259252716191153</v>
      </c>
    </row>
    <row r="44" spans="1:3" x14ac:dyDescent="0.25">
      <c r="A44" s="10" t="s">
        <v>45</v>
      </c>
      <c r="B44" s="10">
        <v>7.3384999999999998</v>
      </c>
      <c r="C44" s="11">
        <v>81.99087006881517</v>
      </c>
    </row>
    <row r="45" spans="1:3" x14ac:dyDescent="0.25">
      <c r="A45" s="10" t="s">
        <v>46</v>
      </c>
      <c r="B45" s="10">
        <v>12.3459</v>
      </c>
      <c r="C45" s="11">
        <v>48.736017625284511</v>
      </c>
    </row>
    <row r="46" spans="1:3" x14ac:dyDescent="0.25">
      <c r="A46" s="10" t="s">
        <v>47</v>
      </c>
      <c r="B46" s="10">
        <v>3.2017000000000002</v>
      </c>
      <c r="C46" s="11">
        <v>187.92828809694851</v>
      </c>
    </row>
    <row r="47" spans="1:3" x14ac:dyDescent="0.25">
      <c r="A47" s="10" t="s">
        <v>48</v>
      </c>
      <c r="B47" s="10">
        <v>36511</v>
      </c>
      <c r="C47" s="11">
        <v>1.6479691052011722E-2</v>
      </c>
    </row>
    <row r="48" spans="1:3" x14ac:dyDescent="0.25">
      <c r="A48" s="10" t="s">
        <v>49</v>
      </c>
      <c r="B48" s="10">
        <v>3.7502</v>
      </c>
      <c r="C48" s="11">
        <v>160.44210975414646</v>
      </c>
    </row>
    <row r="49" spans="1:3" x14ac:dyDescent="0.25">
      <c r="A49" s="10" t="s">
        <v>50</v>
      </c>
      <c r="B49" s="10">
        <v>3.9550000000000001</v>
      </c>
      <c r="C49" s="11">
        <v>152.13400758533504</v>
      </c>
    </row>
    <row r="50" spans="1:3" x14ac:dyDescent="0.25">
      <c r="A50" s="10" t="s">
        <v>51</v>
      </c>
      <c r="B50" s="10">
        <v>56.420999999999999</v>
      </c>
      <c r="C50" s="11">
        <v>10.664291664451181</v>
      </c>
    </row>
    <row r="51" spans="1:3" x14ac:dyDescent="0.25">
      <c r="A51" s="10" t="s">
        <v>52</v>
      </c>
      <c r="B51" s="10">
        <v>63.484999999999999</v>
      </c>
      <c r="C51" s="11">
        <v>9.4776718909978737</v>
      </c>
    </row>
    <row r="52" spans="1:3" x14ac:dyDescent="0.25">
      <c r="A52" s="10" t="s">
        <v>53</v>
      </c>
      <c r="B52" s="10">
        <v>13330</v>
      </c>
      <c r="C52" s="11">
        <v>4.5138034508627162E-2</v>
      </c>
    </row>
    <row r="53" spans="1:3" x14ac:dyDescent="0.25">
      <c r="A53" s="10" t="s">
        <v>54</v>
      </c>
      <c r="B53" s="10">
        <v>110.51</v>
      </c>
      <c r="C53" s="11">
        <v>5.4446656411184513</v>
      </c>
    </row>
    <row r="54" spans="1:3" x14ac:dyDescent="0.25">
      <c r="A54" s="10" t="s">
        <v>55</v>
      </c>
      <c r="B54" s="10">
        <v>3.3974000000000002</v>
      </c>
      <c r="C54" s="11">
        <v>177.10307882498381</v>
      </c>
    </row>
    <row r="55" spans="1:3" x14ac:dyDescent="0.25">
      <c r="A55" s="10" t="s">
        <v>56</v>
      </c>
      <c r="B55" s="10">
        <v>329.2</v>
      </c>
      <c r="C55" s="11">
        <v>1.8277339003645203</v>
      </c>
    </row>
    <row r="56" spans="1:3" x14ac:dyDescent="0.25">
      <c r="A56" s="10" t="s">
        <v>57</v>
      </c>
      <c r="B56" s="10">
        <v>1062.55</v>
      </c>
      <c r="C56" s="11">
        <v>0.56626982259658376</v>
      </c>
    </row>
    <row r="57" spans="1:3" x14ac:dyDescent="0.25">
      <c r="A57" s="10" t="s">
        <v>58</v>
      </c>
      <c r="B57" s="10">
        <v>110.53</v>
      </c>
      <c r="C57" s="11">
        <v>5.4436804487469468</v>
      </c>
    </row>
    <row r="58" spans="1:3" x14ac:dyDescent="0.25">
      <c r="A58" s="10" t="s">
        <v>59</v>
      </c>
      <c r="B58" s="10">
        <v>6.4264000000000001</v>
      </c>
      <c r="C58" s="11">
        <v>93.627847628532308</v>
      </c>
    </row>
    <row r="59" spans="1:3" x14ac:dyDescent="0.25">
      <c r="A59" s="10" t="s">
        <v>60</v>
      </c>
      <c r="B59" s="10">
        <v>3.3976999999999999</v>
      </c>
      <c r="C59" s="11">
        <v>177.0874415045472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113" zoomScale="60" zoomScaleNormal="60" workbookViewId="0">
      <selection activeCell="H133" sqref="H133"/>
    </sheetView>
  </sheetViews>
  <sheetFormatPr baseColWidth="10" defaultRowHeight="15" x14ac:dyDescent="0.25"/>
  <cols>
    <col min="1" max="1" width="11.5703125" bestFit="1" customWidth="1"/>
    <col min="2" max="2" width="78.7109375" bestFit="1" customWidth="1"/>
    <col min="3" max="3" width="80.85546875" bestFit="1" customWidth="1"/>
  </cols>
  <sheetData>
    <row r="1" spans="1:3" x14ac:dyDescent="0.25">
      <c r="A1" s="12" t="s">
        <v>0</v>
      </c>
      <c r="B1" s="12" t="s">
        <v>63</v>
      </c>
      <c r="C1" s="12" t="s">
        <v>64</v>
      </c>
    </row>
    <row r="2" spans="1:3" x14ac:dyDescent="0.25">
      <c r="A2" s="1"/>
      <c r="B2" s="12" t="s">
        <v>1</v>
      </c>
      <c r="C2" s="12" t="s">
        <v>1</v>
      </c>
    </row>
    <row r="3" spans="1:3" x14ac:dyDescent="0.25">
      <c r="A3" s="2">
        <v>43102</v>
      </c>
      <c r="B3" s="4">
        <v>22659</v>
      </c>
      <c r="C3" s="5">
        <v>0.03</v>
      </c>
    </row>
    <row r="4" spans="1:3" x14ac:dyDescent="0.25">
      <c r="A4" s="2">
        <v>43103</v>
      </c>
      <c r="B4" s="4">
        <v>22702</v>
      </c>
      <c r="C4" s="5">
        <v>0.03</v>
      </c>
    </row>
    <row r="5" spans="1:3" x14ac:dyDescent="0.25">
      <c r="A5" s="2">
        <v>43104</v>
      </c>
      <c r="B5" s="4">
        <v>22660</v>
      </c>
      <c r="C5" s="5">
        <v>0.03</v>
      </c>
    </row>
    <row r="6" spans="1:3" x14ac:dyDescent="0.25">
      <c r="A6" s="2">
        <v>43105</v>
      </c>
      <c r="B6" s="4">
        <v>22700</v>
      </c>
      <c r="C6" s="5">
        <v>0.03</v>
      </c>
    </row>
    <row r="7" spans="1:3" x14ac:dyDescent="0.25">
      <c r="A7" s="2">
        <v>43106</v>
      </c>
      <c r="B7" s="3" t="s">
        <v>2</v>
      </c>
      <c r="C7" s="3" t="s">
        <v>2</v>
      </c>
    </row>
    <row r="8" spans="1:3" x14ac:dyDescent="0.25">
      <c r="A8" s="2">
        <v>43107</v>
      </c>
      <c r="B8" s="3" t="s">
        <v>2</v>
      </c>
      <c r="C8" s="3" t="s">
        <v>2</v>
      </c>
    </row>
    <row r="9" spans="1:3" x14ac:dyDescent="0.25">
      <c r="A9" s="2">
        <v>43108</v>
      </c>
      <c r="B9" s="4">
        <v>22659</v>
      </c>
      <c r="C9" s="5">
        <v>0.03</v>
      </c>
    </row>
    <row r="10" spans="1:3" x14ac:dyDescent="0.25">
      <c r="A10" s="2">
        <v>43109</v>
      </c>
      <c r="B10" s="4">
        <v>22664</v>
      </c>
      <c r="C10" s="5">
        <v>0.03</v>
      </c>
    </row>
    <row r="11" spans="1:3" x14ac:dyDescent="0.25">
      <c r="A11" s="2">
        <v>43110</v>
      </c>
      <c r="B11" s="4">
        <v>22660</v>
      </c>
      <c r="C11" s="5">
        <v>0.03</v>
      </c>
    </row>
    <row r="12" spans="1:3" x14ac:dyDescent="0.25">
      <c r="A12" s="2">
        <v>43111</v>
      </c>
      <c r="B12" s="4">
        <v>22659</v>
      </c>
      <c r="C12" s="5">
        <v>0.03</v>
      </c>
    </row>
    <row r="13" spans="1:3" x14ac:dyDescent="0.25">
      <c r="A13" s="2">
        <v>43112</v>
      </c>
      <c r="B13" s="4">
        <v>22663</v>
      </c>
      <c r="C13" s="5">
        <v>0.03</v>
      </c>
    </row>
    <row r="14" spans="1:3" x14ac:dyDescent="0.25">
      <c r="A14" s="2">
        <v>43113</v>
      </c>
      <c r="B14" s="3" t="s">
        <v>2</v>
      </c>
      <c r="C14" s="3" t="s">
        <v>2</v>
      </c>
    </row>
    <row r="15" spans="1:3" x14ac:dyDescent="0.25">
      <c r="A15" s="2">
        <v>43114</v>
      </c>
      <c r="B15" s="3" t="s">
        <v>2</v>
      </c>
      <c r="C15" s="3" t="s">
        <v>2</v>
      </c>
    </row>
    <row r="16" spans="1:3" x14ac:dyDescent="0.25">
      <c r="A16" s="2">
        <v>43115</v>
      </c>
      <c r="B16" s="4">
        <v>22688</v>
      </c>
      <c r="C16" s="5">
        <v>0.03</v>
      </c>
    </row>
    <row r="17" spans="1:3" x14ac:dyDescent="0.25">
      <c r="A17" s="2">
        <v>43116</v>
      </c>
      <c r="B17" s="4">
        <v>22659</v>
      </c>
      <c r="C17" s="5">
        <v>0.03</v>
      </c>
    </row>
    <row r="18" spans="1:3" x14ac:dyDescent="0.25">
      <c r="A18" s="2">
        <v>43117</v>
      </c>
      <c r="B18" s="4">
        <v>22673</v>
      </c>
      <c r="C18" s="5">
        <v>0.03</v>
      </c>
    </row>
    <row r="19" spans="1:3" x14ac:dyDescent="0.25">
      <c r="A19" s="2">
        <v>43118</v>
      </c>
      <c r="B19" s="4">
        <v>22658</v>
      </c>
      <c r="C19" s="5">
        <v>0.03</v>
      </c>
    </row>
    <row r="20" spans="1:3" x14ac:dyDescent="0.25">
      <c r="A20" s="2">
        <v>43119</v>
      </c>
      <c r="B20" s="4">
        <v>22713</v>
      </c>
      <c r="C20" s="5">
        <v>0.03</v>
      </c>
    </row>
    <row r="21" spans="1:3" x14ac:dyDescent="0.25">
      <c r="A21" s="2">
        <v>43120</v>
      </c>
      <c r="B21" s="3" t="s">
        <v>2</v>
      </c>
      <c r="C21" s="3" t="s">
        <v>2</v>
      </c>
    </row>
    <row r="22" spans="1:3" x14ac:dyDescent="0.25">
      <c r="A22" s="2">
        <v>43121</v>
      </c>
      <c r="B22" s="3" t="s">
        <v>2</v>
      </c>
      <c r="C22" s="3" t="s">
        <v>2</v>
      </c>
    </row>
    <row r="23" spans="1:3" x14ac:dyDescent="0.25">
      <c r="A23" s="2">
        <v>43122</v>
      </c>
      <c r="B23" s="4">
        <v>22658</v>
      </c>
      <c r="C23" s="5">
        <v>0.03</v>
      </c>
    </row>
    <row r="24" spans="1:3" x14ac:dyDescent="0.25">
      <c r="A24" s="2">
        <v>43123</v>
      </c>
      <c r="B24" s="4">
        <v>22661</v>
      </c>
      <c r="C24" s="5">
        <v>0.03</v>
      </c>
    </row>
    <row r="25" spans="1:3" x14ac:dyDescent="0.25">
      <c r="A25" s="2">
        <v>43124</v>
      </c>
      <c r="B25" s="4">
        <v>22657</v>
      </c>
      <c r="C25" s="5">
        <v>0.03</v>
      </c>
    </row>
    <row r="26" spans="1:3" x14ac:dyDescent="0.25">
      <c r="A26" s="2">
        <v>43125</v>
      </c>
      <c r="B26" s="4">
        <v>22710</v>
      </c>
      <c r="C26" s="5">
        <v>0.03</v>
      </c>
    </row>
    <row r="27" spans="1:3" x14ac:dyDescent="0.25">
      <c r="A27" s="2">
        <v>43126</v>
      </c>
      <c r="B27" s="4">
        <v>22653</v>
      </c>
      <c r="C27" s="5">
        <v>0.03</v>
      </c>
    </row>
    <row r="28" spans="1:3" x14ac:dyDescent="0.25">
      <c r="A28" s="2">
        <v>43127</v>
      </c>
      <c r="B28" s="3" t="s">
        <v>2</v>
      </c>
      <c r="C28" s="3" t="s">
        <v>2</v>
      </c>
    </row>
    <row r="29" spans="1:3" x14ac:dyDescent="0.25">
      <c r="A29" s="2">
        <v>43128</v>
      </c>
      <c r="B29" s="3" t="s">
        <v>2</v>
      </c>
      <c r="C29" s="3" t="s">
        <v>2</v>
      </c>
    </row>
    <row r="30" spans="1:3" x14ac:dyDescent="0.25">
      <c r="A30" s="2">
        <v>43129</v>
      </c>
      <c r="B30" s="4">
        <v>22710</v>
      </c>
      <c r="C30" s="5">
        <v>0.03</v>
      </c>
    </row>
    <row r="31" spans="1:3" x14ac:dyDescent="0.25">
      <c r="A31" s="2">
        <v>43130</v>
      </c>
      <c r="B31" s="4">
        <v>22695</v>
      </c>
      <c r="C31" s="5">
        <v>0.03</v>
      </c>
    </row>
    <row r="32" spans="1:3" x14ac:dyDescent="0.25">
      <c r="A32" s="2">
        <v>43131</v>
      </c>
      <c r="B32" s="4">
        <v>22670</v>
      </c>
      <c r="C32" s="5">
        <v>0.03</v>
      </c>
    </row>
    <row r="33" spans="1:3" x14ac:dyDescent="0.25">
      <c r="A33" s="2">
        <v>43132</v>
      </c>
      <c r="B33" s="4">
        <v>22670</v>
      </c>
      <c r="C33" s="5">
        <v>0.03</v>
      </c>
    </row>
    <row r="34" spans="1:3" x14ac:dyDescent="0.25">
      <c r="A34" s="2">
        <v>43133</v>
      </c>
      <c r="B34" s="4">
        <v>22680</v>
      </c>
      <c r="C34" s="5">
        <v>0.03</v>
      </c>
    </row>
    <row r="35" spans="1:3" x14ac:dyDescent="0.25">
      <c r="A35" s="2">
        <v>43134</v>
      </c>
      <c r="B35" s="3" t="s">
        <v>2</v>
      </c>
      <c r="C35" s="3" t="s">
        <v>2</v>
      </c>
    </row>
    <row r="36" spans="1:3" x14ac:dyDescent="0.25">
      <c r="A36" s="2">
        <v>43135</v>
      </c>
      <c r="B36" s="3" t="s">
        <v>2</v>
      </c>
      <c r="C36" s="3" t="s">
        <v>2</v>
      </c>
    </row>
    <row r="37" spans="1:3" x14ac:dyDescent="0.25">
      <c r="A37" s="2">
        <v>43136</v>
      </c>
      <c r="B37" s="4">
        <v>22708</v>
      </c>
      <c r="C37" s="5">
        <v>0.03</v>
      </c>
    </row>
    <row r="38" spans="1:3" x14ac:dyDescent="0.25">
      <c r="A38" s="2">
        <v>43137</v>
      </c>
      <c r="B38" s="4">
        <v>22670</v>
      </c>
      <c r="C38" s="5">
        <v>0.03</v>
      </c>
    </row>
    <row r="39" spans="1:3" x14ac:dyDescent="0.25">
      <c r="A39" s="2">
        <v>43138</v>
      </c>
      <c r="B39" s="4">
        <v>22670</v>
      </c>
      <c r="C39" s="5">
        <v>0.03</v>
      </c>
    </row>
    <row r="40" spans="1:3" x14ac:dyDescent="0.25">
      <c r="A40" s="2">
        <v>43139</v>
      </c>
      <c r="B40" s="4">
        <v>22670</v>
      </c>
      <c r="C40" s="5">
        <v>0.03</v>
      </c>
    </row>
    <row r="41" spans="1:3" x14ac:dyDescent="0.25">
      <c r="A41" s="2">
        <v>43140</v>
      </c>
      <c r="B41" s="4">
        <v>22660</v>
      </c>
      <c r="C41" s="5">
        <v>0.03</v>
      </c>
    </row>
    <row r="42" spans="1:3" x14ac:dyDescent="0.25">
      <c r="A42" s="2">
        <v>43141</v>
      </c>
      <c r="B42" s="3" t="s">
        <v>2</v>
      </c>
      <c r="C42" s="3" t="s">
        <v>2</v>
      </c>
    </row>
    <row r="43" spans="1:3" x14ac:dyDescent="0.25">
      <c r="A43" s="2">
        <v>43142</v>
      </c>
      <c r="B43" s="3" t="s">
        <v>2</v>
      </c>
      <c r="C43" s="3" t="s">
        <v>2</v>
      </c>
    </row>
    <row r="44" spans="1:3" x14ac:dyDescent="0.25">
      <c r="A44" s="2">
        <v>43143</v>
      </c>
      <c r="B44" s="4">
        <v>22700</v>
      </c>
      <c r="C44" s="5">
        <v>0.03</v>
      </c>
    </row>
    <row r="45" spans="1:3" x14ac:dyDescent="0.25">
      <c r="A45" s="2">
        <v>43144</v>
      </c>
      <c r="B45" s="4">
        <v>22668</v>
      </c>
      <c r="C45" s="5">
        <v>0.03</v>
      </c>
    </row>
    <row r="46" spans="1:3" x14ac:dyDescent="0.25">
      <c r="A46" s="2">
        <v>43145</v>
      </c>
      <c r="B46" s="4">
        <v>22670</v>
      </c>
      <c r="C46" s="5">
        <v>0.03</v>
      </c>
    </row>
    <row r="47" spans="1:3" x14ac:dyDescent="0.25">
      <c r="A47" s="2">
        <v>43146</v>
      </c>
      <c r="B47" s="4">
        <v>22670</v>
      </c>
      <c r="C47" s="5">
        <v>0.03</v>
      </c>
    </row>
    <row r="48" spans="1:3" x14ac:dyDescent="0.25">
      <c r="A48" s="2">
        <v>43147</v>
      </c>
      <c r="B48" s="4">
        <v>22670</v>
      </c>
      <c r="C48" s="5">
        <v>0.03</v>
      </c>
    </row>
    <row r="49" spans="1:3" x14ac:dyDescent="0.25">
      <c r="A49" s="2">
        <v>43148</v>
      </c>
      <c r="B49" s="3" t="s">
        <v>2</v>
      </c>
      <c r="C49" s="3" t="s">
        <v>2</v>
      </c>
    </row>
    <row r="50" spans="1:3" x14ac:dyDescent="0.25">
      <c r="A50" s="2">
        <v>43149</v>
      </c>
      <c r="B50" s="3" t="s">
        <v>2</v>
      </c>
      <c r="C50" s="3" t="s">
        <v>2</v>
      </c>
    </row>
    <row r="51" spans="1:3" x14ac:dyDescent="0.25">
      <c r="A51" s="2">
        <v>43150</v>
      </c>
      <c r="B51" s="4">
        <v>22704</v>
      </c>
      <c r="C51" s="5">
        <v>0.03</v>
      </c>
    </row>
    <row r="52" spans="1:3" x14ac:dyDescent="0.25">
      <c r="A52" s="2">
        <v>43151</v>
      </c>
      <c r="B52" s="4">
        <v>22670</v>
      </c>
      <c r="C52" s="5">
        <v>0.03</v>
      </c>
    </row>
    <row r="53" spans="1:3" x14ac:dyDescent="0.25">
      <c r="A53" s="2">
        <v>43152</v>
      </c>
      <c r="B53" s="4">
        <v>22670</v>
      </c>
      <c r="C53" s="5">
        <v>0.03</v>
      </c>
    </row>
    <row r="54" spans="1:3" x14ac:dyDescent="0.25">
      <c r="A54" s="2">
        <v>43153</v>
      </c>
      <c r="B54" s="4">
        <v>22680</v>
      </c>
      <c r="C54" s="5">
        <v>0.03</v>
      </c>
    </row>
    <row r="55" spans="1:3" x14ac:dyDescent="0.25">
      <c r="A55" s="2">
        <v>43154</v>
      </c>
      <c r="B55" s="4">
        <v>22680</v>
      </c>
      <c r="C55" s="5">
        <v>0.03</v>
      </c>
    </row>
    <row r="56" spans="1:3" x14ac:dyDescent="0.25">
      <c r="A56" s="2">
        <v>43155</v>
      </c>
      <c r="B56" s="3" t="s">
        <v>2</v>
      </c>
      <c r="C56" s="3" t="s">
        <v>2</v>
      </c>
    </row>
    <row r="57" spans="1:3" x14ac:dyDescent="0.25">
      <c r="A57" s="2">
        <v>43156</v>
      </c>
      <c r="B57" s="3" t="s">
        <v>2</v>
      </c>
      <c r="C57" s="3" t="s">
        <v>2</v>
      </c>
    </row>
    <row r="58" spans="1:3" x14ac:dyDescent="0.25">
      <c r="A58" s="2">
        <v>43157</v>
      </c>
      <c r="B58" s="4">
        <v>22710</v>
      </c>
      <c r="C58" s="5">
        <v>0.03</v>
      </c>
    </row>
    <row r="59" spans="1:3" x14ac:dyDescent="0.25">
      <c r="A59" s="2">
        <v>43158</v>
      </c>
      <c r="B59" s="4">
        <v>22739</v>
      </c>
      <c r="C59" s="5">
        <v>0.03</v>
      </c>
    </row>
    <row r="60" spans="1:3" x14ac:dyDescent="0.25">
      <c r="A60" s="2">
        <v>43159</v>
      </c>
      <c r="B60" s="4">
        <v>22727</v>
      </c>
      <c r="C60" s="5">
        <v>0.03</v>
      </c>
    </row>
    <row r="61" spans="1:3" x14ac:dyDescent="0.25">
      <c r="A61" s="2">
        <v>43160</v>
      </c>
      <c r="B61" s="4">
        <v>22743</v>
      </c>
      <c r="C61" s="5">
        <v>0.03</v>
      </c>
    </row>
    <row r="62" spans="1:3" x14ac:dyDescent="0.25">
      <c r="A62" s="2">
        <v>43161</v>
      </c>
      <c r="B62" s="4">
        <v>22735</v>
      </c>
      <c r="C62" s="5">
        <v>0.03</v>
      </c>
    </row>
    <row r="63" spans="1:3" x14ac:dyDescent="0.25">
      <c r="A63" s="2">
        <v>43162</v>
      </c>
      <c r="B63" s="3" t="s">
        <v>2</v>
      </c>
      <c r="C63" s="3" t="s">
        <v>2</v>
      </c>
    </row>
    <row r="64" spans="1:3" x14ac:dyDescent="0.25">
      <c r="A64" s="2">
        <v>43163</v>
      </c>
      <c r="B64" s="3" t="s">
        <v>2</v>
      </c>
      <c r="C64" s="3" t="s">
        <v>2</v>
      </c>
    </row>
    <row r="65" spans="1:3" x14ac:dyDescent="0.25">
      <c r="A65" s="2">
        <v>43164</v>
      </c>
      <c r="B65" s="4">
        <v>22750</v>
      </c>
      <c r="C65" s="5">
        <v>0.03</v>
      </c>
    </row>
    <row r="66" spans="1:3" x14ac:dyDescent="0.25">
      <c r="A66" s="2">
        <v>43165</v>
      </c>
      <c r="B66" s="4">
        <v>22738</v>
      </c>
      <c r="C66" s="5">
        <v>0.03</v>
      </c>
    </row>
    <row r="67" spans="1:3" x14ac:dyDescent="0.25">
      <c r="A67" s="2">
        <v>43166</v>
      </c>
      <c r="B67" s="4">
        <v>22740</v>
      </c>
      <c r="C67" s="5">
        <v>0.03</v>
      </c>
    </row>
    <row r="68" spans="1:3" x14ac:dyDescent="0.25">
      <c r="A68" s="2">
        <v>43167</v>
      </c>
      <c r="B68" s="4">
        <v>22752</v>
      </c>
      <c r="C68" s="5">
        <v>0.03</v>
      </c>
    </row>
    <row r="69" spans="1:3" x14ac:dyDescent="0.25">
      <c r="A69" s="2">
        <v>43168</v>
      </c>
      <c r="B69" s="4">
        <v>22739</v>
      </c>
      <c r="C69" s="5">
        <v>0.03</v>
      </c>
    </row>
    <row r="70" spans="1:3" x14ac:dyDescent="0.25">
      <c r="A70" s="2">
        <v>43169</v>
      </c>
      <c r="B70" s="3" t="s">
        <v>2</v>
      </c>
      <c r="C70" s="3" t="s">
        <v>2</v>
      </c>
    </row>
    <row r="71" spans="1:3" x14ac:dyDescent="0.25">
      <c r="A71" s="2">
        <v>43170</v>
      </c>
      <c r="B71" s="3" t="s">
        <v>2</v>
      </c>
      <c r="C71" s="3" t="s">
        <v>2</v>
      </c>
    </row>
    <row r="72" spans="1:3" x14ac:dyDescent="0.25">
      <c r="A72" s="2">
        <v>43171</v>
      </c>
      <c r="B72" s="4">
        <v>22761</v>
      </c>
      <c r="C72" s="5">
        <v>0.03</v>
      </c>
    </row>
    <row r="73" spans="1:3" x14ac:dyDescent="0.25">
      <c r="A73" s="2">
        <v>43172</v>
      </c>
      <c r="B73" s="4">
        <v>22758</v>
      </c>
      <c r="C73" s="5">
        <v>0.03</v>
      </c>
    </row>
    <row r="74" spans="1:3" x14ac:dyDescent="0.25">
      <c r="A74" s="2">
        <v>43173</v>
      </c>
      <c r="B74" s="4">
        <v>22743</v>
      </c>
      <c r="C74" s="5">
        <v>0.03</v>
      </c>
    </row>
    <row r="75" spans="1:3" x14ac:dyDescent="0.25">
      <c r="A75" s="2">
        <v>43174</v>
      </c>
      <c r="B75" s="4">
        <v>22736</v>
      </c>
      <c r="C75" s="5">
        <v>0.03</v>
      </c>
    </row>
    <row r="76" spans="1:3" x14ac:dyDescent="0.25">
      <c r="A76" s="2">
        <v>43175</v>
      </c>
      <c r="B76" s="4">
        <v>22737</v>
      </c>
      <c r="C76" s="5">
        <v>0.03</v>
      </c>
    </row>
    <row r="77" spans="1:3" x14ac:dyDescent="0.25">
      <c r="A77" s="2">
        <v>43176</v>
      </c>
      <c r="B77" s="3" t="s">
        <v>2</v>
      </c>
      <c r="C77" s="3" t="s">
        <v>2</v>
      </c>
    </row>
    <row r="78" spans="1:3" x14ac:dyDescent="0.25">
      <c r="A78" s="2">
        <v>43177</v>
      </c>
      <c r="B78" s="3" t="s">
        <v>2</v>
      </c>
      <c r="C78" s="3" t="s">
        <v>2</v>
      </c>
    </row>
    <row r="79" spans="1:3" x14ac:dyDescent="0.25">
      <c r="A79" s="2">
        <v>43178</v>
      </c>
      <c r="B79" s="4">
        <v>22764</v>
      </c>
      <c r="C79" s="5">
        <v>0.03</v>
      </c>
    </row>
    <row r="80" spans="1:3" x14ac:dyDescent="0.25">
      <c r="A80" s="2">
        <v>43179</v>
      </c>
      <c r="B80" s="4">
        <v>22739</v>
      </c>
      <c r="C80" s="5">
        <v>0.03</v>
      </c>
    </row>
    <row r="81" spans="1:3" x14ac:dyDescent="0.25">
      <c r="A81" s="2">
        <v>43180</v>
      </c>
      <c r="B81" s="4">
        <v>22774</v>
      </c>
      <c r="C81" s="5">
        <v>0.03</v>
      </c>
    </row>
    <row r="82" spans="1:3" x14ac:dyDescent="0.25">
      <c r="A82" s="2">
        <v>43181</v>
      </c>
      <c r="B82" s="4">
        <v>22744</v>
      </c>
      <c r="C82" s="5">
        <v>0.03</v>
      </c>
    </row>
    <row r="83" spans="1:3" x14ac:dyDescent="0.25">
      <c r="A83" s="2">
        <v>43182</v>
      </c>
      <c r="B83" s="4">
        <v>22750</v>
      </c>
      <c r="C83" s="5">
        <v>0.03</v>
      </c>
    </row>
    <row r="84" spans="1:3" x14ac:dyDescent="0.25">
      <c r="A84" s="2">
        <v>43183</v>
      </c>
      <c r="B84" s="3" t="s">
        <v>2</v>
      </c>
      <c r="C84" s="3" t="s">
        <v>2</v>
      </c>
    </row>
    <row r="85" spans="1:3" x14ac:dyDescent="0.25">
      <c r="A85" s="2">
        <v>43184</v>
      </c>
      <c r="B85" s="3" t="s">
        <v>2</v>
      </c>
      <c r="C85" s="3" t="s">
        <v>2</v>
      </c>
    </row>
    <row r="86" spans="1:3" x14ac:dyDescent="0.25">
      <c r="A86" s="2">
        <v>43185</v>
      </c>
      <c r="B86" s="4">
        <v>22760</v>
      </c>
      <c r="C86" s="5">
        <v>0.03</v>
      </c>
    </row>
    <row r="87" spans="1:3" x14ac:dyDescent="0.25">
      <c r="A87" s="2">
        <v>43186</v>
      </c>
      <c r="B87" s="4">
        <v>22790</v>
      </c>
      <c r="C87" s="5">
        <v>0.03</v>
      </c>
    </row>
    <row r="88" spans="1:3" x14ac:dyDescent="0.25">
      <c r="A88" s="2">
        <v>43187</v>
      </c>
      <c r="B88" s="4">
        <v>22813</v>
      </c>
      <c r="C88" s="5">
        <v>0.03</v>
      </c>
    </row>
    <row r="89" spans="1:3" x14ac:dyDescent="0.25">
      <c r="A89" s="2">
        <v>43188</v>
      </c>
      <c r="B89" s="4">
        <v>22814</v>
      </c>
      <c r="C89" s="5">
        <v>0.03</v>
      </c>
    </row>
    <row r="90" spans="1:3" x14ac:dyDescent="0.25">
      <c r="A90" s="2">
        <v>43189</v>
      </c>
      <c r="B90" s="3" t="s">
        <v>2</v>
      </c>
      <c r="C90" s="3" t="s">
        <v>2</v>
      </c>
    </row>
    <row r="91" spans="1:3" x14ac:dyDescent="0.25">
      <c r="A91" s="2">
        <v>43190</v>
      </c>
      <c r="B91" s="3" t="s">
        <v>2</v>
      </c>
      <c r="C91" s="3" t="s">
        <v>2</v>
      </c>
    </row>
    <row r="92" spans="1:3" x14ac:dyDescent="0.25">
      <c r="A92" s="2">
        <v>43191</v>
      </c>
      <c r="B92" s="3" t="s">
        <v>2</v>
      </c>
      <c r="C92" s="3" t="s">
        <v>2</v>
      </c>
    </row>
    <row r="93" spans="1:3" x14ac:dyDescent="0.25">
      <c r="A93" s="2">
        <v>43192</v>
      </c>
      <c r="B93" s="4">
        <v>22805</v>
      </c>
      <c r="C93" s="5">
        <v>0.03</v>
      </c>
    </row>
    <row r="94" spans="1:3" x14ac:dyDescent="0.25">
      <c r="A94" s="2">
        <v>43193</v>
      </c>
      <c r="B94" s="4">
        <v>22790</v>
      </c>
      <c r="C94" s="5">
        <v>0.03</v>
      </c>
    </row>
    <row r="95" spans="1:3" x14ac:dyDescent="0.25">
      <c r="A95" s="2">
        <v>43194</v>
      </c>
      <c r="B95" s="4">
        <v>22780</v>
      </c>
      <c r="C95" s="5">
        <v>0.03</v>
      </c>
    </row>
    <row r="96" spans="1:3" x14ac:dyDescent="0.25">
      <c r="A96" s="2">
        <v>43195</v>
      </c>
      <c r="B96" s="4">
        <v>22810</v>
      </c>
      <c r="C96" s="5">
        <v>0.03</v>
      </c>
    </row>
    <row r="97" spans="1:3" x14ac:dyDescent="0.25">
      <c r="A97" s="2">
        <v>43196</v>
      </c>
      <c r="B97" s="4">
        <v>22791</v>
      </c>
      <c r="C97" s="5">
        <v>0.03</v>
      </c>
    </row>
    <row r="98" spans="1:3" x14ac:dyDescent="0.25">
      <c r="A98" s="2">
        <v>43197</v>
      </c>
      <c r="B98" s="3" t="s">
        <v>2</v>
      </c>
      <c r="C98" s="3" t="s">
        <v>2</v>
      </c>
    </row>
    <row r="99" spans="1:3" x14ac:dyDescent="0.25">
      <c r="A99" s="2">
        <v>43198</v>
      </c>
      <c r="B99" s="3" t="s">
        <v>2</v>
      </c>
      <c r="C99" s="3" t="s">
        <v>2</v>
      </c>
    </row>
    <row r="100" spans="1:3" x14ac:dyDescent="0.25">
      <c r="A100" s="2">
        <v>43199</v>
      </c>
      <c r="B100" s="4">
        <v>22780</v>
      </c>
      <c r="C100" s="5">
        <v>0.03</v>
      </c>
    </row>
    <row r="101" spans="1:3" x14ac:dyDescent="0.25">
      <c r="A101" s="2">
        <v>43200</v>
      </c>
      <c r="B101" s="4">
        <v>22765</v>
      </c>
      <c r="C101" s="5">
        <v>0.03</v>
      </c>
    </row>
    <row r="102" spans="1:3" x14ac:dyDescent="0.25">
      <c r="A102" s="2">
        <v>43201</v>
      </c>
      <c r="B102" s="4">
        <v>22765</v>
      </c>
      <c r="C102" s="5">
        <v>0.03</v>
      </c>
    </row>
    <row r="103" spans="1:3" x14ac:dyDescent="0.25">
      <c r="A103" s="2">
        <v>43202</v>
      </c>
      <c r="B103" s="4">
        <v>22748</v>
      </c>
      <c r="C103" s="5">
        <v>0.03</v>
      </c>
    </row>
    <row r="104" spans="1:3" x14ac:dyDescent="0.25">
      <c r="A104" s="2">
        <v>43203</v>
      </c>
      <c r="B104" s="4">
        <v>22748</v>
      </c>
      <c r="C104" s="5">
        <v>0.03</v>
      </c>
    </row>
    <row r="105" spans="1:3" x14ac:dyDescent="0.25">
      <c r="A105" s="2">
        <v>43204</v>
      </c>
      <c r="B105" s="3" t="s">
        <v>2</v>
      </c>
      <c r="C105" s="3" t="s">
        <v>2</v>
      </c>
    </row>
    <row r="106" spans="1:3" x14ac:dyDescent="0.25">
      <c r="A106" s="2">
        <v>43205</v>
      </c>
      <c r="B106" s="3" t="s">
        <v>2</v>
      </c>
      <c r="C106" s="3" t="s">
        <v>2</v>
      </c>
    </row>
    <row r="107" spans="1:3" x14ac:dyDescent="0.25">
      <c r="A107" s="2">
        <v>43206</v>
      </c>
      <c r="B107" s="4">
        <v>22730</v>
      </c>
      <c r="C107" s="5">
        <v>0.03</v>
      </c>
    </row>
    <row r="108" spans="1:3" x14ac:dyDescent="0.25">
      <c r="A108" s="2">
        <v>43207</v>
      </c>
      <c r="B108" s="4">
        <v>22499</v>
      </c>
      <c r="C108" s="5">
        <v>0.03</v>
      </c>
    </row>
    <row r="109" spans="1:3" x14ac:dyDescent="0.25">
      <c r="A109" s="2">
        <v>43208</v>
      </c>
      <c r="B109" s="4">
        <v>22710</v>
      </c>
      <c r="C109" s="5">
        <v>0.03</v>
      </c>
    </row>
    <row r="110" spans="1:3" x14ac:dyDescent="0.25">
      <c r="A110" s="2">
        <v>43209</v>
      </c>
      <c r="B110" s="4">
        <v>22735</v>
      </c>
      <c r="C110" s="5">
        <v>0.03</v>
      </c>
    </row>
    <row r="111" spans="1:3" x14ac:dyDescent="0.25">
      <c r="A111" s="2">
        <v>43210</v>
      </c>
      <c r="B111" s="4">
        <v>22738</v>
      </c>
      <c r="C111" s="5">
        <v>0.03</v>
      </c>
    </row>
    <row r="112" spans="1:3" x14ac:dyDescent="0.25">
      <c r="A112" s="2">
        <v>43211</v>
      </c>
      <c r="B112" s="3" t="s">
        <v>2</v>
      </c>
      <c r="C112" s="3" t="s">
        <v>2</v>
      </c>
    </row>
    <row r="113" spans="1:3" x14ac:dyDescent="0.25">
      <c r="A113" s="2">
        <v>43212</v>
      </c>
      <c r="B113" s="3" t="s">
        <v>2</v>
      </c>
      <c r="C113" s="3" t="s">
        <v>2</v>
      </c>
    </row>
    <row r="114" spans="1:3" x14ac:dyDescent="0.25">
      <c r="A114" s="2">
        <v>43213</v>
      </c>
      <c r="B114" s="4">
        <v>22735</v>
      </c>
      <c r="C114" s="5">
        <v>0.03</v>
      </c>
    </row>
    <row r="115" spans="1:3" x14ac:dyDescent="0.25">
      <c r="A115" s="2">
        <v>43214</v>
      </c>
      <c r="B115" s="4">
        <v>22730</v>
      </c>
      <c r="C115" s="5">
        <v>0.03</v>
      </c>
    </row>
    <row r="116" spans="1:3" x14ac:dyDescent="0.25">
      <c r="A116" s="2">
        <v>43215</v>
      </c>
      <c r="B116" s="4">
        <v>22734</v>
      </c>
      <c r="C116" s="5">
        <v>0.03</v>
      </c>
    </row>
    <row r="117" spans="1:3" x14ac:dyDescent="0.25">
      <c r="A117" s="2">
        <v>43216</v>
      </c>
      <c r="B117" s="4">
        <v>22734</v>
      </c>
      <c r="C117" s="5">
        <v>0.03</v>
      </c>
    </row>
    <row r="118" spans="1:3" x14ac:dyDescent="0.25">
      <c r="A118" s="2">
        <v>43217</v>
      </c>
      <c r="B118" s="4">
        <v>22728</v>
      </c>
      <c r="C118" s="5">
        <v>0.03</v>
      </c>
    </row>
    <row r="119" spans="1:3" x14ac:dyDescent="0.25">
      <c r="A119" s="2">
        <v>43218</v>
      </c>
      <c r="B119" s="3" t="s">
        <v>2</v>
      </c>
      <c r="C119" s="3" t="s">
        <v>2</v>
      </c>
    </row>
    <row r="120" spans="1:3" x14ac:dyDescent="0.25">
      <c r="A120" s="2">
        <v>43219</v>
      </c>
      <c r="B120" s="3" t="s">
        <v>2</v>
      </c>
      <c r="C120" s="3" t="s">
        <v>2</v>
      </c>
    </row>
    <row r="121" spans="1:3" x14ac:dyDescent="0.25">
      <c r="A121" s="2">
        <v>43220</v>
      </c>
      <c r="B121" s="4">
        <v>22720</v>
      </c>
      <c r="C121" s="5">
        <v>0.03</v>
      </c>
    </row>
    <row r="122" spans="1:3" x14ac:dyDescent="0.25">
      <c r="A122" s="2">
        <v>43221</v>
      </c>
      <c r="B122" s="3" t="s">
        <v>2</v>
      </c>
      <c r="C122" s="3" t="s">
        <v>2</v>
      </c>
    </row>
    <row r="123" spans="1:3" x14ac:dyDescent="0.25">
      <c r="A123" s="2">
        <v>43222</v>
      </c>
      <c r="B123" s="4">
        <v>22720</v>
      </c>
      <c r="C123" s="5">
        <v>0.03</v>
      </c>
    </row>
    <row r="124" spans="1:3" x14ac:dyDescent="0.25">
      <c r="A124" s="2">
        <v>43223</v>
      </c>
      <c r="B124" s="4">
        <v>22710</v>
      </c>
      <c r="C124" s="5">
        <v>0.03</v>
      </c>
    </row>
    <row r="125" spans="1:3" x14ac:dyDescent="0.25">
      <c r="A125" s="2">
        <v>43224</v>
      </c>
      <c r="B125" s="4">
        <v>22713</v>
      </c>
      <c r="C125" s="5">
        <v>0.03</v>
      </c>
    </row>
    <row r="126" spans="1:3" x14ac:dyDescent="0.25">
      <c r="A126" s="2">
        <v>43225</v>
      </c>
      <c r="B126" s="3" t="s">
        <v>2</v>
      </c>
      <c r="C126" s="3" t="s">
        <v>2</v>
      </c>
    </row>
    <row r="127" spans="1:3" x14ac:dyDescent="0.25">
      <c r="A127" s="2">
        <v>43226</v>
      </c>
      <c r="B127" s="3" t="s">
        <v>2</v>
      </c>
      <c r="C127" s="3" t="s">
        <v>2</v>
      </c>
    </row>
    <row r="128" spans="1:3" x14ac:dyDescent="0.25">
      <c r="A128" s="2">
        <v>43227</v>
      </c>
      <c r="B128" s="4">
        <v>22723</v>
      </c>
      <c r="C128" s="5">
        <v>0.03</v>
      </c>
    </row>
    <row r="129" spans="1:3" x14ac:dyDescent="0.25">
      <c r="A129" s="2">
        <v>43228</v>
      </c>
      <c r="B129" s="4">
        <v>22728</v>
      </c>
      <c r="C129" s="5">
        <v>0.03</v>
      </c>
    </row>
    <row r="130" spans="1:3" x14ac:dyDescent="0.25">
      <c r="A130" s="2">
        <v>43229</v>
      </c>
      <c r="B130" s="4">
        <v>22735</v>
      </c>
      <c r="C130" s="5">
        <v>0.03</v>
      </c>
    </row>
    <row r="131" spans="1:3" x14ac:dyDescent="0.25">
      <c r="A131" s="2">
        <v>43230</v>
      </c>
      <c r="B131" s="4">
        <v>22728</v>
      </c>
      <c r="C131" s="5">
        <v>0.03</v>
      </c>
    </row>
    <row r="132" spans="1:3" x14ac:dyDescent="0.25">
      <c r="A132" s="2">
        <v>43231</v>
      </c>
      <c r="B132" s="4">
        <v>22747</v>
      </c>
      <c r="C132" s="5">
        <v>0.03</v>
      </c>
    </row>
    <row r="133" spans="1:3" x14ac:dyDescent="0.25">
      <c r="A133" s="2">
        <v>43232</v>
      </c>
      <c r="B133" s="3" t="s">
        <v>2</v>
      </c>
      <c r="C133" s="3" t="s">
        <v>2</v>
      </c>
    </row>
    <row r="134" spans="1:3" x14ac:dyDescent="0.25">
      <c r="A134" s="2">
        <v>43233</v>
      </c>
      <c r="B134" s="3" t="s">
        <v>2</v>
      </c>
      <c r="C134" s="3" t="s">
        <v>2</v>
      </c>
    </row>
    <row r="135" spans="1:3" x14ac:dyDescent="0.25">
      <c r="A135" s="2">
        <v>43234</v>
      </c>
      <c r="B135" s="4">
        <v>22747</v>
      </c>
      <c r="C135" s="5">
        <v>0.03</v>
      </c>
    </row>
    <row r="136" spans="1:3" x14ac:dyDescent="0.25">
      <c r="A136" s="2">
        <v>43235</v>
      </c>
      <c r="B136" s="4">
        <v>22751</v>
      </c>
      <c r="C136" s="5">
        <v>0.03</v>
      </c>
    </row>
    <row r="137" spans="1:3" x14ac:dyDescent="0.25">
      <c r="A137" s="2">
        <v>43236</v>
      </c>
      <c r="B137" s="4">
        <v>22770</v>
      </c>
      <c r="C137" s="5">
        <v>0.03</v>
      </c>
    </row>
    <row r="138" spans="1:3" x14ac:dyDescent="0.25">
      <c r="A138" s="2">
        <v>43237</v>
      </c>
      <c r="B138" s="4">
        <v>22720</v>
      </c>
      <c r="C138" s="5">
        <v>0.03</v>
      </c>
    </row>
    <row r="139" spans="1:3" x14ac:dyDescent="0.25">
      <c r="A139" s="2">
        <v>43238</v>
      </c>
      <c r="B139" s="4">
        <v>22735</v>
      </c>
      <c r="C139" s="5">
        <v>0.03</v>
      </c>
    </row>
    <row r="140" spans="1:3" x14ac:dyDescent="0.25">
      <c r="A140" s="2">
        <v>43239</v>
      </c>
      <c r="B140" s="3" t="s">
        <v>2</v>
      </c>
      <c r="C140" s="3" t="s">
        <v>2</v>
      </c>
    </row>
    <row r="141" spans="1:3" x14ac:dyDescent="0.25">
      <c r="A141" s="2">
        <v>43240</v>
      </c>
      <c r="B141" s="3" t="s">
        <v>2</v>
      </c>
      <c r="C141" s="3" t="s">
        <v>2</v>
      </c>
    </row>
    <row r="142" spans="1:3" x14ac:dyDescent="0.25">
      <c r="A142" s="2">
        <v>43241</v>
      </c>
      <c r="B142" s="3" t="s">
        <v>2</v>
      </c>
      <c r="C142" s="3" t="s">
        <v>2</v>
      </c>
    </row>
    <row r="143" spans="1:3" x14ac:dyDescent="0.25">
      <c r="A143" s="2">
        <v>43242</v>
      </c>
      <c r="B143" s="4">
        <v>22740</v>
      </c>
      <c r="C143" s="5">
        <v>0.03</v>
      </c>
    </row>
    <row r="144" spans="1:3" x14ac:dyDescent="0.25">
      <c r="A144" s="2">
        <v>43243</v>
      </c>
      <c r="B144" s="4">
        <v>22769</v>
      </c>
      <c r="C144" s="5">
        <v>0.03</v>
      </c>
    </row>
    <row r="145" spans="1:3" x14ac:dyDescent="0.25">
      <c r="A145" s="2">
        <v>43244</v>
      </c>
      <c r="B145" s="4">
        <v>22747</v>
      </c>
      <c r="C145" s="5">
        <v>0.03</v>
      </c>
    </row>
    <row r="146" spans="1:3" x14ac:dyDescent="0.25">
      <c r="A146" s="2">
        <v>43245</v>
      </c>
      <c r="B146" s="4">
        <v>22749</v>
      </c>
      <c r="C146" s="5">
        <v>0.03</v>
      </c>
    </row>
    <row r="147" spans="1:3" x14ac:dyDescent="0.25">
      <c r="A147" s="2">
        <v>43246</v>
      </c>
      <c r="B147" s="3" t="s">
        <v>2</v>
      </c>
      <c r="C147" s="3" t="s">
        <v>2</v>
      </c>
    </row>
    <row r="148" spans="1:3" x14ac:dyDescent="0.25">
      <c r="A148" s="2">
        <v>43247</v>
      </c>
      <c r="B148" s="3" t="s">
        <v>2</v>
      </c>
      <c r="C148" s="3" t="s">
        <v>2</v>
      </c>
    </row>
    <row r="149" spans="1:3" x14ac:dyDescent="0.25">
      <c r="A149" s="2">
        <v>43248</v>
      </c>
      <c r="B149" s="4">
        <v>22727</v>
      </c>
      <c r="C149" s="5">
        <v>0.03</v>
      </c>
    </row>
    <row r="150" spans="1:3" x14ac:dyDescent="0.25">
      <c r="A150" s="2">
        <v>43249</v>
      </c>
      <c r="B150" s="4">
        <v>22787</v>
      </c>
      <c r="C150" s="5">
        <v>0.03</v>
      </c>
    </row>
    <row r="151" spans="1:3" x14ac:dyDescent="0.25">
      <c r="A151" s="2">
        <v>43250</v>
      </c>
      <c r="B151" s="4">
        <v>22785</v>
      </c>
      <c r="C151" s="5">
        <v>0.03</v>
      </c>
    </row>
    <row r="152" spans="1:3" x14ac:dyDescent="0.25">
      <c r="A152" s="2">
        <v>43251</v>
      </c>
      <c r="B152" s="4">
        <v>22815</v>
      </c>
      <c r="C152" s="5">
        <v>0.03</v>
      </c>
    </row>
    <row r="153" spans="1:3" x14ac:dyDescent="0.25">
      <c r="A153" s="2">
        <v>43252</v>
      </c>
      <c r="B153" s="4">
        <v>22781</v>
      </c>
      <c r="C153" s="5">
        <v>0.03</v>
      </c>
    </row>
    <row r="154" spans="1:3" x14ac:dyDescent="0.25">
      <c r="A154" s="2">
        <v>43253</v>
      </c>
      <c r="B154" s="3" t="s">
        <v>2</v>
      </c>
      <c r="C154" s="3" t="s">
        <v>2</v>
      </c>
    </row>
    <row r="155" spans="1:3" x14ac:dyDescent="0.25">
      <c r="A155" s="2">
        <v>43254</v>
      </c>
      <c r="B155" s="3" t="s">
        <v>2</v>
      </c>
      <c r="C155" s="3" t="s">
        <v>2</v>
      </c>
    </row>
    <row r="156" spans="1:3" x14ac:dyDescent="0.25">
      <c r="A156" s="2">
        <v>43255</v>
      </c>
      <c r="B156" s="4">
        <v>22766</v>
      </c>
      <c r="C156" s="5">
        <v>0.03</v>
      </c>
    </row>
    <row r="157" spans="1:3" x14ac:dyDescent="0.25">
      <c r="A157" s="2">
        <v>43256</v>
      </c>
      <c r="B157" s="4">
        <v>22770</v>
      </c>
      <c r="C157" s="5">
        <v>0.03</v>
      </c>
    </row>
    <row r="158" spans="1:3" x14ac:dyDescent="0.25">
      <c r="A158" s="2">
        <v>43257</v>
      </c>
      <c r="B158" s="4">
        <v>22803</v>
      </c>
      <c r="C158" s="5">
        <v>0.03</v>
      </c>
    </row>
    <row r="159" spans="1:3" x14ac:dyDescent="0.25">
      <c r="A159" s="2">
        <v>43258</v>
      </c>
      <c r="B159" s="4">
        <v>22775</v>
      </c>
      <c r="C159" s="5">
        <v>0.03</v>
      </c>
    </row>
    <row r="160" spans="1:3" x14ac:dyDescent="0.25">
      <c r="A160" s="2">
        <v>43259</v>
      </c>
      <c r="B160" s="4">
        <v>22760</v>
      </c>
      <c r="C160" s="5">
        <v>0.03</v>
      </c>
    </row>
    <row r="161" spans="1:3" x14ac:dyDescent="0.25">
      <c r="A161" s="2">
        <v>43260</v>
      </c>
      <c r="B161" s="3" t="s">
        <v>2</v>
      </c>
      <c r="C161" s="3" t="s">
        <v>2</v>
      </c>
    </row>
    <row r="162" spans="1:3" x14ac:dyDescent="0.25">
      <c r="A162" s="2">
        <v>43261</v>
      </c>
      <c r="B162" s="3" t="s">
        <v>2</v>
      </c>
      <c r="C162" s="3" t="s">
        <v>2</v>
      </c>
    </row>
    <row r="163" spans="1:3" x14ac:dyDescent="0.25">
      <c r="A163" s="2">
        <v>43262</v>
      </c>
      <c r="B163" s="4">
        <v>22748</v>
      </c>
      <c r="C163" s="5">
        <v>0.03</v>
      </c>
    </row>
    <row r="164" spans="1:3" x14ac:dyDescent="0.25">
      <c r="A164" s="2">
        <v>43263</v>
      </c>
      <c r="B164" s="4">
        <v>22770</v>
      </c>
      <c r="C164" s="5">
        <v>0.03</v>
      </c>
    </row>
    <row r="165" spans="1:3" x14ac:dyDescent="0.25">
      <c r="A165" s="2">
        <v>43264</v>
      </c>
      <c r="B165" s="4">
        <v>22788</v>
      </c>
      <c r="C165" s="5">
        <v>0.03</v>
      </c>
    </row>
    <row r="166" spans="1:3" x14ac:dyDescent="0.25">
      <c r="A166" s="2">
        <v>43265</v>
      </c>
      <c r="B166" s="4">
        <v>22765</v>
      </c>
      <c r="C166" s="5">
        <v>0.03</v>
      </c>
    </row>
    <row r="167" spans="1:3" x14ac:dyDescent="0.25">
      <c r="A167" s="2">
        <v>43266</v>
      </c>
      <c r="B167" s="4">
        <v>22770</v>
      </c>
      <c r="C167" s="5">
        <v>0.03</v>
      </c>
    </row>
    <row r="168" spans="1:3" x14ac:dyDescent="0.25">
      <c r="A168" s="2">
        <v>43267</v>
      </c>
      <c r="B168" s="3" t="s">
        <v>2</v>
      </c>
      <c r="C168" s="3" t="s">
        <v>2</v>
      </c>
    </row>
    <row r="169" spans="1:3" x14ac:dyDescent="0.25">
      <c r="A169" s="2">
        <v>43268</v>
      </c>
      <c r="B169" s="3" t="s">
        <v>2</v>
      </c>
      <c r="C169" s="3" t="s">
        <v>2</v>
      </c>
    </row>
    <row r="170" spans="1:3" x14ac:dyDescent="0.25">
      <c r="A170" s="2">
        <v>43269</v>
      </c>
      <c r="B170" s="4">
        <v>22775</v>
      </c>
      <c r="C170" s="5">
        <v>0.03</v>
      </c>
    </row>
    <row r="171" spans="1:3" x14ac:dyDescent="0.25">
      <c r="A171" s="2">
        <v>43270</v>
      </c>
      <c r="B171" s="4">
        <v>22800</v>
      </c>
      <c r="C171" s="5">
        <v>0.03</v>
      </c>
    </row>
    <row r="172" spans="1:3" x14ac:dyDescent="0.25">
      <c r="A172" s="2">
        <v>43271</v>
      </c>
      <c r="B172" s="4">
        <v>22800</v>
      </c>
      <c r="C172" s="5">
        <v>0.03</v>
      </c>
    </row>
    <row r="173" spans="1:3" x14ac:dyDescent="0.25">
      <c r="A173" s="2">
        <v>43272</v>
      </c>
      <c r="B173" s="4">
        <v>22825</v>
      </c>
      <c r="C173" s="5">
        <v>0.03</v>
      </c>
    </row>
    <row r="174" spans="1:3" x14ac:dyDescent="0.25">
      <c r="A174" s="2">
        <v>43273</v>
      </c>
      <c r="B174" s="4">
        <v>22830</v>
      </c>
      <c r="C174" s="5">
        <v>0.03</v>
      </c>
    </row>
    <row r="175" spans="1:3" x14ac:dyDescent="0.25">
      <c r="A175" s="2">
        <v>43274</v>
      </c>
      <c r="B175" s="3" t="s">
        <v>2</v>
      </c>
      <c r="C175" s="3" t="s">
        <v>2</v>
      </c>
    </row>
    <row r="176" spans="1:3" x14ac:dyDescent="0.25">
      <c r="A176" s="2">
        <v>43275</v>
      </c>
      <c r="B176" s="3" t="s">
        <v>2</v>
      </c>
      <c r="C176" s="3" t="s">
        <v>2</v>
      </c>
    </row>
    <row r="177" spans="1:3" x14ac:dyDescent="0.25">
      <c r="A177" s="2">
        <v>43276</v>
      </c>
      <c r="B177" s="4">
        <v>22860</v>
      </c>
      <c r="C177" s="5">
        <v>0.03</v>
      </c>
    </row>
    <row r="178" spans="1:3" x14ac:dyDescent="0.25">
      <c r="A178" s="2">
        <v>43277</v>
      </c>
      <c r="B178" s="4">
        <v>22866</v>
      </c>
      <c r="C178" s="5">
        <v>0.03</v>
      </c>
    </row>
    <row r="179" spans="1:3" x14ac:dyDescent="0.25">
      <c r="A179" s="2">
        <v>43278</v>
      </c>
      <c r="B179" s="4">
        <v>22900</v>
      </c>
      <c r="C179" s="5">
        <v>0.03</v>
      </c>
    </row>
    <row r="180" spans="1:3" x14ac:dyDescent="0.25">
      <c r="A180" s="2">
        <v>43279</v>
      </c>
      <c r="B180" s="4">
        <v>22914</v>
      </c>
      <c r="C180" s="5">
        <v>0.03</v>
      </c>
    </row>
    <row r="181" spans="1:3" x14ac:dyDescent="0.25">
      <c r="A181" s="2">
        <v>43280</v>
      </c>
      <c r="B181" s="4">
        <v>22915</v>
      </c>
      <c r="C181" s="5">
        <v>0.03</v>
      </c>
    </row>
    <row r="182" spans="1:3" x14ac:dyDescent="0.25">
      <c r="A182" s="2">
        <v>43281</v>
      </c>
      <c r="B182" s="3" t="s">
        <v>2</v>
      </c>
      <c r="C182" s="3" t="s">
        <v>2</v>
      </c>
    </row>
    <row r="183" spans="1:3" x14ac:dyDescent="0.25">
      <c r="A183" s="2">
        <v>43282</v>
      </c>
      <c r="B183" s="3" t="s">
        <v>2</v>
      </c>
      <c r="C183" s="3" t="s">
        <v>2</v>
      </c>
    </row>
    <row r="184" spans="1:3" x14ac:dyDescent="0.25">
      <c r="A184" s="2">
        <v>43283</v>
      </c>
      <c r="B184" s="3" t="s">
        <v>2</v>
      </c>
      <c r="C184" s="3" t="s">
        <v>2</v>
      </c>
    </row>
    <row r="185" spans="1:3" x14ac:dyDescent="0.25">
      <c r="A185" s="2">
        <v>43284</v>
      </c>
      <c r="B185" s="4">
        <v>22915</v>
      </c>
      <c r="C185" s="5">
        <v>0.03</v>
      </c>
    </row>
    <row r="186" spans="1:3" x14ac:dyDescent="0.25">
      <c r="A186" s="2">
        <v>43285</v>
      </c>
      <c r="B186" s="4">
        <v>23000</v>
      </c>
      <c r="C186" s="5">
        <v>0.03</v>
      </c>
    </row>
    <row r="187" spans="1:3" x14ac:dyDescent="0.25">
      <c r="A187" s="2">
        <v>43286</v>
      </c>
      <c r="B187" s="4">
        <v>23000</v>
      </c>
      <c r="C187" s="5">
        <v>0.03</v>
      </c>
    </row>
    <row r="188" spans="1:3" x14ac:dyDescent="0.25">
      <c r="A188" s="2">
        <v>43287</v>
      </c>
      <c r="B188" s="4">
        <v>23020</v>
      </c>
      <c r="C188" s="5">
        <v>0.03</v>
      </c>
    </row>
    <row r="189" spans="1:3" x14ac:dyDescent="0.25">
      <c r="A189" s="2">
        <v>43288</v>
      </c>
      <c r="B189" s="3" t="s">
        <v>2</v>
      </c>
      <c r="C189" s="3" t="s">
        <v>2</v>
      </c>
    </row>
    <row r="190" spans="1:3" x14ac:dyDescent="0.25">
      <c r="A190" s="2">
        <v>43289</v>
      </c>
      <c r="B190" s="3" t="s">
        <v>2</v>
      </c>
      <c r="C190" s="3" t="s">
        <v>2</v>
      </c>
    </row>
    <row r="191" spans="1:3" x14ac:dyDescent="0.25">
      <c r="A191" s="2">
        <v>43290</v>
      </c>
      <c r="B191" s="4">
        <v>23000</v>
      </c>
      <c r="C191" s="5">
        <v>0.03</v>
      </c>
    </row>
    <row r="192" spans="1:3" x14ac:dyDescent="0.25">
      <c r="A192" s="2">
        <v>43291</v>
      </c>
      <c r="B192" s="4">
        <v>23000</v>
      </c>
      <c r="C192" s="5">
        <v>0.03</v>
      </c>
    </row>
    <row r="193" spans="1:3" x14ac:dyDescent="0.25">
      <c r="A193" s="2">
        <v>43292</v>
      </c>
      <c r="B193" s="4">
        <v>23020</v>
      </c>
      <c r="C193" s="5">
        <v>0.03</v>
      </c>
    </row>
    <row r="194" spans="1:3" x14ac:dyDescent="0.25">
      <c r="A194" s="2">
        <v>43293</v>
      </c>
      <c r="B194" s="4">
        <v>23027</v>
      </c>
      <c r="C194" s="5">
        <v>0.03</v>
      </c>
    </row>
    <row r="195" spans="1:3" x14ac:dyDescent="0.25">
      <c r="A195" s="2">
        <v>43294</v>
      </c>
      <c r="B195" s="4">
        <v>23028</v>
      </c>
      <c r="C195" s="5">
        <v>0.03</v>
      </c>
    </row>
    <row r="196" spans="1:3" x14ac:dyDescent="0.25">
      <c r="A196" s="2">
        <v>43295</v>
      </c>
      <c r="B196" s="3" t="s">
        <v>2</v>
      </c>
      <c r="C196" s="3" t="s">
        <v>2</v>
      </c>
    </row>
    <row r="197" spans="1:3" x14ac:dyDescent="0.25">
      <c r="A197" s="2">
        <v>43296</v>
      </c>
      <c r="B197" s="3" t="s">
        <v>2</v>
      </c>
      <c r="C197" s="3" t="s">
        <v>2</v>
      </c>
    </row>
    <row r="198" spans="1:3" x14ac:dyDescent="0.25">
      <c r="A198" s="2">
        <v>43297</v>
      </c>
      <c r="B198" s="3" t="s">
        <v>2</v>
      </c>
      <c r="C198" s="3" t="s">
        <v>2</v>
      </c>
    </row>
    <row r="199" spans="1:3" x14ac:dyDescent="0.25">
      <c r="A199" s="2">
        <v>43298</v>
      </c>
      <c r="B199" s="4">
        <v>23030</v>
      </c>
      <c r="C199" s="5">
        <v>0.03</v>
      </c>
    </row>
    <row r="200" spans="1:3" x14ac:dyDescent="0.25">
      <c r="A200" s="2">
        <v>43299</v>
      </c>
      <c r="B200" s="4">
        <v>23020</v>
      </c>
      <c r="C200" s="5">
        <v>0.03</v>
      </c>
    </row>
    <row r="201" spans="1:3" x14ac:dyDescent="0.25">
      <c r="A201" s="2">
        <v>43300</v>
      </c>
      <c r="B201" s="4">
        <v>23020</v>
      </c>
      <c r="C201" s="5">
        <v>0.03</v>
      </c>
    </row>
    <row r="202" spans="1:3" x14ac:dyDescent="0.25">
      <c r="A202" s="2">
        <v>43301</v>
      </c>
      <c r="B202" s="4">
        <v>23035</v>
      </c>
      <c r="C202" s="5">
        <v>0.03</v>
      </c>
    </row>
    <row r="203" spans="1:3" x14ac:dyDescent="0.25">
      <c r="A203" s="2">
        <v>43302</v>
      </c>
      <c r="B203" s="3" t="s">
        <v>2</v>
      </c>
      <c r="C203" s="3" t="s">
        <v>2</v>
      </c>
    </row>
    <row r="204" spans="1:3" x14ac:dyDescent="0.25">
      <c r="A204" s="2">
        <v>43303</v>
      </c>
      <c r="B204" s="3" t="s">
        <v>2</v>
      </c>
      <c r="C204" s="3" t="s">
        <v>2</v>
      </c>
    </row>
    <row r="205" spans="1:3" x14ac:dyDescent="0.25">
      <c r="A205" s="2">
        <v>43304</v>
      </c>
      <c r="B205" s="4">
        <v>23005</v>
      </c>
      <c r="C205" s="5">
        <v>0.03</v>
      </c>
    </row>
    <row r="206" spans="1:3" x14ac:dyDescent="0.25">
      <c r="A206" s="2">
        <v>43305</v>
      </c>
      <c r="B206" s="4">
        <v>23170</v>
      </c>
      <c r="C206" s="5">
        <v>0.03</v>
      </c>
    </row>
    <row r="207" spans="1:3" x14ac:dyDescent="0.25">
      <c r="A207" s="2">
        <v>43306</v>
      </c>
      <c r="B207" s="4">
        <v>23220</v>
      </c>
      <c r="C207" s="5">
        <v>0.03</v>
      </c>
    </row>
    <row r="208" spans="1:3" x14ac:dyDescent="0.25">
      <c r="A208" s="2">
        <v>43307</v>
      </c>
      <c r="B208" s="4">
        <v>23150</v>
      </c>
      <c r="C208" s="5">
        <v>0.03</v>
      </c>
    </row>
    <row r="209" spans="1:3" x14ac:dyDescent="0.25">
      <c r="A209" s="2">
        <v>43308</v>
      </c>
      <c r="B209" s="4">
        <v>23140</v>
      </c>
      <c r="C209" s="5">
        <v>0.03</v>
      </c>
    </row>
    <row r="210" spans="1:3" x14ac:dyDescent="0.25">
      <c r="A210" s="2">
        <v>43309</v>
      </c>
      <c r="B210" s="3" t="s">
        <v>2</v>
      </c>
      <c r="C210" s="3" t="s">
        <v>2</v>
      </c>
    </row>
    <row r="211" spans="1:3" x14ac:dyDescent="0.25">
      <c r="A211" s="2">
        <v>43310</v>
      </c>
      <c r="B211" s="3" t="s">
        <v>2</v>
      </c>
      <c r="C211" s="3" t="s">
        <v>2</v>
      </c>
    </row>
    <row r="212" spans="1:3" x14ac:dyDescent="0.25">
      <c r="A212" s="2">
        <v>43311</v>
      </c>
      <c r="B212" s="4">
        <v>23180</v>
      </c>
      <c r="C212" s="5">
        <v>0.03</v>
      </c>
    </row>
    <row r="213" spans="1:3" x14ac:dyDescent="0.25">
      <c r="A213" s="2">
        <v>43312</v>
      </c>
      <c r="B213" s="4">
        <v>23238</v>
      </c>
      <c r="C213" s="5">
        <v>0.03</v>
      </c>
    </row>
    <row r="214" spans="1:3" x14ac:dyDescent="0.25">
      <c r="A214" s="2">
        <v>43313</v>
      </c>
      <c r="B214" s="4">
        <v>23264</v>
      </c>
      <c r="C214" s="5">
        <v>0.03</v>
      </c>
    </row>
    <row r="215" spans="1:3" x14ac:dyDescent="0.25">
      <c r="A215" s="2">
        <v>43314</v>
      </c>
      <c r="B215" s="4">
        <v>23250</v>
      </c>
      <c r="C215" s="5">
        <v>0.03</v>
      </c>
    </row>
    <row r="216" spans="1:3" x14ac:dyDescent="0.25">
      <c r="A216" s="2">
        <v>43315</v>
      </c>
      <c r="B216" s="4">
        <v>23260</v>
      </c>
      <c r="C216" s="5">
        <v>0.03</v>
      </c>
    </row>
    <row r="217" spans="1:3" x14ac:dyDescent="0.25">
      <c r="A217" s="2">
        <v>43316</v>
      </c>
      <c r="B217" s="3" t="s">
        <v>2</v>
      </c>
      <c r="C217" s="3" t="s">
        <v>2</v>
      </c>
    </row>
    <row r="218" spans="1:3" x14ac:dyDescent="0.25">
      <c r="A218" s="2">
        <v>43317</v>
      </c>
      <c r="B218" s="3" t="s">
        <v>2</v>
      </c>
      <c r="C218" s="3" t="s">
        <v>2</v>
      </c>
    </row>
    <row r="219" spans="1:3" x14ac:dyDescent="0.25">
      <c r="A219" s="2">
        <v>43318</v>
      </c>
      <c r="B219" s="4">
        <v>23270</v>
      </c>
      <c r="C219" s="5">
        <v>0.03</v>
      </c>
    </row>
    <row r="220" spans="1:3" x14ac:dyDescent="0.25">
      <c r="A220" s="2">
        <v>43319</v>
      </c>
      <c r="B220" s="4">
        <v>23288</v>
      </c>
      <c r="C220" s="5">
        <v>0.03</v>
      </c>
    </row>
    <row r="221" spans="1:3" x14ac:dyDescent="0.25">
      <c r="A221" s="2">
        <v>43320</v>
      </c>
      <c r="B221" s="4">
        <v>23286</v>
      </c>
      <c r="C221" s="5">
        <v>0.03</v>
      </c>
    </row>
    <row r="222" spans="1:3" x14ac:dyDescent="0.25">
      <c r="A222" s="2">
        <v>43321</v>
      </c>
      <c r="B222" s="4">
        <v>23250</v>
      </c>
      <c r="C222" s="5">
        <v>0.03</v>
      </c>
    </row>
    <row r="223" spans="1:3" x14ac:dyDescent="0.25">
      <c r="A223" s="2">
        <v>43322</v>
      </c>
      <c r="B223" s="4">
        <v>23240</v>
      </c>
      <c r="C223" s="5">
        <v>0.03</v>
      </c>
    </row>
    <row r="224" spans="1:3" x14ac:dyDescent="0.25">
      <c r="A224" s="2">
        <v>43323</v>
      </c>
      <c r="B224" s="3" t="s">
        <v>2</v>
      </c>
      <c r="C224" s="3" t="s">
        <v>2</v>
      </c>
    </row>
    <row r="225" spans="1:3" x14ac:dyDescent="0.25">
      <c r="A225" s="2">
        <v>43324</v>
      </c>
      <c r="B225" s="3" t="s">
        <v>2</v>
      </c>
      <c r="C225" s="3" t="s">
        <v>2</v>
      </c>
    </row>
    <row r="226" spans="1:3" x14ac:dyDescent="0.25">
      <c r="A226" s="2">
        <v>43325</v>
      </c>
      <c r="B226" s="4">
        <v>23240</v>
      </c>
      <c r="C226" s="5">
        <v>0.03</v>
      </c>
    </row>
    <row r="227" spans="1:3" x14ac:dyDescent="0.25">
      <c r="A227" s="2">
        <v>43326</v>
      </c>
      <c r="B227" s="4">
        <v>23280</v>
      </c>
      <c r="C227" s="5">
        <v>0.03</v>
      </c>
    </row>
    <row r="228" spans="1:3" x14ac:dyDescent="0.25">
      <c r="A228" s="2">
        <v>43327</v>
      </c>
      <c r="B228" s="3" t="s">
        <v>2</v>
      </c>
      <c r="C228" s="3" t="s">
        <v>2</v>
      </c>
    </row>
    <row r="229" spans="1:3" x14ac:dyDescent="0.25">
      <c r="A229" s="2">
        <v>43328</v>
      </c>
      <c r="B229" s="4">
        <v>23305</v>
      </c>
      <c r="C229" s="5">
        <v>0.03</v>
      </c>
    </row>
    <row r="230" spans="1:3" x14ac:dyDescent="0.25">
      <c r="A230" s="2">
        <v>43329</v>
      </c>
      <c r="B230" s="4">
        <v>23280</v>
      </c>
      <c r="C230" s="5">
        <v>0.03</v>
      </c>
    </row>
    <row r="231" spans="1:3" x14ac:dyDescent="0.25">
      <c r="A231" s="2">
        <v>43330</v>
      </c>
      <c r="B231" s="3" t="s">
        <v>2</v>
      </c>
      <c r="C231" s="3" t="s">
        <v>2</v>
      </c>
    </row>
    <row r="232" spans="1:3" x14ac:dyDescent="0.25">
      <c r="A232" s="2">
        <v>43331</v>
      </c>
      <c r="B232" s="3" t="s">
        <v>2</v>
      </c>
      <c r="C232" s="3" t="s">
        <v>2</v>
      </c>
    </row>
    <row r="233" spans="1:3" x14ac:dyDescent="0.25">
      <c r="A233" s="2">
        <v>43332</v>
      </c>
      <c r="B233" s="4">
        <v>23289</v>
      </c>
      <c r="C233" s="5">
        <v>0.03</v>
      </c>
    </row>
    <row r="234" spans="1:3" x14ac:dyDescent="0.25">
      <c r="A234" s="2">
        <v>43333</v>
      </c>
      <c r="B234" s="4">
        <v>23255</v>
      </c>
      <c r="C234" s="5">
        <v>0.03</v>
      </c>
    </row>
    <row r="235" spans="1:3" x14ac:dyDescent="0.25">
      <c r="A235" s="2">
        <v>43334</v>
      </c>
      <c r="B235" s="4">
        <v>23230</v>
      </c>
      <c r="C235" s="5">
        <v>0.03</v>
      </c>
    </row>
    <row r="236" spans="1:3" x14ac:dyDescent="0.25">
      <c r="A236" s="2">
        <v>43335</v>
      </c>
      <c r="B236" s="4">
        <v>23240</v>
      </c>
      <c r="C236" s="5">
        <v>0.03</v>
      </c>
    </row>
    <row r="237" spans="1:3" x14ac:dyDescent="0.25">
      <c r="A237" s="2">
        <v>43336</v>
      </c>
      <c r="B237" s="4">
        <v>23240</v>
      </c>
      <c r="C237" s="5">
        <v>0.03</v>
      </c>
    </row>
    <row r="238" spans="1:3" x14ac:dyDescent="0.25">
      <c r="A238" s="2">
        <v>43337</v>
      </c>
      <c r="B238" s="3" t="s">
        <v>2</v>
      </c>
      <c r="C238" s="3" t="s">
        <v>2</v>
      </c>
    </row>
    <row r="239" spans="1:3" x14ac:dyDescent="0.25">
      <c r="A239" s="2">
        <v>43338</v>
      </c>
      <c r="B239" s="3" t="s">
        <v>2</v>
      </c>
      <c r="C239" s="3" t="s">
        <v>2</v>
      </c>
    </row>
    <row r="240" spans="1:3" x14ac:dyDescent="0.25">
      <c r="A240" s="2">
        <v>43339</v>
      </c>
      <c r="B240" s="4">
        <v>23270</v>
      </c>
      <c r="C240" s="5">
        <v>0.03</v>
      </c>
    </row>
    <row r="241" spans="1:3" x14ac:dyDescent="0.25">
      <c r="A241" s="2">
        <v>43340</v>
      </c>
      <c r="B241" s="4">
        <v>23260</v>
      </c>
      <c r="C241" s="5">
        <v>0.03</v>
      </c>
    </row>
    <row r="242" spans="1:3" x14ac:dyDescent="0.25">
      <c r="A242" s="2">
        <v>43341</v>
      </c>
      <c r="B242" s="4">
        <v>23268</v>
      </c>
      <c r="C242" s="5">
        <v>0.03</v>
      </c>
    </row>
    <row r="243" spans="1:3" x14ac:dyDescent="0.25">
      <c r="A243" s="2">
        <v>43342</v>
      </c>
      <c r="B243" s="4">
        <v>23260</v>
      </c>
      <c r="C243" s="5">
        <v>0.03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718e3-60b0-4a02-ae39-ba00425413df" xsi:nil="true"/>
    <lcf76f155ced4ddcb4097134ff3c332f xmlns="8583b28b-f60e-43ea-ad2e-f35bdd60c0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44E89928127459D7D4E6203470AFF" ma:contentTypeVersion="13" ma:contentTypeDescription="Crear nuevo documento." ma:contentTypeScope="" ma:versionID="1eae355375d1de3f8b291a016242f693">
  <xsd:schema xmlns:xsd="http://www.w3.org/2001/XMLSchema" xmlns:xs="http://www.w3.org/2001/XMLSchema" xmlns:p="http://schemas.microsoft.com/office/2006/metadata/properties" xmlns:ns2="8583b28b-f60e-43ea-ad2e-f35bdd60c0e2" xmlns:ns3="f70718e3-60b0-4a02-ae39-ba00425413df" targetNamespace="http://schemas.microsoft.com/office/2006/metadata/properties" ma:root="true" ma:fieldsID="0ae175f91aa3156a5ad0c2fe93aa8e6b" ns2:_="" ns3:_="">
    <xsd:import namespace="8583b28b-f60e-43ea-ad2e-f35bdd60c0e2"/>
    <xsd:import namespace="f70718e3-60b0-4a02-ae39-ba00425413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3b28b-f60e-43ea-ad2e-f35bdd60c0e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718e3-60b0-4a02-ae39-ba00425413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92e5409-d2b7-4207-92b6-192a383e591d}" ma:internalName="TaxCatchAll" ma:showField="CatchAllData" ma:web="f70718e3-60b0-4a02-ae39-ba004254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09387-81E6-425B-A5CF-3C78A3A43C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0B220-A3EF-4133-9B17-34087E9C99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www.w3.org/XML/1998/namespace"/>
    <ds:schemaRef ds:uri="http://purl.org/dc/dcmitype/"/>
    <ds:schemaRef ds:uri="f70718e3-60b0-4a02-ae39-ba00425413df"/>
    <ds:schemaRef ds:uri="8583b28b-f60e-43ea-ad2e-f35bdd60c0e2"/>
  </ds:schemaRefs>
</ds:datastoreItem>
</file>

<file path=customXml/itemProps3.xml><?xml version="1.0" encoding="utf-8"?>
<ds:datastoreItem xmlns:ds="http://schemas.openxmlformats.org/officeDocument/2006/customXml" ds:itemID="{860F5628-F5A4-4140-BF69-BC6A912BB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83b28b-f60e-43ea-ad2e-f35bdd60c0e2"/>
    <ds:schemaRef ds:uri="f70718e3-60b0-4a02-ae39-ba004254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Seguro de inflación-Transado</vt:lpstr>
      <vt:lpstr>Seguro de inflación-Vigentes</vt:lpstr>
      <vt:lpstr>Pub FML año</vt:lpstr>
      <vt:lpstr>Pub VPN año</vt:lpstr>
      <vt:lpstr>EI_Tasas_int_diaria</vt:lpstr>
      <vt:lpstr>feriado</vt:lpstr>
      <vt:lpstr>Dong</vt:lpstr>
      <vt:lpstr>Dong!Canasta_de_frecuencia_Diaria</vt:lpstr>
      <vt:lpstr>EI_Tasas_int_diaria!EI_Tasas_int_diaria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Rodríguez V.</dc:creator>
  <cp:lastModifiedBy>Felipe Bustamante C</cp:lastModifiedBy>
  <cp:lastPrinted>2018-01-15T21:37:46Z</cp:lastPrinted>
  <dcterms:created xsi:type="dcterms:W3CDTF">2014-02-13T20:53:44Z</dcterms:created>
  <dcterms:modified xsi:type="dcterms:W3CDTF">2026-05-20T14:39:36Z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0x01010037744E89928127459D7D4E6203470AFF</vt:lpwstr>
  </property>
  <property fmtid="{D5CDD505-2E9C-101B-9397-08002B2CF9AE}" pid="4" name="MSIP_Label_6f509eeb-56d7-4078-8c25-542621925144_Enabled">
    <vt:lpwstr>true</vt:lpwstr>
  </property>
  <property fmtid="{D5CDD505-2E9C-101B-9397-08002B2CF9AE}" pid="5" name="MSIP_Label_6f509eeb-56d7-4078-8c25-542621925144_SetDate">
    <vt:lpwstr>2020-11-23T20:59:00Z</vt:lpwstr>
  </property>
  <property fmtid="{D5CDD505-2E9C-101B-9397-08002B2CF9AE}" pid="6" name="MSIP_Label_6f509eeb-56d7-4078-8c25-542621925144_Method">
    <vt:lpwstr>Standard</vt:lpwstr>
  </property>
  <property fmtid="{D5CDD505-2E9C-101B-9397-08002B2CF9AE}" pid="7" name="MSIP_Label_6f509eeb-56d7-4078-8c25-542621925144_Name">
    <vt:lpwstr>Uso Interno</vt:lpwstr>
  </property>
  <property fmtid="{D5CDD505-2E9C-101B-9397-08002B2CF9AE}" pid="8" name="MSIP_Label_6f509eeb-56d7-4078-8c25-542621925144_SiteId">
    <vt:lpwstr>d1bf4087-52c2-42b9-913e-a262f9f83199</vt:lpwstr>
  </property>
  <property fmtid="{D5CDD505-2E9C-101B-9397-08002B2CF9AE}" pid="9" name="MSIP_Label_6f509eeb-56d7-4078-8c25-542621925144_ActionId">
    <vt:lpwstr>c27a3bd7-98da-4726-b5be-04144c31f2ae</vt:lpwstr>
  </property>
  <property fmtid="{D5CDD505-2E9C-101B-9397-08002B2CF9AE}" pid="10" name="MSIP_Label_6f509eeb-56d7-4078-8c25-542621925144_ContentBits">
    <vt:lpwstr>0</vt:lpwstr>
  </property>
  <property fmtid="{D5CDD505-2E9C-101B-9397-08002B2CF9AE}" pid="11" name="{A44787D4-0540-4523-9961-78E4036D8C6D}">
    <vt:lpwstr>{C7AD6037-F320-4717-943D-9C05547E35D6}</vt:lpwstr>
  </property>
  <property fmtid="{D5CDD505-2E9C-101B-9397-08002B2CF9AE}" pid="12" name="MediaServiceImageTags">
    <vt:lpwstr/>
  </property>
</Properties>
</file>