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0" yWindow="-120" windowWidth="28800" windowHeight="12420" tabRatio="798" firstSheet="2" activeTab="3"/>
  </bookViews>
  <sheets>
    <sheet name="FAME Persistence2" sheetId="412" state="veryHidden" r:id="rId1"/>
    <sheet name="Parametros" sheetId="20" state="hidden" r:id="rId2"/>
    <sheet name="Derivados transados CLF-CLP" sheetId="413" r:id="rId3"/>
    <sheet name="Derivados vigentes CLF-CLP" sheetId="415" r:id="rId4"/>
    <sheet name="Conceptos y definiciones" sheetId="414" r:id="rId5"/>
  </sheets>
  <externalReferences>
    <externalReference r:id="rId6"/>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13" l="1"/>
  <c r="G6" i="413"/>
  <c r="F6" i="413"/>
  <c r="C6" i="415"/>
  <c r="C6" i="413"/>
  <c r="A5" i="415"/>
  <c r="A6" i="415" s="1"/>
  <c r="H6" i="413"/>
  <c r="F6" i="415"/>
  <c r="E6" i="415"/>
  <c r="A5" i="413"/>
  <c r="A6" i="413" s="1"/>
  <c r="E6" i="413"/>
  <c r="B6" i="415"/>
  <c r="D6" i="415"/>
  <c r="D6" i="413"/>
</calcChain>
</file>

<file path=xl/sharedStrings.xml><?xml version="1.0" encoding="utf-8"?>
<sst xmlns="http://schemas.openxmlformats.org/spreadsheetml/2006/main" count="191" uniqueCount="83">
  <si>
    <t>Fecha Inicio:</t>
  </si>
  <si>
    <t>Fecha Término:</t>
  </si>
  <si>
    <t>Interbancario</t>
  </si>
  <si>
    <t>Monitor diario Derivados Bancarios</t>
  </si>
  <si>
    <t>Sistema Integrado Información de Derivados</t>
  </si>
  <si>
    <t>Fechas</t>
  </si>
  <si>
    <t>Derivados transados CLF-CLP</t>
  </si>
  <si>
    <t>A1</t>
  </si>
  <si>
    <t>famedate</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</si>
  <si>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</si>
  <si>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</si>
  <si>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</si>
  <si>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</si>
  <si>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</si>
  <si>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</si>
  <si>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</si>
  <si>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</si>
  <si>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</si>
  <si>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</si>
  <si>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</si>
  <si>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</si>
  <si>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</si>
  <si>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</si>
  <si>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</si>
  <si>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</si>
  <si>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</si>
  <si>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</si>
  <si>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</si>
  <si>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</si>
  <si>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</si>
  <si>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</si>
  <si>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</si>
  <si>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</si>
  <si>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</si>
  <si>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</si>
  <si>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</si>
  <si>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</si>
  <si>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</si>
  <si>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</si>
  <si>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</si>
  <si>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</si>
  <si>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</si>
  <si>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</si>
  <si>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</si>
  <si>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Derivados UF/Pesos Chilenos</t>
  </si>
  <si>
    <t>Residentes no bancos</t>
  </si>
  <si>
    <t>Montos transados de compra de CLF</t>
  </si>
  <si>
    <t>Montos transados de venta de CLF</t>
  </si>
  <si>
    <t>Montos transados netos de CLF</t>
  </si>
  <si>
    <t>Montos transados totales de CLF</t>
  </si>
  <si>
    <t>Montos vigentes totales de CLF</t>
  </si>
  <si>
    <t>Montos vigentes de compra de CLF</t>
  </si>
  <si>
    <t>Montos vigentes de venta de CLF</t>
  </si>
  <si>
    <t>Montos vigentes netos de CLF</t>
  </si>
  <si>
    <t>Monto transado 
Millones de CLF</t>
  </si>
  <si>
    <t>F099.DER.FLU.Z.40.R.40.TOT.FWD.MUF.MLML.Z.Z.0.M</t>
  </si>
  <si>
    <t>F099.DER.FLU.Z.40.R.63.TOT.FWD.MUF.MLML.Z.Z.0.M</t>
  </si>
  <si>
    <t>F099.DER.FLU.Z.40.R.63.COM.FWD.MUF.MLML.Z.Z.0.M</t>
  </si>
  <si>
    <t>F099.DER.FLU.Z.40.R.63.VTA.FWD.MUF.MLML.Z.Z.0.M</t>
  </si>
  <si>
    <t>F099.DER.FLU.Z.40.R.63.NET.FWD.MUF.MLML.Z.Z.0.M</t>
  </si>
  <si>
    <t>F099.DER.STO.Z.40.R.40.TOT.FWD.MUF.MLML.Z.Z.0.M</t>
  </si>
  <si>
    <t>$A$5</t>
  </si>
  <si>
    <t>LASTVALUE(F099.DER.FLU.Z.40.R.40.TOT.FWD.MUF.MLML.Z.Z.0.M)</t>
  </si>
  <si>
    <t>1DEC2021</t>
  </si>
  <si>
    <t>Monthly</t>
  </si>
  <si>
    <t>$A$6</t>
  </si>
  <si>
    <t>$B$6</t>
  </si>
  <si>
    <t>$C$6</t>
  </si>
  <si>
    <t>$D$6</t>
  </si>
  <si>
    <t>$E$6</t>
  </si>
  <si>
    <t>$F$6</t>
  </si>
  <si>
    <t>$G$6</t>
  </si>
  <si>
    <t>$H$6</t>
  </si>
  <si>
    <t>Derivados vigentes CLF-CLP</t>
  </si>
  <si>
    <t>LASTVALUE(F099.DER.STO.Z.40.R.40.TOT.FWD.MUF.MLML.Z.Z.0.M)</t>
  </si>
  <si>
    <t>BANCOS. MONTOS TRANSADOS FORWARD CLF/CLP, POR SECTOR DE CONTRAPARTE 
Miles de CLF</t>
  </si>
  <si>
    <t>BANCOS. MONTOS VIGENTES FORWARD CLF/CLP, POR MERCADO. 
Miles de CLF</t>
  </si>
  <si>
    <t>F099.DER.FLU.Z.40.R.40.TOT.FWD.MUF.MLML.C.ME12.0.M</t>
  </si>
  <si>
    <t>F099.DER.PRE.PRO.40.R.40.TOT.FWD.CLP.MLML.C.ME12.0.M</t>
  </si>
  <si>
    <t xml:space="preserve">BANCOS. MONTOS INTERBANCARIOS Y PRECIO PROMEDIO FORWARD A UN AÑO PLAZO
</t>
  </si>
  <si>
    <t>Precio pactado promedio
Pesos por CLF</t>
  </si>
  <si>
    <t>31DEC2025</t>
  </si>
  <si>
    <t>A1:A49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</si>
</sst>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
      <sz val="16"/>
      <color theme="1"/>
      <name val="Calibri"/>
      <family val="2"/>
      <scheme val="minor"/>
    </font>
    <font>
      <sz val="9"/>
      <color rgb="FF182D4F"/>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9">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0" borderId="10" xfId="0" applyBorder="1" applyAlignment="1">
      <alignment horizontal="center"/>
    </xf>
    <xf numFmtId="0" fontId="0" fillId="35" borderId="10" xfId="0" applyFont="1" applyFill="1" applyBorder="1" applyAlignment="1">
      <alignment horizontal="center" vertical="center" wrapText="1"/>
    </xf>
    <xf numFmtId="0" fontId="24" fillId="36" borderId="10"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5" borderId="13" xfId="0" applyFont="1" applyFill="1" applyBorder="1" applyAlignment="1">
      <alignment horizontal="center" vertical="center"/>
    </xf>
    <xf numFmtId="0" fontId="26" fillId="0" borderId="0" xfId="0" applyFont="1" applyAlignment="1">
      <alignment horizontal="left" vertical="center"/>
    </xf>
    <xf numFmtId="0" fontId="25" fillId="0" borderId="10" xfId="0" applyFont="1" applyBorder="1" applyAlignment="1">
      <alignment horizontal="center" vertical="center"/>
    </xf>
    <xf numFmtId="0" fontId="0" fillId="35" borderId="10" xfId="0" applyFont="1" applyFill="1" applyBorder="1" applyAlignment="1">
      <alignment horizontal="center" vertical="center" wrapText="1"/>
    </xf>
    <xf numFmtId="0" fontId="24" fillId="36" borderId="14"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2" xfId="0" applyFont="1" applyFill="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16</v>
      </c>
      <c r="B1" t="s">
        <v>73</v>
      </c>
    </row>
    <row r="2" spans="1:14" x14ac:dyDescent="0.25">
      <c r="A2" s="2" t="s">
        <v>6</v>
      </c>
      <c r="B2" t="s">
        <v>61</v>
      </c>
      <c r="C2" t="s">
        <v>7</v>
      </c>
      <c r="D2" s="1">
        <v>46022</v>
      </c>
      <c r="E2" s="3">
        <v>46045.477453703701</v>
      </c>
      <c r="F2" t="b">
        <v>1</v>
      </c>
      <c r="G2" s="2" t="s">
        <v>62</v>
      </c>
      <c r="H2" s="2" t="s">
        <v>63</v>
      </c>
      <c r="I2" s="2" t="s">
        <v>81</v>
      </c>
      <c r="J2">
        <v>0</v>
      </c>
      <c r="K2" s="2" t="s">
        <v>64</v>
      </c>
      <c r="L2" t="b">
        <v>0</v>
      </c>
      <c r="M2" t="b">
        <v>0</v>
      </c>
      <c r="N2" t="b">
        <v>0</v>
      </c>
    </row>
    <row r="3" spans="1:14" x14ac:dyDescent="0.25">
      <c r="A3" s="2" t="s">
        <v>6</v>
      </c>
      <c r="B3" t="s">
        <v>65</v>
      </c>
      <c r="C3" t="s">
        <v>82</v>
      </c>
      <c r="D3" s="1">
        <v>44561</v>
      </c>
      <c r="E3" s="3">
        <v>46045.477453703701</v>
      </c>
      <c r="F3" t="b">
        <v>1</v>
      </c>
      <c r="G3" s="2" t="s">
        <v>8</v>
      </c>
      <c r="H3" s="2" t="s">
        <v>63</v>
      </c>
      <c r="I3" s="2" t="s">
        <v>81</v>
      </c>
      <c r="J3">
        <v>0</v>
      </c>
      <c r="K3" s="2" t="s">
        <v>64</v>
      </c>
      <c r="L3" t="b">
        <v>0</v>
      </c>
      <c r="M3" t="b">
        <v>0</v>
      </c>
      <c r="N3" t="b">
        <v>0</v>
      </c>
    </row>
    <row r="4" spans="1:14" x14ac:dyDescent="0.25">
      <c r="A4" s="2" t="s">
        <v>6</v>
      </c>
      <c r="B4" t="s">
        <v>66</v>
      </c>
      <c r="C4" t="s">
        <v>82</v>
      </c>
      <c r="E4" s="3">
        <v>46045.477453703701</v>
      </c>
      <c r="F4" t="b">
        <v>1</v>
      </c>
      <c r="G4" s="2" t="s">
        <v>55</v>
      </c>
      <c r="H4" s="2" t="s">
        <v>63</v>
      </c>
      <c r="I4" s="2" t="s">
        <v>81</v>
      </c>
      <c r="J4">
        <v>0</v>
      </c>
      <c r="K4" s="2" t="s">
        <v>64</v>
      </c>
      <c r="L4" t="b">
        <v>0</v>
      </c>
      <c r="M4" t="b">
        <v>0</v>
      </c>
      <c r="N4" t="b">
        <v>0</v>
      </c>
    </row>
    <row r="5" spans="1:14" x14ac:dyDescent="0.25">
      <c r="A5" s="2" t="s">
        <v>6</v>
      </c>
      <c r="B5" t="s">
        <v>67</v>
      </c>
      <c r="C5" t="s">
        <v>82</v>
      </c>
      <c r="E5" s="3">
        <v>46045.477453703701</v>
      </c>
      <c r="F5" t="b">
        <v>1</v>
      </c>
      <c r="G5" s="2" t="s">
        <v>56</v>
      </c>
      <c r="H5" s="2" t="s">
        <v>63</v>
      </c>
      <c r="I5" s="2" t="s">
        <v>81</v>
      </c>
      <c r="J5">
        <v>0</v>
      </c>
      <c r="K5" s="2" t="s">
        <v>64</v>
      </c>
      <c r="L5" t="b">
        <v>0</v>
      </c>
      <c r="M5" t="b">
        <v>0</v>
      </c>
      <c r="N5" t="b">
        <v>0</v>
      </c>
    </row>
    <row r="6" spans="1:14" x14ac:dyDescent="0.25">
      <c r="A6" s="2" t="s">
        <v>6</v>
      </c>
      <c r="B6" t="s">
        <v>68</v>
      </c>
      <c r="C6" t="s">
        <v>82</v>
      </c>
      <c r="E6" s="3">
        <v>46045.477453703701</v>
      </c>
      <c r="F6" t="b">
        <v>1</v>
      </c>
      <c r="G6" s="2" t="s">
        <v>57</v>
      </c>
      <c r="H6" s="2" t="s">
        <v>63</v>
      </c>
      <c r="I6" s="2" t="s">
        <v>81</v>
      </c>
      <c r="J6">
        <v>0</v>
      </c>
      <c r="K6" s="2" t="s">
        <v>64</v>
      </c>
      <c r="L6" t="b">
        <v>0</v>
      </c>
      <c r="M6" t="b">
        <v>0</v>
      </c>
      <c r="N6" t="b">
        <v>0</v>
      </c>
    </row>
    <row r="7" spans="1:14" x14ac:dyDescent="0.25">
      <c r="A7" s="2" t="s">
        <v>6</v>
      </c>
      <c r="B7" t="s">
        <v>69</v>
      </c>
      <c r="C7" t="s">
        <v>82</v>
      </c>
      <c r="D7" s="1"/>
      <c r="E7" s="3">
        <v>46045.477453703701</v>
      </c>
      <c r="F7" t="b">
        <v>1</v>
      </c>
      <c r="G7" s="2" t="s">
        <v>58</v>
      </c>
      <c r="H7" s="2" t="s">
        <v>63</v>
      </c>
      <c r="I7" s="2" t="s">
        <v>81</v>
      </c>
      <c r="J7">
        <v>0</v>
      </c>
      <c r="K7" s="2" t="s">
        <v>64</v>
      </c>
      <c r="L7" t="b">
        <v>0</v>
      </c>
      <c r="M7" t="b">
        <v>0</v>
      </c>
      <c r="N7" t="b">
        <v>0</v>
      </c>
    </row>
    <row r="8" spans="1:14" x14ac:dyDescent="0.25">
      <c r="A8" s="2" t="s">
        <v>6</v>
      </c>
      <c r="B8" t="s">
        <v>70</v>
      </c>
      <c r="C8" t="s">
        <v>82</v>
      </c>
      <c r="E8" s="3">
        <v>46045.477453703701</v>
      </c>
      <c r="F8" t="b">
        <v>1</v>
      </c>
      <c r="G8" s="2" t="s">
        <v>59</v>
      </c>
      <c r="H8" s="2" t="s">
        <v>63</v>
      </c>
      <c r="I8" s="2" t="s">
        <v>81</v>
      </c>
      <c r="J8">
        <v>0</v>
      </c>
      <c r="K8" s="2" t="s">
        <v>64</v>
      </c>
      <c r="L8" t="b">
        <v>0</v>
      </c>
      <c r="M8" t="b">
        <v>0</v>
      </c>
      <c r="N8" t="b">
        <v>0</v>
      </c>
    </row>
    <row r="9" spans="1:14" x14ac:dyDescent="0.25">
      <c r="A9" s="2" t="s">
        <v>6</v>
      </c>
      <c r="B9" t="s">
        <v>71</v>
      </c>
      <c r="C9" t="s">
        <v>82</v>
      </c>
      <c r="E9" s="3">
        <v>46045.477453703701</v>
      </c>
      <c r="F9" t="b">
        <v>1</v>
      </c>
      <c r="G9" s="2" t="s">
        <v>77</v>
      </c>
      <c r="H9" s="2" t="s">
        <v>63</v>
      </c>
      <c r="I9" s="2" t="s">
        <v>81</v>
      </c>
      <c r="J9">
        <v>0</v>
      </c>
      <c r="K9" s="2" t="s">
        <v>64</v>
      </c>
      <c r="L9" t="b">
        <v>0</v>
      </c>
      <c r="M9" t="b">
        <v>0</v>
      </c>
      <c r="N9" t="b">
        <v>0</v>
      </c>
    </row>
    <row r="10" spans="1:14" x14ac:dyDescent="0.25">
      <c r="A10" s="2" t="s">
        <v>6</v>
      </c>
      <c r="B10" t="s">
        <v>72</v>
      </c>
      <c r="C10" t="s">
        <v>82</v>
      </c>
      <c r="E10" s="3">
        <v>46045.477453703701</v>
      </c>
      <c r="F10" t="b">
        <v>1</v>
      </c>
      <c r="G10" s="2" t="s">
        <v>78</v>
      </c>
      <c r="H10" s="2" t="s">
        <v>63</v>
      </c>
      <c r="I10" s="2" t="s">
        <v>81</v>
      </c>
      <c r="J10">
        <v>0</v>
      </c>
      <c r="K10" s="2" t="s">
        <v>64</v>
      </c>
      <c r="L10" t="b">
        <v>0</v>
      </c>
      <c r="M10" t="b">
        <v>0</v>
      </c>
      <c r="N10" t="b">
        <v>0</v>
      </c>
    </row>
    <row r="11" spans="1:14" x14ac:dyDescent="0.25">
      <c r="A11" s="2" t="s">
        <v>73</v>
      </c>
      <c r="B11" t="s">
        <v>61</v>
      </c>
      <c r="C11" t="s">
        <v>7</v>
      </c>
      <c r="D11">
        <v>46022</v>
      </c>
      <c r="E11" s="3">
        <v>46045.477453703701</v>
      </c>
      <c r="F11" t="b">
        <v>1</v>
      </c>
      <c r="G11" s="2" t="s">
        <v>74</v>
      </c>
      <c r="H11" s="2" t="s">
        <v>63</v>
      </c>
      <c r="I11" s="2" t="s">
        <v>81</v>
      </c>
      <c r="J11">
        <v>0</v>
      </c>
      <c r="K11" s="2" t="s">
        <v>64</v>
      </c>
      <c r="L11" t="b">
        <v>0</v>
      </c>
      <c r="M11" t="b">
        <v>0</v>
      </c>
      <c r="N11" t="b">
        <v>0</v>
      </c>
    </row>
    <row r="12" spans="1:14" x14ac:dyDescent="0.25">
      <c r="A12" s="2" t="s">
        <v>73</v>
      </c>
      <c r="B12" t="s">
        <v>65</v>
      </c>
      <c r="C12" t="s">
        <v>82</v>
      </c>
      <c r="D12">
        <v>44561</v>
      </c>
      <c r="E12" s="3">
        <v>46045.477453703701</v>
      </c>
      <c r="F12" t="b">
        <v>1</v>
      </c>
      <c r="G12" s="2" t="s">
        <v>8</v>
      </c>
      <c r="H12" s="2" t="s">
        <v>63</v>
      </c>
      <c r="I12" s="2" t="s">
        <v>81</v>
      </c>
      <c r="J12">
        <v>0</v>
      </c>
      <c r="K12" s="2" t="s">
        <v>64</v>
      </c>
      <c r="L12" t="b">
        <v>0</v>
      </c>
      <c r="M12" t="b">
        <v>0</v>
      </c>
      <c r="N12" t="b">
        <v>0</v>
      </c>
    </row>
    <row r="13" spans="1:14" x14ac:dyDescent="0.25">
      <c r="A13" s="2" t="s">
        <v>73</v>
      </c>
      <c r="B13" t="s">
        <v>66</v>
      </c>
      <c r="C13" t="s">
        <v>82</v>
      </c>
      <c r="E13" s="3">
        <v>46045.477453703701</v>
      </c>
      <c r="F13" t="b">
        <v>1</v>
      </c>
      <c r="G13" s="2" t="s">
        <v>60</v>
      </c>
      <c r="H13" s="2" t="s">
        <v>63</v>
      </c>
      <c r="I13" s="2" t="s">
        <v>81</v>
      </c>
      <c r="J13">
        <v>0</v>
      </c>
      <c r="K13" s="2" t="s">
        <v>64</v>
      </c>
      <c r="L13" t="b">
        <v>0</v>
      </c>
      <c r="M13" t="b">
        <v>0</v>
      </c>
      <c r="N13" t="b">
        <v>0</v>
      </c>
    </row>
    <row r="14" spans="1:14" x14ac:dyDescent="0.25">
      <c r="A14" s="2" t="s">
        <v>73</v>
      </c>
      <c r="B14" t="s">
        <v>67</v>
      </c>
      <c r="C14" t="s">
        <v>82</v>
      </c>
      <c r="E14" s="3">
        <v>46045.477453703701</v>
      </c>
      <c r="F14" t="b">
        <v>1</v>
      </c>
      <c r="G14" s="2" t="s">
        <v>60</v>
      </c>
      <c r="H14" s="2" t="s">
        <v>63</v>
      </c>
      <c r="I14" s="2" t="s">
        <v>81</v>
      </c>
      <c r="J14">
        <v>0</v>
      </c>
      <c r="K14" s="2" t="s">
        <v>64</v>
      </c>
      <c r="L14" t="b">
        <v>0</v>
      </c>
      <c r="M14" t="b">
        <v>0</v>
      </c>
      <c r="N14" t="b">
        <v>0</v>
      </c>
    </row>
    <row r="15" spans="1:14" x14ac:dyDescent="0.25">
      <c r="A15" s="2" t="s">
        <v>73</v>
      </c>
      <c r="B15" t="s">
        <v>68</v>
      </c>
      <c r="C15" t="s">
        <v>82</v>
      </c>
      <c r="E15" s="3">
        <v>46045.477453703701</v>
      </c>
      <c r="F15" t="b">
        <v>1</v>
      </c>
      <c r="G15" s="2" t="s">
        <v>60</v>
      </c>
      <c r="H15" s="2" t="s">
        <v>63</v>
      </c>
      <c r="I15" s="2" t="s">
        <v>81</v>
      </c>
      <c r="J15">
        <v>0</v>
      </c>
      <c r="K15" s="2" t="s">
        <v>64</v>
      </c>
      <c r="L15" t="b">
        <v>0</v>
      </c>
      <c r="M15" t="b">
        <v>0</v>
      </c>
      <c r="N15" t="b">
        <v>0</v>
      </c>
    </row>
    <row r="16" spans="1:14" x14ac:dyDescent="0.25">
      <c r="A16" s="2" t="s">
        <v>73</v>
      </c>
      <c r="B16" t="s">
        <v>69</v>
      </c>
      <c r="C16" t="s">
        <v>82</v>
      </c>
      <c r="E16" s="3">
        <v>46045.477453703701</v>
      </c>
      <c r="F16" t="b">
        <v>1</v>
      </c>
      <c r="G16" s="2" t="s">
        <v>60</v>
      </c>
      <c r="H16" s="2" t="s">
        <v>63</v>
      </c>
      <c r="I16" s="2" t="s">
        <v>81</v>
      </c>
      <c r="J16">
        <v>0</v>
      </c>
      <c r="K16" s="2" t="s">
        <v>64</v>
      </c>
      <c r="L16" t="b">
        <v>0</v>
      </c>
      <c r="M16" t="b">
        <v>0</v>
      </c>
      <c r="N16" t="b">
        <v>0</v>
      </c>
    </row>
    <row r="17" spans="1:14" x14ac:dyDescent="0.25">
      <c r="A17" s="2" t="s">
        <v>73</v>
      </c>
      <c r="B17" t="s">
        <v>70</v>
      </c>
      <c r="C17" t="s">
        <v>82</v>
      </c>
      <c r="E17" s="3">
        <v>46045.477453703701</v>
      </c>
      <c r="F17" t="b">
        <v>1</v>
      </c>
      <c r="G17" s="2" t="s">
        <v>60</v>
      </c>
      <c r="H17" s="2" t="s">
        <v>63</v>
      </c>
      <c r="I17" s="2" t="s">
        <v>81</v>
      </c>
      <c r="J17">
        <v>0</v>
      </c>
      <c r="K17" s="2" t="s">
        <v>64</v>
      </c>
      <c r="L17" t="b">
        <v>0</v>
      </c>
      <c r="M17" t="b">
        <v>0</v>
      </c>
      <c r="N17" t="b">
        <v>0</v>
      </c>
    </row>
    <row r="18" spans="1:14" x14ac:dyDescent="0.25">
      <c r="A18" s="2"/>
      <c r="E18" s="3"/>
      <c r="G18" s="2"/>
      <c r="H18" s="2"/>
      <c r="I18" s="2"/>
      <c r="K18" s="2"/>
    </row>
    <row r="19" spans="1:14" x14ac:dyDescent="0.25">
      <c r="A19" s="2"/>
      <c r="D19" s="10"/>
      <c r="E19" s="3"/>
      <c r="G19" s="2"/>
      <c r="H19" s="2"/>
      <c r="I19" s="2"/>
      <c r="K19" s="2"/>
    </row>
    <row r="20" spans="1:14" x14ac:dyDescent="0.25">
      <c r="A20" s="2"/>
      <c r="D20" s="1"/>
      <c r="E20" s="3"/>
      <c r="G20" s="2"/>
      <c r="H20" s="2"/>
      <c r="I20" s="2"/>
      <c r="K20" s="2"/>
    </row>
    <row r="21" spans="1:14" x14ac:dyDescent="0.25">
      <c r="A21" s="2"/>
      <c r="D21" s="10"/>
      <c r="E21" s="3"/>
      <c r="G21" s="2"/>
      <c r="H21" s="2"/>
      <c r="I21" s="2"/>
      <c r="K21" s="2"/>
    </row>
    <row r="22" spans="1:14" x14ac:dyDescent="0.25">
      <c r="A22" s="2"/>
      <c r="E22" s="3"/>
      <c r="G22" s="2"/>
      <c r="H22" s="2"/>
      <c r="I22" s="2"/>
      <c r="K22" s="2"/>
    </row>
    <row r="23" spans="1:14" x14ac:dyDescent="0.25">
      <c r="A23" s="2"/>
      <c r="E23" s="3"/>
      <c r="G23" s="2"/>
      <c r="H23" s="2"/>
      <c r="I23" s="2"/>
      <c r="K23" s="2"/>
    </row>
    <row r="24" spans="1:14" x14ac:dyDescent="0.25">
      <c r="A24" s="2"/>
      <c r="E24" s="3"/>
      <c r="G24" s="2"/>
      <c r="H24" s="2"/>
      <c r="I24" s="2"/>
      <c r="K24" s="2"/>
    </row>
    <row r="25" spans="1:14" x14ac:dyDescent="0.25">
      <c r="A25" s="2"/>
      <c r="E25" s="3"/>
      <c r="G25" s="2"/>
      <c r="H25" s="2"/>
      <c r="I25" s="2"/>
      <c r="K25" s="2"/>
    </row>
    <row r="26" spans="1:14" x14ac:dyDescent="0.25">
      <c r="A26" s="2"/>
      <c r="E26" s="3"/>
      <c r="G26" s="2"/>
      <c r="H26" s="2"/>
      <c r="I26" s="2"/>
      <c r="K26" s="2"/>
    </row>
    <row r="27" spans="1:14" x14ac:dyDescent="0.25">
      <c r="A27" s="2"/>
      <c r="D27" s="10"/>
      <c r="E27" s="3"/>
      <c r="G27" s="2"/>
      <c r="H27" s="2"/>
      <c r="I27" s="2"/>
      <c r="K27" s="2"/>
    </row>
    <row r="28" spans="1:14" x14ac:dyDescent="0.25">
      <c r="A28" s="2"/>
      <c r="E28" s="3"/>
      <c r="G28" s="2"/>
      <c r="H28" s="2"/>
      <c r="I28" s="2"/>
      <c r="K28" s="2"/>
    </row>
    <row r="29" spans="1:14" x14ac:dyDescent="0.25">
      <c r="A29" s="2"/>
      <c r="E29" s="3"/>
      <c r="G29" s="2"/>
      <c r="H29" s="2"/>
      <c r="I29" s="2"/>
      <c r="K29" s="2"/>
    </row>
    <row r="30" spans="1:14" x14ac:dyDescent="0.25">
      <c r="A30" s="2"/>
      <c r="E30" s="3"/>
      <c r="G30" s="2"/>
      <c r="H30" s="2"/>
      <c r="I30" s="2"/>
      <c r="K30" s="2"/>
    </row>
    <row r="31" spans="1:14" x14ac:dyDescent="0.25">
      <c r="A31" s="2"/>
      <c r="E31" s="3"/>
      <c r="G31" s="2"/>
      <c r="H31" s="2"/>
      <c r="I31" s="2"/>
      <c r="K31" s="2"/>
    </row>
    <row r="32" spans="1:14" x14ac:dyDescent="0.25">
      <c r="A32" s="2"/>
      <c r="E32" s="3"/>
      <c r="G32" s="2"/>
      <c r="H32" s="2"/>
      <c r="I32" s="2"/>
      <c r="K32" s="2"/>
    </row>
    <row r="33" spans="1:11" x14ac:dyDescent="0.25">
      <c r="A33" s="2"/>
      <c r="E33" s="3"/>
      <c r="G33" s="2"/>
      <c r="H33" s="2"/>
      <c r="I33" s="2"/>
      <c r="K33" s="2"/>
    </row>
    <row r="34" spans="1:11" x14ac:dyDescent="0.25">
      <c r="A34" s="2"/>
      <c r="E34" s="3"/>
      <c r="G34" s="2"/>
      <c r="H34" s="2"/>
      <c r="I34" s="2"/>
      <c r="K34" s="2"/>
    </row>
    <row r="35" spans="1:11" x14ac:dyDescent="0.25">
      <c r="A35" s="2"/>
      <c r="E35" s="3"/>
      <c r="G35" s="2"/>
      <c r="H35" s="2"/>
      <c r="I35" s="2"/>
      <c r="K35" s="2"/>
    </row>
    <row r="36" spans="1:11" x14ac:dyDescent="0.25">
      <c r="A36" s="2"/>
      <c r="E36" s="3"/>
      <c r="G36" s="2"/>
      <c r="H36" s="2"/>
      <c r="I36" s="2"/>
      <c r="K36" s="2"/>
    </row>
    <row r="37" spans="1:11" x14ac:dyDescent="0.25">
      <c r="A37" s="2"/>
      <c r="E37" s="3"/>
      <c r="G37" s="2"/>
      <c r="H37" s="2"/>
      <c r="I37" s="2"/>
      <c r="K37" s="2"/>
    </row>
    <row r="38" spans="1:11" x14ac:dyDescent="0.25">
      <c r="A38" s="2"/>
      <c r="E38" s="3"/>
      <c r="G38" s="2"/>
      <c r="H38" s="2"/>
      <c r="I38" s="2"/>
      <c r="K38" s="2"/>
    </row>
    <row r="39" spans="1:11" x14ac:dyDescent="0.25">
      <c r="A39" s="2"/>
      <c r="E39" s="3"/>
      <c r="G39" s="2"/>
      <c r="H39" s="2"/>
      <c r="I39" s="2"/>
      <c r="K39" s="2"/>
    </row>
    <row r="40" spans="1:11" x14ac:dyDescent="0.25">
      <c r="A40" s="2"/>
      <c r="E40" s="3"/>
      <c r="G40" s="2"/>
      <c r="H40" s="2"/>
      <c r="I40" s="2"/>
      <c r="K40" s="2"/>
    </row>
    <row r="41" spans="1:11" x14ac:dyDescent="0.25">
      <c r="A41" s="2"/>
      <c r="E41" s="3"/>
      <c r="G41" s="2"/>
      <c r="H41" s="2"/>
      <c r="I41" s="2"/>
      <c r="K41" s="2"/>
    </row>
    <row r="42" spans="1:11" x14ac:dyDescent="0.25">
      <c r="A42" s="2"/>
      <c r="E42" s="3"/>
      <c r="G42" s="2"/>
      <c r="H42" s="2"/>
      <c r="I42" s="2"/>
      <c r="K42" s="2"/>
    </row>
    <row r="43" spans="1:11" x14ac:dyDescent="0.25">
      <c r="A43" s="2"/>
      <c r="E43" s="3"/>
      <c r="G43" s="2"/>
      <c r="H43" s="2"/>
      <c r="I43" s="2"/>
      <c r="K43" s="2"/>
    </row>
    <row r="44" spans="1:11" x14ac:dyDescent="0.25">
      <c r="A44" s="2"/>
      <c r="E44" s="3"/>
      <c r="G44" s="2"/>
      <c r="H44" s="2"/>
      <c r="I44" s="2"/>
      <c r="K44" s="2"/>
    </row>
    <row r="45" spans="1:11" x14ac:dyDescent="0.25">
      <c r="A45" s="2"/>
      <c r="E45" s="3"/>
      <c r="G45" s="2"/>
      <c r="H45" s="2"/>
      <c r="I45" s="2"/>
      <c r="K45" s="2"/>
    </row>
    <row r="46" spans="1:11" x14ac:dyDescent="0.25">
      <c r="A46" s="2"/>
      <c r="E46" s="3"/>
      <c r="G46" s="2"/>
      <c r="H46" s="2"/>
      <c r="I46" s="2"/>
      <c r="K46" s="2"/>
    </row>
    <row r="47" spans="1:11" x14ac:dyDescent="0.25">
      <c r="A47" s="2"/>
      <c r="E47" s="3"/>
      <c r="G47" s="2"/>
      <c r="H47" s="2"/>
      <c r="I47" s="2"/>
      <c r="K47" s="2"/>
    </row>
    <row r="48" spans="1:11" x14ac:dyDescent="0.25">
      <c r="A48" s="2"/>
      <c r="E48" s="3"/>
      <c r="G48" s="2"/>
      <c r="H48" s="2"/>
      <c r="I48" s="2"/>
      <c r="K48" s="2"/>
    </row>
    <row r="49" spans="1:11" x14ac:dyDescent="0.25">
      <c r="A49" s="2"/>
      <c r="E49" s="3"/>
      <c r="G49" s="2"/>
      <c r="H49" s="2"/>
      <c r="I49" s="2"/>
      <c r="K49" s="2"/>
    </row>
    <row r="50" spans="1:11" x14ac:dyDescent="0.25">
      <c r="A50" s="2"/>
      <c r="D50" s="1"/>
      <c r="E50" s="3"/>
      <c r="G50" s="2"/>
      <c r="H50" s="2"/>
      <c r="I50" s="2"/>
      <c r="K50" s="2"/>
    </row>
    <row r="51" spans="1:11" x14ac:dyDescent="0.25">
      <c r="A51" s="2"/>
      <c r="E51" s="3"/>
      <c r="G51" s="2"/>
      <c r="H51" s="2"/>
      <c r="I51" s="2"/>
      <c r="K51" s="2"/>
    </row>
    <row r="52" spans="1:11" x14ac:dyDescent="0.25">
      <c r="A52" s="2"/>
      <c r="E52" s="3"/>
      <c r="G52" s="2"/>
      <c r="H52" s="2"/>
      <c r="I52" s="2"/>
      <c r="K52" s="2"/>
    </row>
    <row r="53" spans="1:11" x14ac:dyDescent="0.25">
      <c r="A53" s="2"/>
      <c r="E53" s="3"/>
      <c r="G53" s="2"/>
      <c r="H53" s="2"/>
      <c r="I53" s="2"/>
      <c r="K53" s="2"/>
    </row>
    <row r="54" spans="1:11" x14ac:dyDescent="0.25">
      <c r="A54" s="2"/>
      <c r="E54" s="3"/>
      <c r="G54" s="2"/>
      <c r="H54" s="2"/>
      <c r="I54" s="2"/>
      <c r="K54" s="2"/>
    </row>
    <row r="55" spans="1:11" x14ac:dyDescent="0.25">
      <c r="A55" s="2"/>
      <c r="E55" s="3"/>
      <c r="G55" s="2"/>
      <c r="H55" s="2"/>
      <c r="I55" s="2"/>
      <c r="K55" s="2"/>
    </row>
    <row r="56" spans="1:11" x14ac:dyDescent="0.25">
      <c r="A56" s="2"/>
      <c r="E56" s="3"/>
      <c r="G56" s="2"/>
      <c r="H56" s="2"/>
      <c r="I56" s="2"/>
      <c r="K56" s="2"/>
    </row>
    <row r="57" spans="1:11" x14ac:dyDescent="0.25">
      <c r="A57" s="2"/>
      <c r="E57" s="3"/>
      <c r="G57" s="2"/>
      <c r="H57" s="2"/>
      <c r="I57" s="2"/>
      <c r="K57" s="2"/>
    </row>
    <row r="58" spans="1:11" x14ac:dyDescent="0.25">
      <c r="A58" s="2"/>
      <c r="E58" s="3"/>
      <c r="G58" s="2"/>
      <c r="H58" s="2"/>
      <c r="I58" s="2"/>
      <c r="K58" s="2"/>
    </row>
    <row r="59" spans="1:11" x14ac:dyDescent="0.25">
      <c r="A59" s="2"/>
      <c r="E59" s="3"/>
      <c r="G59" s="2"/>
      <c r="H59" s="2"/>
      <c r="I59" s="2"/>
      <c r="K59" s="2"/>
    </row>
    <row r="60" spans="1:11" x14ac:dyDescent="0.25">
      <c r="A60" s="2"/>
      <c r="E60" s="3"/>
      <c r="G60" s="2"/>
      <c r="H60" s="2"/>
      <c r="I60" s="2"/>
      <c r="K60" s="2"/>
    </row>
    <row r="61" spans="1:11" x14ac:dyDescent="0.25">
      <c r="A61" s="2"/>
      <c r="E61" s="3"/>
      <c r="G61" s="2"/>
      <c r="H61" s="2"/>
      <c r="I61" s="2"/>
      <c r="K61" s="2"/>
    </row>
    <row r="62" spans="1:11" x14ac:dyDescent="0.25">
      <c r="A62" s="2"/>
      <c r="E62" s="3"/>
      <c r="G62" s="2"/>
      <c r="H62" s="2"/>
      <c r="I62" s="2"/>
      <c r="K62" s="2"/>
    </row>
    <row r="63" spans="1:11" x14ac:dyDescent="0.25">
      <c r="A63" s="2"/>
      <c r="E63" s="3"/>
      <c r="G63" s="2"/>
      <c r="H63" s="2"/>
      <c r="I63" s="2"/>
      <c r="K63" s="2"/>
    </row>
    <row r="64" spans="1:11" x14ac:dyDescent="0.25">
      <c r="A64" s="2"/>
      <c r="E64" s="3"/>
      <c r="G64" s="2"/>
      <c r="H64" s="2"/>
      <c r="I64" s="2"/>
      <c r="K64" s="2"/>
    </row>
    <row r="65" spans="1:11" x14ac:dyDescent="0.25">
      <c r="A65" s="2"/>
      <c r="E65" s="3"/>
      <c r="G65" s="2"/>
      <c r="H65" s="2"/>
      <c r="I65" s="2"/>
      <c r="K65" s="2"/>
    </row>
    <row r="66" spans="1:11" x14ac:dyDescent="0.25">
      <c r="A66" s="2"/>
      <c r="E66" s="3"/>
      <c r="G66" s="2"/>
      <c r="H66" s="2"/>
      <c r="I66" s="2"/>
      <c r="K66" s="2"/>
    </row>
    <row r="67" spans="1:11" x14ac:dyDescent="0.25">
      <c r="A67" s="2"/>
      <c r="E67" s="3"/>
      <c r="G67" s="2"/>
      <c r="H67" s="2"/>
      <c r="I67" s="2"/>
      <c r="K67" s="2"/>
    </row>
    <row r="68" spans="1:11" x14ac:dyDescent="0.25">
      <c r="A68" s="2"/>
      <c r="E68" s="3"/>
      <c r="G68" s="2"/>
      <c r="H68" s="2"/>
      <c r="I68" s="2"/>
      <c r="K68" s="2"/>
    </row>
    <row r="69" spans="1:11" x14ac:dyDescent="0.25">
      <c r="A69" s="2"/>
      <c r="E69" s="3"/>
      <c r="G69" s="2"/>
      <c r="H69" s="2"/>
      <c r="I69" s="2"/>
      <c r="K69" s="2"/>
    </row>
    <row r="70" spans="1:11" x14ac:dyDescent="0.25">
      <c r="A70" s="2"/>
      <c r="E70" s="3"/>
      <c r="G70" s="2"/>
      <c r="H70" s="2"/>
      <c r="I70" s="2"/>
      <c r="K70" s="2"/>
    </row>
    <row r="71" spans="1:11" x14ac:dyDescent="0.25">
      <c r="A71" s="2"/>
      <c r="E71" s="3"/>
      <c r="G71" s="2"/>
      <c r="H71" s="2"/>
      <c r="I71" s="2"/>
      <c r="K71" s="2"/>
    </row>
    <row r="72" spans="1:11" x14ac:dyDescent="0.25">
      <c r="A72" s="2"/>
      <c r="E72" s="3"/>
      <c r="G72" s="2"/>
      <c r="H72" s="2"/>
      <c r="I72" s="2"/>
      <c r="K72" s="2"/>
    </row>
    <row r="73" spans="1:11" x14ac:dyDescent="0.25">
      <c r="A73" s="2"/>
      <c r="E73" s="3"/>
      <c r="G73" s="2"/>
      <c r="H73" s="2"/>
      <c r="I73" s="2"/>
      <c r="K73" s="2"/>
    </row>
    <row r="74" spans="1:11" x14ac:dyDescent="0.25">
      <c r="A74" s="2"/>
      <c r="E74" s="3"/>
      <c r="G74" s="2"/>
      <c r="H74" s="2"/>
      <c r="I74" s="2"/>
      <c r="K74" s="2"/>
    </row>
    <row r="75" spans="1:11" x14ac:dyDescent="0.25">
      <c r="A75" s="2"/>
      <c r="E75" s="3"/>
      <c r="G75" s="2"/>
      <c r="H75" s="2"/>
      <c r="I75" s="2"/>
      <c r="K75" s="2"/>
    </row>
    <row r="76" spans="1:11" x14ac:dyDescent="0.25">
      <c r="A76" s="2"/>
      <c r="E76" s="3"/>
      <c r="G76" s="2"/>
      <c r="H76" s="2"/>
      <c r="I76" s="2"/>
      <c r="K76" s="2"/>
    </row>
    <row r="77" spans="1:11" x14ac:dyDescent="0.25">
      <c r="A77" s="2"/>
      <c r="E77" s="3"/>
      <c r="G77" s="2"/>
      <c r="H77" s="2"/>
      <c r="I77" s="2"/>
      <c r="K77" s="2"/>
    </row>
    <row r="78" spans="1:11" x14ac:dyDescent="0.25">
      <c r="A78" s="2"/>
      <c r="E78" s="3"/>
      <c r="G78" s="2"/>
      <c r="H78" s="2"/>
      <c r="I78" s="2"/>
      <c r="K78" s="2"/>
    </row>
    <row r="79" spans="1:11" x14ac:dyDescent="0.25">
      <c r="A79" s="2"/>
      <c r="E79" s="3"/>
      <c r="G79" s="2"/>
      <c r="H79" s="2"/>
      <c r="I79" s="2"/>
      <c r="K79" s="2"/>
    </row>
    <row r="80" spans="1:11" x14ac:dyDescent="0.25">
      <c r="A80" s="2"/>
      <c r="D80" s="1"/>
      <c r="E80" s="3"/>
      <c r="G80" s="2"/>
      <c r="H80" s="2"/>
      <c r="I80" s="2"/>
      <c r="K80" s="2"/>
    </row>
    <row r="81" spans="1:11" x14ac:dyDescent="0.25">
      <c r="A81" s="2"/>
      <c r="D81" s="10"/>
      <c r="E81" s="3"/>
      <c r="G81" s="2"/>
      <c r="H81" s="2"/>
      <c r="I81" s="2"/>
      <c r="K81" s="2"/>
    </row>
    <row r="82" spans="1:11" x14ac:dyDescent="0.25">
      <c r="A82" s="2"/>
      <c r="E82" s="3"/>
      <c r="G82" s="2"/>
      <c r="H82" s="2"/>
      <c r="I82" s="2"/>
      <c r="K82" s="2"/>
    </row>
    <row r="83" spans="1:11" x14ac:dyDescent="0.25">
      <c r="A83" s="2"/>
      <c r="E83" s="3"/>
      <c r="G83" s="2"/>
      <c r="H83" s="2"/>
      <c r="I83" s="2"/>
      <c r="K83" s="2"/>
    </row>
    <row r="84" spans="1:11" x14ac:dyDescent="0.25">
      <c r="A84" s="2"/>
      <c r="E84" s="3"/>
      <c r="G84" s="2"/>
      <c r="H84" s="2"/>
      <c r="I84" s="2"/>
      <c r="K84" s="2"/>
    </row>
    <row r="85" spans="1:11" x14ac:dyDescent="0.25">
      <c r="A85" s="2"/>
      <c r="E85" s="3"/>
      <c r="G85" s="2"/>
      <c r="H85" s="2"/>
      <c r="I85" s="2"/>
      <c r="K85" s="2"/>
    </row>
    <row r="86" spans="1:11" x14ac:dyDescent="0.25">
      <c r="A86" s="2"/>
      <c r="E86" s="3"/>
      <c r="G86" s="2"/>
      <c r="H86" s="2"/>
      <c r="I86" s="2"/>
      <c r="K86" s="2"/>
    </row>
    <row r="87" spans="1:11" x14ac:dyDescent="0.25">
      <c r="A87" s="2"/>
      <c r="E87" s="3"/>
      <c r="G87" s="2"/>
      <c r="H87" s="2"/>
      <c r="I87" s="2"/>
      <c r="K87" s="2"/>
    </row>
    <row r="88" spans="1:11" x14ac:dyDescent="0.25">
      <c r="A88" s="2"/>
      <c r="E88" s="3"/>
      <c r="G88" s="2"/>
      <c r="H88" s="2"/>
      <c r="I88" s="2"/>
      <c r="K88" s="2"/>
    </row>
    <row r="89" spans="1:11" x14ac:dyDescent="0.25">
      <c r="A89" s="2"/>
      <c r="E89" s="3"/>
      <c r="G89" s="2"/>
      <c r="H89" s="2"/>
      <c r="I89" s="2"/>
      <c r="K89" s="2"/>
    </row>
    <row r="90" spans="1:11" x14ac:dyDescent="0.25">
      <c r="A90" s="2"/>
      <c r="E90" s="3"/>
      <c r="G90" s="2"/>
      <c r="H90" s="2"/>
      <c r="I90" s="2"/>
      <c r="K90" s="2"/>
    </row>
    <row r="91" spans="1:11" x14ac:dyDescent="0.25">
      <c r="A91" s="2"/>
      <c r="E91" s="3"/>
      <c r="G91" s="2"/>
      <c r="H91" s="2"/>
      <c r="I91" s="2"/>
      <c r="K91" s="2"/>
    </row>
    <row r="92" spans="1:11" x14ac:dyDescent="0.25">
      <c r="A92" s="2"/>
      <c r="E92" s="3"/>
      <c r="G92" s="2"/>
      <c r="H92" s="2"/>
      <c r="I92" s="2"/>
      <c r="K92" s="2"/>
    </row>
    <row r="93" spans="1:11" x14ac:dyDescent="0.25">
      <c r="A93" s="2"/>
      <c r="E93" s="3"/>
      <c r="G93" s="2"/>
      <c r="H93" s="2"/>
      <c r="I93" s="2"/>
      <c r="K93" s="2"/>
    </row>
    <row r="94" spans="1:11" x14ac:dyDescent="0.25">
      <c r="A94" s="2"/>
      <c r="E94" s="3"/>
      <c r="G94" s="2"/>
      <c r="H94" s="2"/>
      <c r="I94" s="2"/>
      <c r="K94" s="2"/>
    </row>
    <row r="95" spans="1:11" x14ac:dyDescent="0.25">
      <c r="A95" s="2"/>
      <c r="E95" s="3"/>
      <c r="G95" s="2"/>
      <c r="H95" s="2"/>
      <c r="I95" s="2"/>
      <c r="K95" s="2"/>
    </row>
    <row r="96" spans="1:11"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3</v>
      </c>
      <c r="G1" s="8" t="s">
        <v>0</v>
      </c>
      <c r="H1" s="9">
        <v>44531</v>
      </c>
      <c r="I1" s="6"/>
      <c r="J1" s="7"/>
    </row>
    <row r="2" spans="1:10" x14ac:dyDescent="0.25">
      <c r="A2" s="4" t="s">
        <v>4</v>
      </c>
      <c r="G2" s="8" t="s">
        <v>1</v>
      </c>
      <c r="H2" s="9">
        <v>46022</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02"/>
  <sheetViews>
    <sheetView workbookViewId="0">
      <pane xSplit="1" ySplit="6" topLeftCell="B47" activePane="bottomRight" state="frozen"/>
      <selection pane="topRight" activeCell="B1" sqref="B1"/>
      <selection pane="bottomLeft" activeCell="A5" sqref="A5"/>
      <selection pane="bottomRight" activeCell="B36" sqref="B36"/>
    </sheetView>
  </sheetViews>
  <sheetFormatPr baseColWidth="10" defaultRowHeight="15" x14ac:dyDescent="0.25"/>
  <cols>
    <col min="1" max="1" width="11.85546875" style="17" bestFit="1" customWidth="1"/>
    <col min="2" max="2" width="16.5703125" customWidth="1"/>
    <col min="3" max="3" width="16.42578125" customWidth="1"/>
    <col min="4" max="4" width="21.140625" customWidth="1"/>
    <col min="5" max="5" width="20.42578125" customWidth="1"/>
    <col min="6" max="6" width="21.140625" customWidth="1"/>
    <col min="7" max="7" width="31.28515625" customWidth="1"/>
    <col min="8" max="8" width="32.42578125" customWidth="1"/>
  </cols>
  <sheetData>
    <row r="1" spans="1:53" ht="50.45" customHeight="1" x14ac:dyDescent="0.25">
      <c r="B1" s="29" t="s">
        <v>44</v>
      </c>
      <c r="C1" s="29"/>
      <c r="D1" s="29"/>
      <c r="E1" s="29"/>
      <c r="F1" s="29"/>
      <c r="G1" s="29"/>
      <c r="H1" s="29"/>
    </row>
    <row r="2" spans="1:53" ht="49.5" customHeight="1" x14ac:dyDescent="0.25">
      <c r="B2" s="33" t="s">
        <v>75</v>
      </c>
      <c r="C2" s="34"/>
      <c r="D2" s="34"/>
      <c r="E2" s="34"/>
      <c r="F2" s="34"/>
      <c r="G2" s="31" t="s">
        <v>79</v>
      </c>
      <c r="H2" s="32"/>
      <c r="I2" s="33"/>
      <c r="J2" s="34"/>
      <c r="K2" s="34"/>
      <c r="L2" s="34"/>
      <c r="M2" s="34"/>
    </row>
    <row r="3" spans="1:53" ht="49.5" customHeight="1" x14ac:dyDescent="0.25">
      <c r="B3" s="30" t="s">
        <v>49</v>
      </c>
      <c r="C3" s="30"/>
      <c r="D3" s="23" t="s">
        <v>46</v>
      </c>
      <c r="E3" s="23" t="s">
        <v>47</v>
      </c>
      <c r="F3" s="23" t="s">
        <v>48</v>
      </c>
      <c r="G3" s="25"/>
      <c r="H3" s="24"/>
    </row>
    <row r="4" spans="1:53" ht="42.75" customHeight="1" x14ac:dyDescent="0.25">
      <c r="A4" s="17" t="s">
        <v>5</v>
      </c>
      <c r="B4" s="27" t="s">
        <v>2</v>
      </c>
      <c r="C4" s="26" t="s">
        <v>45</v>
      </c>
      <c r="D4" s="26" t="s">
        <v>45</v>
      </c>
      <c r="E4" s="26" t="s">
        <v>45</v>
      </c>
      <c r="F4" s="26" t="s">
        <v>45</v>
      </c>
      <c r="G4" s="20" t="s">
        <v>54</v>
      </c>
      <c r="H4" s="20" t="s">
        <v>80</v>
      </c>
    </row>
    <row r="5" spans="1:53" x14ac:dyDescent="0.25">
      <c r="A5" s="17">
        <f>[1]!FAMEData("LASTVALUE(F099.DER.FLU.Z.40.R.40.TOT.FWD.MUF.MLML.Z.Z.0.M)",Parametros!$H$1,Parametros!$H$2, 0,"Monthly", "Down", "No Heading", "Normal")</f>
        <v>46022</v>
      </c>
      <c r="B5" s="15" t="s">
        <v>55</v>
      </c>
      <c r="C5" s="15" t="s">
        <v>56</v>
      </c>
      <c r="D5" s="15" t="s">
        <v>57</v>
      </c>
      <c r="E5" s="15" t="s">
        <v>58</v>
      </c>
      <c r="F5" s="15" t="s">
        <v>59</v>
      </c>
      <c r="G5" s="28" t="s">
        <v>77</v>
      </c>
      <c r="H5" s="28" t="s">
        <v>78</v>
      </c>
    </row>
    <row r="6" spans="1:53" x14ac:dyDescent="0.25">
      <c r="A6" s="17">
        <f>[1]!FAMEData("famedate",Parametros!$H$1,A5, 0,"Monthly", "Down", "No Heading", "Normal")</f>
        <v>44561</v>
      </c>
      <c r="B6" s="18" t="str">
        <f>[1]!FAMEData(B5,Parametros!$H$1,Parametros!$H$2, 0,"Monthly", "Down", "No Heading", "Normal")</f>
        <v/>
      </c>
      <c r="C6" s="18" t="str">
        <f>[1]!FAMEData(C5,Parametros!$H$1,Parametros!$H$2, 0,"Monthly", "Down", "No Heading", "Normal")</f>
        <v/>
      </c>
      <c r="D6" s="18" t="str">
        <f>[1]!FAMEData(D5,Parametros!$H$1,Parametros!$H$2, 0,"Monthly", "Down", "No Heading", "Normal")</f>
        <v/>
      </c>
      <c r="E6" s="18" t="str">
        <f>[1]!FAMEData(E5,Parametros!$H$1,Parametros!$H$2, 0,"Monthly", "Down", "No Heading", "Normal")</f>
        <v/>
      </c>
      <c r="F6" s="18" t="str">
        <f>[1]!FAMEData(F5,Parametros!$H$1,Parametros!$H$2, 0,"Monthly", "Down", "No Heading", "Normal")</f>
        <v/>
      </c>
      <c r="G6" s="18" t="str">
        <f>[1]!FAMEData(G5,Parametros!$H$1,Parametros!$H$2, 0,"Monthly", "Down", "No Heading", "Normal")</f>
        <v/>
      </c>
      <c r="H6" s="18" t="str">
        <f>[1]!FAMEData(H5,Parametros!$H$1,Parametros!$H$2, 0,"Monthly", "Down", "No Heading", "Normal")</f>
        <v/>
      </c>
    </row>
    <row r="7" spans="1:53" x14ac:dyDescent="0.25">
      <c r="A7" s="17">
        <v>44592</v>
      </c>
      <c r="B7" s="16">
        <v>102998</v>
      </c>
      <c r="C7" s="16">
        <v>73878.709000000003</v>
      </c>
      <c r="D7" s="16">
        <v>30634.600999999999</v>
      </c>
      <c r="E7" s="16">
        <v>43244.108</v>
      </c>
      <c r="F7" s="16">
        <v>-12609.507</v>
      </c>
      <c r="G7" s="16">
        <v>5090</v>
      </c>
      <c r="H7" s="16">
        <v>32724.176469999999</v>
      </c>
    </row>
    <row r="8" spans="1:53" ht="15.75" x14ac:dyDescent="0.25">
      <c r="A8" s="17">
        <v>44620</v>
      </c>
      <c r="B8" s="16">
        <v>87566.145999999993</v>
      </c>
      <c r="C8" s="19">
        <v>72816.623999999996</v>
      </c>
      <c r="D8" s="19">
        <v>15440.447</v>
      </c>
      <c r="E8" s="19">
        <v>57376.177000000003</v>
      </c>
      <c r="F8" s="19">
        <v>-41935.730000000003</v>
      </c>
      <c r="G8" s="19">
        <v>11406.088</v>
      </c>
      <c r="H8" s="19">
        <v>33052.01526</v>
      </c>
      <c r="I8" s="11"/>
      <c r="J8" s="21"/>
      <c r="K8" s="11"/>
      <c r="L8" s="11"/>
      <c r="M8" s="11"/>
      <c r="N8" s="11"/>
      <c r="O8" s="11"/>
      <c r="P8" s="11"/>
      <c r="Q8" s="11"/>
      <c r="R8" s="11"/>
      <c r="S8" s="12"/>
      <c r="T8" s="11"/>
      <c r="U8" s="11"/>
      <c r="V8" s="13"/>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row>
    <row r="9" spans="1:53" x14ac:dyDescent="0.25">
      <c r="A9" s="17">
        <v>44651</v>
      </c>
      <c r="B9" s="16">
        <v>132711.78176000001</v>
      </c>
      <c r="C9" s="16">
        <v>154789.21494999999</v>
      </c>
      <c r="D9" s="16">
        <v>28506.98933</v>
      </c>
      <c r="E9" s="16">
        <v>126282.22562</v>
      </c>
      <c r="F9" s="16">
        <v>-97775.236290000001</v>
      </c>
      <c r="G9" s="16">
        <v>8770</v>
      </c>
      <c r="H9" s="16">
        <v>33980.5</v>
      </c>
    </row>
    <row r="10" spans="1:53" ht="14.25" customHeight="1" x14ac:dyDescent="0.25">
      <c r="A10" s="17">
        <v>44681</v>
      </c>
      <c r="B10" s="16">
        <v>105512.18823</v>
      </c>
      <c r="C10" s="16">
        <v>108526.93262000001</v>
      </c>
      <c r="D10" s="16">
        <v>24299.59</v>
      </c>
      <c r="E10" s="16">
        <v>84227.342621000003</v>
      </c>
      <c r="F10" s="16">
        <v>-59927.752619999999</v>
      </c>
      <c r="G10" s="16">
        <v>3168.6299650000001</v>
      </c>
      <c r="H10" s="16">
        <v>34422.398739999997</v>
      </c>
    </row>
    <row r="11" spans="1:53" x14ac:dyDescent="0.25">
      <c r="A11" s="17">
        <v>44712</v>
      </c>
      <c r="B11" s="16">
        <v>135852.18599999999</v>
      </c>
      <c r="C11" s="16">
        <v>56038.110771</v>
      </c>
      <c r="D11" s="16">
        <v>15178</v>
      </c>
      <c r="E11" s="16">
        <v>40860.110771</v>
      </c>
      <c r="F11" s="16">
        <v>-25682.110769999999</v>
      </c>
      <c r="G11" s="16">
        <v>2615</v>
      </c>
      <c r="H11" s="16">
        <v>34636</v>
      </c>
    </row>
    <row r="12" spans="1:53" x14ac:dyDescent="0.25">
      <c r="A12" s="17">
        <v>44742</v>
      </c>
      <c r="B12" s="16">
        <v>95381.004300000001</v>
      </c>
      <c r="C12" s="16">
        <v>94699.089000000007</v>
      </c>
      <c r="D12" s="16">
        <v>28685</v>
      </c>
      <c r="E12" s="16">
        <v>66014.089000000007</v>
      </c>
      <c r="F12" s="16">
        <v>-37329.089</v>
      </c>
      <c r="G12" s="16">
        <v>519.67642999999998</v>
      </c>
      <c r="H12" s="16">
        <v>35427</v>
      </c>
    </row>
    <row r="13" spans="1:53" x14ac:dyDescent="0.25">
      <c r="A13" s="17">
        <v>44773</v>
      </c>
      <c r="B13" s="16">
        <v>71279.092642000003</v>
      </c>
      <c r="C13" s="16">
        <v>57846.129854999999</v>
      </c>
      <c r="D13" s="16">
        <v>15670.77088</v>
      </c>
      <c r="E13" s="16">
        <v>42175.358975000003</v>
      </c>
      <c r="F13" s="16">
        <v>-26504.588090000001</v>
      </c>
      <c r="G13" s="16">
        <v>1343.326082</v>
      </c>
      <c r="H13" s="16">
        <v>36142.719649999999</v>
      </c>
    </row>
    <row r="14" spans="1:53" x14ac:dyDescent="0.25">
      <c r="A14" s="17">
        <v>44804</v>
      </c>
      <c r="B14" s="16">
        <v>87600.644891999997</v>
      </c>
      <c r="C14" s="16">
        <v>58918.390608000002</v>
      </c>
      <c r="D14" s="16">
        <v>24002.947</v>
      </c>
      <c r="E14" s="16">
        <v>34915.443608000001</v>
      </c>
      <c r="F14" s="16">
        <v>-10912.49661</v>
      </c>
      <c r="G14" s="16">
        <v>1911</v>
      </c>
      <c r="H14" s="16">
        <v>36350.875</v>
      </c>
    </row>
    <row r="15" spans="1:53" x14ac:dyDescent="0.25">
      <c r="A15" s="17">
        <v>44834</v>
      </c>
      <c r="B15" s="16">
        <v>118270.18700000001</v>
      </c>
      <c r="C15" s="16">
        <v>77251.439885999993</v>
      </c>
      <c r="D15" s="16">
        <v>29296.378779999999</v>
      </c>
      <c r="E15" s="16">
        <v>47955.061106000001</v>
      </c>
      <c r="F15" s="16">
        <v>-18658.68233</v>
      </c>
      <c r="G15" s="16">
        <v>1300</v>
      </c>
      <c r="H15" s="16">
        <v>36600.6</v>
      </c>
    </row>
    <row r="16" spans="1:53" x14ac:dyDescent="0.25">
      <c r="A16" s="17">
        <v>44865</v>
      </c>
      <c r="B16" s="16">
        <v>84343.960865999994</v>
      </c>
      <c r="C16" s="16">
        <v>84636.054281999997</v>
      </c>
      <c r="D16" s="16">
        <v>50327.98</v>
      </c>
      <c r="E16" s="16">
        <v>34308.074282000001</v>
      </c>
      <c r="F16" s="16">
        <v>16019.905718</v>
      </c>
      <c r="G16" s="16">
        <v>3100</v>
      </c>
      <c r="H16" s="16">
        <v>36461.166669999999</v>
      </c>
    </row>
    <row r="17" spans="1:8" x14ac:dyDescent="0.25">
      <c r="A17" s="17">
        <v>44895</v>
      </c>
      <c r="B17" s="16">
        <v>63341.786950000002</v>
      </c>
      <c r="C17" s="16">
        <v>62526.543162000002</v>
      </c>
      <c r="D17" s="16">
        <v>15085.080814000001</v>
      </c>
      <c r="E17" s="16">
        <v>47441.462348000001</v>
      </c>
      <c r="F17" s="16">
        <v>-32356.381529999999</v>
      </c>
      <c r="G17" s="16">
        <v>5700</v>
      </c>
      <c r="H17" s="16">
        <v>36381.833330000001</v>
      </c>
    </row>
    <row r="18" spans="1:8" x14ac:dyDescent="0.25">
      <c r="A18" s="17">
        <v>44926</v>
      </c>
      <c r="B18" s="16">
        <v>93562.585753000007</v>
      </c>
      <c r="C18" s="16">
        <v>27645.884182999998</v>
      </c>
      <c r="D18" s="16">
        <v>12904.05</v>
      </c>
      <c r="E18" s="16">
        <v>14741.834183000001</v>
      </c>
      <c r="F18" s="16">
        <v>-1837.784183</v>
      </c>
      <c r="G18" s="16">
        <v>6514.2937529999999</v>
      </c>
      <c r="H18" s="16">
        <v>36684.571660000001</v>
      </c>
    </row>
    <row r="19" spans="1:8" x14ac:dyDescent="0.25">
      <c r="A19" s="17">
        <v>44957</v>
      </c>
      <c r="B19" s="16">
        <v>76867.066416999995</v>
      </c>
      <c r="C19" s="16">
        <v>106326.58355</v>
      </c>
      <c r="D19" s="16">
        <v>33090.862418999997</v>
      </c>
      <c r="E19" s="16">
        <v>73235.721126000004</v>
      </c>
      <c r="F19" s="16">
        <v>-40144.85871</v>
      </c>
      <c r="G19" s="16">
        <v>5195.7023559999998</v>
      </c>
      <c r="H19" s="16">
        <v>36921.942199999998</v>
      </c>
    </row>
    <row r="20" spans="1:8" x14ac:dyDescent="0.25">
      <c r="A20" s="17">
        <v>44985</v>
      </c>
      <c r="B20" s="16">
        <v>45563.496123999998</v>
      </c>
      <c r="C20" s="16">
        <v>96520.861214999997</v>
      </c>
      <c r="D20" s="16">
        <v>21989.621999999999</v>
      </c>
      <c r="E20" s="16">
        <v>74531.239214999994</v>
      </c>
      <c r="F20" s="16">
        <v>-52541.61722</v>
      </c>
      <c r="G20" s="16">
        <v>9704.7351240000007</v>
      </c>
      <c r="H20" s="16">
        <v>37101.646390000002</v>
      </c>
    </row>
    <row r="21" spans="1:8" x14ac:dyDescent="0.25">
      <c r="A21" s="17">
        <v>45016</v>
      </c>
      <c r="B21" s="16">
        <v>90329.893775000004</v>
      </c>
      <c r="C21" s="16">
        <v>86675.717336000002</v>
      </c>
      <c r="D21" s="16">
        <v>26687.712347000001</v>
      </c>
      <c r="E21" s="16">
        <v>59988.004988000001</v>
      </c>
      <c r="F21" s="16">
        <v>-33300.29264</v>
      </c>
      <c r="G21" s="16">
        <v>10495.100780000001</v>
      </c>
      <c r="H21" s="16">
        <v>37291.275999999998</v>
      </c>
    </row>
    <row r="22" spans="1:8" x14ac:dyDescent="0.25">
      <c r="A22" s="17">
        <v>45046</v>
      </c>
      <c r="B22" s="16">
        <v>75378.917000000001</v>
      </c>
      <c r="C22" s="16">
        <v>53538.464412000001</v>
      </c>
      <c r="D22" s="16">
        <v>18958.112259000001</v>
      </c>
      <c r="E22" s="16">
        <v>34580.352153</v>
      </c>
      <c r="F22" s="16">
        <v>-15622.239890000001</v>
      </c>
      <c r="G22" s="16">
        <v>6198</v>
      </c>
      <c r="H22" s="16">
        <v>37304.050000000003</v>
      </c>
    </row>
    <row r="23" spans="1:8" x14ac:dyDescent="0.25">
      <c r="A23" s="17">
        <v>45077</v>
      </c>
      <c r="B23" s="16">
        <v>55659.553903</v>
      </c>
      <c r="C23" s="16">
        <v>54301.216813999999</v>
      </c>
      <c r="D23" s="16">
        <v>27377.736000000001</v>
      </c>
      <c r="E23" s="16">
        <v>26923.480813999999</v>
      </c>
      <c r="F23" s="16">
        <v>454.25518579999999</v>
      </c>
      <c r="G23" s="16">
        <v>1290</v>
      </c>
      <c r="H23" s="16">
        <v>37441.5</v>
      </c>
    </row>
    <row r="24" spans="1:8" x14ac:dyDescent="0.25">
      <c r="A24" s="17">
        <v>45107</v>
      </c>
      <c r="B24" s="16">
        <v>86454.185249999995</v>
      </c>
      <c r="C24" s="16">
        <v>50416.917534</v>
      </c>
      <c r="D24" s="16">
        <v>18511.79205</v>
      </c>
      <c r="E24" s="16">
        <v>31905.125484</v>
      </c>
      <c r="F24" s="16">
        <v>-13393.333430000001</v>
      </c>
      <c r="G24" s="16">
        <v>14200</v>
      </c>
      <c r="H24" s="16">
        <v>37392.14286</v>
      </c>
    </row>
    <row r="25" spans="1:8" x14ac:dyDescent="0.25">
      <c r="A25" s="17">
        <v>45138</v>
      </c>
      <c r="B25" s="16">
        <v>77890</v>
      </c>
      <c r="C25" s="16">
        <v>55630.436511</v>
      </c>
      <c r="D25" s="16">
        <v>14267.323280000001</v>
      </c>
      <c r="E25" s="16">
        <v>41363.113231000003</v>
      </c>
      <c r="F25" s="16">
        <v>-27095.789949999998</v>
      </c>
      <c r="G25" s="16">
        <v>1800</v>
      </c>
      <c r="H25" s="16">
        <v>37179.4</v>
      </c>
    </row>
    <row r="26" spans="1:8" x14ac:dyDescent="0.25">
      <c r="A26" s="17">
        <v>45169</v>
      </c>
      <c r="B26" s="16">
        <v>99103</v>
      </c>
      <c r="C26" s="16">
        <v>53691.823518999998</v>
      </c>
      <c r="D26" s="16">
        <v>18912.77707</v>
      </c>
      <c r="E26" s="16">
        <v>34779.046449000001</v>
      </c>
      <c r="F26" s="16">
        <v>-15866.26938</v>
      </c>
      <c r="G26" s="16">
        <v>3198</v>
      </c>
      <c r="H26" s="16">
        <v>37290.384615000003</v>
      </c>
    </row>
    <row r="27" spans="1:8" x14ac:dyDescent="0.25">
      <c r="A27" s="17">
        <v>45199</v>
      </c>
      <c r="B27" s="16">
        <v>71760</v>
      </c>
      <c r="C27" s="16">
        <v>24471.440458000001</v>
      </c>
      <c r="D27" s="16">
        <v>7175.2254579999999</v>
      </c>
      <c r="E27" s="16">
        <v>17296.215</v>
      </c>
      <c r="F27" s="16">
        <v>-10120.98954</v>
      </c>
      <c r="G27" s="16">
        <v>2850</v>
      </c>
      <c r="H27" s="16">
        <v>37402.800000000003</v>
      </c>
    </row>
    <row r="28" spans="1:8" x14ac:dyDescent="0.25">
      <c r="A28" s="17">
        <v>45230</v>
      </c>
      <c r="B28" s="16">
        <v>103264.55106</v>
      </c>
      <c r="C28" s="16">
        <v>17677.479756000001</v>
      </c>
      <c r="D28" s="16">
        <v>5295.7923499999997</v>
      </c>
      <c r="E28" s="16">
        <v>12381.687405999999</v>
      </c>
      <c r="F28" s="16">
        <v>-7085.8950560000003</v>
      </c>
      <c r="G28" s="16">
        <v>5194.0930938000001</v>
      </c>
      <c r="H28" s="16">
        <v>37483.000064</v>
      </c>
    </row>
    <row r="29" spans="1:8" x14ac:dyDescent="0.25">
      <c r="A29" s="17">
        <v>45260</v>
      </c>
      <c r="B29" s="16">
        <v>114047.43981</v>
      </c>
      <c r="C29" s="16">
        <v>35699.098553999997</v>
      </c>
      <c r="D29" s="16">
        <v>10869.227999999999</v>
      </c>
      <c r="E29" s="16">
        <v>24829.870554000001</v>
      </c>
      <c r="F29" s="16">
        <v>-13960.64255</v>
      </c>
      <c r="G29" s="16">
        <v>2715</v>
      </c>
      <c r="H29" s="16">
        <v>37480.6</v>
      </c>
    </row>
    <row r="30" spans="1:8" x14ac:dyDescent="0.25">
      <c r="A30" s="17">
        <v>45291</v>
      </c>
      <c r="B30" s="16">
        <v>92096.820628000001</v>
      </c>
      <c r="C30" s="16">
        <v>26070.925513999999</v>
      </c>
      <c r="D30" s="16">
        <v>12870.677151</v>
      </c>
      <c r="E30" s="16">
        <v>13200.248363000001</v>
      </c>
      <c r="F30" s="16">
        <v>-329.571212</v>
      </c>
      <c r="G30" s="16">
        <v>9717</v>
      </c>
      <c r="H30" s="16">
        <v>37688</v>
      </c>
    </row>
    <row r="31" spans="1:8" x14ac:dyDescent="0.25">
      <c r="A31" s="17">
        <v>45322</v>
      </c>
      <c r="B31" s="16">
        <v>100339.58476</v>
      </c>
      <c r="C31" s="16">
        <v>71375.626000000004</v>
      </c>
      <c r="D31" s="16">
        <v>26144.971000000001</v>
      </c>
      <c r="E31" s="16">
        <v>45230.654999999999</v>
      </c>
      <c r="F31" s="16">
        <v>-19085.684000000001</v>
      </c>
      <c r="G31" s="16">
        <v>7914.4441550000001</v>
      </c>
      <c r="H31" s="16">
        <v>37628.101581000003</v>
      </c>
    </row>
    <row r="32" spans="1:8" x14ac:dyDescent="0.25">
      <c r="A32" s="17">
        <v>45351</v>
      </c>
      <c r="B32" s="16">
        <v>111202.85503999999</v>
      </c>
      <c r="C32" s="16">
        <v>50771</v>
      </c>
      <c r="D32" s="16">
        <v>12716.5</v>
      </c>
      <c r="E32" s="16">
        <v>38054.5</v>
      </c>
      <c r="F32" s="16">
        <v>-25338</v>
      </c>
      <c r="G32" s="16">
        <v>8384.8550352000002</v>
      </c>
      <c r="H32" s="16">
        <v>37748.210766999997</v>
      </c>
    </row>
    <row r="33" spans="1:8" x14ac:dyDescent="0.25">
      <c r="A33" s="17">
        <v>45382</v>
      </c>
      <c r="B33" s="16">
        <v>142798.59437000001</v>
      </c>
      <c r="C33" s="16">
        <v>75242.976999999999</v>
      </c>
      <c r="D33" s="16">
        <v>18280.138999999999</v>
      </c>
      <c r="E33" s="16">
        <v>56962.838000000003</v>
      </c>
      <c r="F33" s="16">
        <v>-38682.699000000001</v>
      </c>
      <c r="G33" s="16">
        <v>7113.5943719999996</v>
      </c>
      <c r="H33" s="16">
        <v>38150.803791999999</v>
      </c>
    </row>
    <row r="34" spans="1:8" x14ac:dyDescent="0.25">
      <c r="A34" s="17">
        <v>45412</v>
      </c>
      <c r="B34" s="16">
        <v>181815.91816999999</v>
      </c>
      <c r="C34" s="16">
        <v>55638.006099999999</v>
      </c>
      <c r="D34" s="16">
        <v>21274.142250000001</v>
      </c>
      <c r="E34" s="16">
        <v>34363.863850000002</v>
      </c>
      <c r="F34" s="16">
        <v>-13089.721600000001</v>
      </c>
      <c r="G34" s="16">
        <v>7547.4181717000001</v>
      </c>
      <c r="H34" s="16">
        <v>38442.552666000003</v>
      </c>
    </row>
    <row r="35" spans="1:8" x14ac:dyDescent="0.25">
      <c r="A35" s="17">
        <v>45443</v>
      </c>
      <c r="B35" s="16">
        <v>141200.15844999999</v>
      </c>
      <c r="C35" s="16">
        <v>68834.599000000002</v>
      </c>
      <c r="D35" s="16">
        <v>15584.599</v>
      </c>
      <c r="E35" s="16">
        <v>53250</v>
      </c>
      <c r="F35" s="16">
        <v>-37665.400999999998</v>
      </c>
      <c r="G35" s="16">
        <v>3657.1584468000001</v>
      </c>
      <c r="H35" s="16">
        <v>38514.571423000001</v>
      </c>
    </row>
    <row r="36" spans="1:8" x14ac:dyDescent="0.25">
      <c r="A36" s="17">
        <v>45473</v>
      </c>
      <c r="B36" s="16">
        <v>195496</v>
      </c>
      <c r="C36" s="16">
        <v>46460.394999999997</v>
      </c>
      <c r="D36" s="16">
        <v>14246.395</v>
      </c>
      <c r="E36" s="16">
        <v>32214</v>
      </c>
      <c r="F36" s="16">
        <v>-17967.605</v>
      </c>
      <c r="G36" s="16">
        <v>16830</v>
      </c>
      <c r="H36" s="16">
        <v>38666.227272999997</v>
      </c>
    </row>
    <row r="37" spans="1:8" x14ac:dyDescent="0.25">
      <c r="A37" s="17">
        <v>45504</v>
      </c>
      <c r="B37" s="16">
        <v>191743</v>
      </c>
      <c r="C37" s="16">
        <v>99364.729019999999</v>
      </c>
      <c r="D37" s="16">
        <v>23729.599999999999</v>
      </c>
      <c r="E37" s="16">
        <v>75635.129019999993</v>
      </c>
      <c r="F37" s="16">
        <v>-51905.529020000002</v>
      </c>
      <c r="G37" s="16">
        <v>13864</v>
      </c>
      <c r="H37" s="16">
        <v>39041.772727000003</v>
      </c>
    </row>
    <row r="38" spans="1:8" x14ac:dyDescent="0.25">
      <c r="A38" s="17">
        <v>45535</v>
      </c>
      <c r="B38" s="16">
        <v>166326.50200000001</v>
      </c>
      <c r="C38" s="16">
        <v>66579.004000000001</v>
      </c>
      <c r="D38" s="16">
        <v>15921.924000000001</v>
      </c>
      <c r="E38" s="16">
        <v>50657.08</v>
      </c>
      <c r="F38" s="16">
        <v>-34735.156000000003</v>
      </c>
      <c r="G38" s="16">
        <v>4050.502</v>
      </c>
      <c r="H38" s="16">
        <v>39154.181817999997</v>
      </c>
    </row>
    <row r="39" spans="1:8" x14ac:dyDescent="0.25">
      <c r="A39" s="17">
        <v>45565</v>
      </c>
      <c r="B39" s="16">
        <v>144221.6</v>
      </c>
      <c r="C39" s="16">
        <v>36466.896999999997</v>
      </c>
      <c r="D39" s="16">
        <v>9442.5</v>
      </c>
      <c r="E39" s="16">
        <v>27024.397000000001</v>
      </c>
      <c r="F39" s="16">
        <v>-17581.897000000001</v>
      </c>
      <c r="G39" s="16">
        <v>7000</v>
      </c>
      <c r="H39" s="16">
        <v>39230.315789</v>
      </c>
    </row>
    <row r="40" spans="1:8" x14ac:dyDescent="0.25">
      <c r="A40" s="17">
        <v>45596</v>
      </c>
      <c r="B40" s="16">
        <v>181879.81009000001</v>
      </c>
      <c r="C40" s="16">
        <v>64372.783000000003</v>
      </c>
      <c r="D40" s="16">
        <v>12927.782999999999</v>
      </c>
      <c r="E40" s="16">
        <v>51445</v>
      </c>
      <c r="F40" s="16">
        <v>-38517.216999999997</v>
      </c>
      <c r="G40" s="16">
        <v>12250</v>
      </c>
      <c r="H40" s="16">
        <v>39226.206896999996</v>
      </c>
    </row>
    <row r="41" spans="1:8" x14ac:dyDescent="0.25">
      <c r="A41" s="17">
        <v>45626</v>
      </c>
      <c r="B41" s="16">
        <v>258003.77499999999</v>
      </c>
      <c r="C41" s="16">
        <v>38554.585679999997</v>
      </c>
      <c r="D41" s="16">
        <v>14211.1139</v>
      </c>
      <c r="E41" s="16">
        <v>24343.47178</v>
      </c>
      <c r="F41" s="16">
        <v>-10132.35788</v>
      </c>
      <c r="G41" s="16">
        <v>1650</v>
      </c>
      <c r="H41" s="16">
        <v>39392.400000000001</v>
      </c>
    </row>
    <row r="42" spans="1:8" x14ac:dyDescent="0.25">
      <c r="A42" s="17">
        <v>45657</v>
      </c>
      <c r="B42" s="16">
        <v>281913.25185</v>
      </c>
      <c r="C42" s="16">
        <v>66530.285707000003</v>
      </c>
      <c r="D42" s="16">
        <v>18452.172750000002</v>
      </c>
      <c r="E42" s="16">
        <v>48078.112956999998</v>
      </c>
      <c r="F42" s="16">
        <v>-29625.940210000001</v>
      </c>
      <c r="G42" s="16">
        <v>10406.333850999999</v>
      </c>
      <c r="H42" s="16">
        <v>39672.296567999998</v>
      </c>
    </row>
    <row r="43" spans="1:8" x14ac:dyDescent="0.25">
      <c r="A43" s="17">
        <v>45688</v>
      </c>
      <c r="B43" s="16">
        <v>195504.16500000001</v>
      </c>
      <c r="C43" s="16">
        <v>84014.055126000007</v>
      </c>
      <c r="D43" s="16">
        <v>30468.71</v>
      </c>
      <c r="E43" s="16">
        <v>53545.345126</v>
      </c>
      <c r="F43" s="16">
        <v>-23076.635129999999</v>
      </c>
      <c r="G43" s="16">
        <v>5074.6549999999997</v>
      </c>
      <c r="H43" s="16">
        <v>40013.333333000002</v>
      </c>
    </row>
    <row r="44" spans="1:8" x14ac:dyDescent="0.25">
      <c r="A44" s="17">
        <v>45716</v>
      </c>
      <c r="B44" s="16">
        <v>127484.97577999999</v>
      </c>
      <c r="C44" s="16">
        <v>31388.469000000001</v>
      </c>
      <c r="D44" s="16">
        <v>6241.4690000000001</v>
      </c>
      <c r="E44" s="16">
        <v>25147</v>
      </c>
      <c r="F44" s="16">
        <v>-18905.530999999999</v>
      </c>
      <c r="G44" s="16">
        <v>13390.711207</v>
      </c>
      <c r="H44" s="16">
        <v>40015.80762</v>
      </c>
    </row>
    <row r="45" spans="1:8" x14ac:dyDescent="0.25">
      <c r="A45" s="17">
        <v>45747</v>
      </c>
      <c r="B45" s="16">
        <v>176082.09510999999</v>
      </c>
      <c r="C45" s="16">
        <v>70917.447579999993</v>
      </c>
      <c r="D45" s="16">
        <v>20047.953949999999</v>
      </c>
      <c r="E45" s="16">
        <v>50869.493629999997</v>
      </c>
      <c r="F45" s="16">
        <v>-30821.539680000002</v>
      </c>
      <c r="G45" s="16">
        <v>11433.652228000001</v>
      </c>
      <c r="H45" s="16">
        <v>40185.792856</v>
      </c>
    </row>
    <row r="46" spans="1:8" x14ac:dyDescent="0.25">
      <c r="A46" s="17">
        <v>45777</v>
      </c>
      <c r="B46" s="16">
        <v>215198.38313999999</v>
      </c>
      <c r="C46" s="16">
        <v>102515.06732</v>
      </c>
      <c r="D46" s="16">
        <v>29589.725859999999</v>
      </c>
      <c r="E46" s="16">
        <v>72925.341459999996</v>
      </c>
      <c r="F46" s="16">
        <v>-43335.615599999997</v>
      </c>
      <c r="G46" s="16">
        <v>8261.8960050000005</v>
      </c>
      <c r="H46" s="16">
        <v>40351.868666000002</v>
      </c>
    </row>
    <row r="47" spans="1:8" x14ac:dyDescent="0.25">
      <c r="A47" s="17">
        <v>45808</v>
      </c>
      <c r="B47" s="16">
        <v>183300.06740999999</v>
      </c>
      <c r="C47" s="16">
        <v>73108.090400000001</v>
      </c>
      <c r="D47" s="16">
        <v>14606.163490000001</v>
      </c>
      <c r="E47" s="16">
        <v>58501.926910000002</v>
      </c>
      <c r="F47" s="16">
        <v>-43895.763420000003</v>
      </c>
      <c r="G47" s="16">
        <v>15950</v>
      </c>
      <c r="H47" s="16">
        <v>40488.161289999996</v>
      </c>
    </row>
    <row r="48" spans="1:8" x14ac:dyDescent="0.25">
      <c r="A48" s="17">
        <v>45838</v>
      </c>
      <c r="B48" s="16">
        <v>248741.3</v>
      </c>
      <c r="C48" s="16">
        <v>100293.05634</v>
      </c>
      <c r="D48" s="16">
        <v>37419.017999999996</v>
      </c>
      <c r="E48" s="16">
        <v>62874.038339999999</v>
      </c>
      <c r="F48" s="16">
        <v>-25455.020339999999</v>
      </c>
      <c r="G48" s="16">
        <v>35119</v>
      </c>
      <c r="H48" s="16">
        <v>40528.724999999999</v>
      </c>
    </row>
    <row r="49" spans="1:8" x14ac:dyDescent="0.25">
      <c r="A49" s="17">
        <v>45869</v>
      </c>
      <c r="B49" s="16">
        <v>223794</v>
      </c>
      <c r="C49" s="16">
        <v>83116.060459999993</v>
      </c>
      <c r="D49" s="16">
        <v>20358.40166</v>
      </c>
      <c r="E49" s="16">
        <v>62757.658799999997</v>
      </c>
      <c r="F49" s="16">
        <v>-42399.257140000002</v>
      </c>
      <c r="G49" s="16">
        <v>10522</v>
      </c>
      <c r="H49" s="16">
        <v>40535.352940999997</v>
      </c>
    </row>
    <row r="50" spans="1:8" x14ac:dyDescent="0.25">
      <c r="A50" s="17">
        <v>45900</v>
      </c>
      <c r="B50" s="16">
        <v>206677.12109</v>
      </c>
      <c r="C50" s="16">
        <v>99084.137879999995</v>
      </c>
      <c r="D50" s="16">
        <v>26872.109570000001</v>
      </c>
      <c r="E50" s="16">
        <v>72212.028309999994</v>
      </c>
      <c r="F50" s="16">
        <v>-45339.918740000001</v>
      </c>
      <c r="G50" s="16">
        <v>11425.121089</v>
      </c>
      <c r="H50" s="16">
        <v>40485.203726</v>
      </c>
    </row>
    <row r="51" spans="1:8" x14ac:dyDescent="0.25">
      <c r="A51" s="17">
        <v>45930</v>
      </c>
      <c r="B51" s="16">
        <v>266043</v>
      </c>
      <c r="C51" s="16">
        <v>81974.383170000001</v>
      </c>
      <c r="D51" s="16">
        <v>22208.999390000001</v>
      </c>
      <c r="E51" s="16">
        <v>59765.383779999996</v>
      </c>
      <c r="F51" s="16">
        <v>-37556.384389999999</v>
      </c>
      <c r="G51" s="16">
        <v>7448</v>
      </c>
      <c r="H51" s="16">
        <v>40698.484848</v>
      </c>
    </row>
    <row r="52" spans="1:8" x14ac:dyDescent="0.25">
      <c r="A52" s="17">
        <v>45961</v>
      </c>
      <c r="B52" s="16">
        <v>313768.97499999998</v>
      </c>
      <c r="C52" s="16">
        <v>63033.060989999998</v>
      </c>
      <c r="D52" s="16">
        <v>14518.21</v>
      </c>
      <c r="E52" s="16">
        <v>48514.850989999999</v>
      </c>
      <c r="F52" s="16">
        <v>-33996.64099</v>
      </c>
      <c r="G52" s="16">
        <v>20215</v>
      </c>
      <c r="H52" s="16">
        <v>40741.240506000002</v>
      </c>
    </row>
    <row r="53" spans="1:8" x14ac:dyDescent="0.25">
      <c r="A53" s="17">
        <v>45991</v>
      </c>
      <c r="B53" s="16">
        <v>235331.27799999999</v>
      </c>
      <c r="C53" s="16">
        <v>123377.35142000001</v>
      </c>
      <c r="D53" s="16">
        <v>25230.690999999999</v>
      </c>
      <c r="E53" s="16">
        <v>98146.66042</v>
      </c>
      <c r="F53" s="16">
        <v>-72915.969419999994</v>
      </c>
      <c r="G53" s="16">
        <v>5517</v>
      </c>
      <c r="H53" s="16">
        <v>40810.866667000002</v>
      </c>
    </row>
    <row r="54" spans="1:8" x14ac:dyDescent="0.25">
      <c r="A54" s="17">
        <v>46022</v>
      </c>
      <c r="B54" s="16">
        <v>214517.05</v>
      </c>
      <c r="C54" s="16">
        <v>76187.6158</v>
      </c>
      <c r="D54" s="16">
        <v>26825.871419999999</v>
      </c>
      <c r="E54" s="16">
        <v>49361.744379999996</v>
      </c>
      <c r="F54" s="16">
        <v>-22535.872960000001</v>
      </c>
      <c r="G54" s="16">
        <v>5766.6</v>
      </c>
      <c r="H54" s="16">
        <v>40814.882353000001</v>
      </c>
    </row>
    <row r="55" spans="1:8" x14ac:dyDescent="0.25">
      <c r="B55" s="16"/>
      <c r="C55" s="16"/>
      <c r="D55" s="16"/>
      <c r="E55" s="16"/>
      <c r="F55" s="16"/>
      <c r="G55" s="16"/>
      <c r="H55" s="16"/>
    </row>
    <row r="56" spans="1:8" x14ac:dyDescent="0.25">
      <c r="B56" s="16"/>
      <c r="C56" s="16"/>
      <c r="D56" s="16"/>
      <c r="E56" s="16"/>
      <c r="F56" s="16"/>
      <c r="G56" s="16"/>
      <c r="H56" s="16"/>
    </row>
    <row r="57" spans="1:8" x14ac:dyDescent="0.25">
      <c r="B57" s="16"/>
      <c r="C57" s="16"/>
      <c r="D57" s="16"/>
      <c r="E57" s="16"/>
      <c r="F57" s="16"/>
      <c r="G57" s="16"/>
      <c r="H57" s="16"/>
    </row>
    <row r="58" spans="1:8" x14ac:dyDescent="0.25">
      <c r="B58" s="16"/>
      <c r="C58" s="16"/>
      <c r="D58" s="16"/>
      <c r="E58" s="16"/>
      <c r="F58" s="16"/>
      <c r="G58" s="16"/>
      <c r="H58" s="16"/>
    </row>
    <row r="59" spans="1:8" x14ac:dyDescent="0.25">
      <c r="B59" s="16"/>
      <c r="C59" s="16"/>
      <c r="D59" s="16"/>
      <c r="E59" s="16"/>
      <c r="F59" s="16"/>
      <c r="G59" s="16"/>
      <c r="H59" s="16"/>
    </row>
    <row r="60" spans="1:8" x14ac:dyDescent="0.25">
      <c r="B60" s="16"/>
      <c r="C60" s="16"/>
      <c r="D60" s="16"/>
      <c r="E60" s="16"/>
      <c r="F60" s="16"/>
      <c r="G60" s="16"/>
      <c r="H60" s="16"/>
    </row>
    <row r="61" spans="1:8" x14ac:dyDescent="0.25">
      <c r="B61" s="16"/>
      <c r="C61" s="16"/>
      <c r="D61" s="16"/>
      <c r="E61" s="16"/>
      <c r="F61" s="16"/>
      <c r="G61" s="16"/>
      <c r="H61" s="16"/>
    </row>
    <row r="62" spans="1:8" x14ac:dyDescent="0.25">
      <c r="B62" s="16"/>
      <c r="C62" s="16"/>
      <c r="D62" s="16"/>
      <c r="E62" s="16"/>
      <c r="F62" s="16"/>
      <c r="G62" s="16"/>
      <c r="H62" s="16"/>
    </row>
    <row r="63" spans="1:8" x14ac:dyDescent="0.25">
      <c r="B63" s="16"/>
      <c r="C63" s="16"/>
      <c r="D63" s="16"/>
      <c r="E63" s="16"/>
      <c r="F63" s="16"/>
      <c r="G63" s="16"/>
      <c r="H63" s="16"/>
    </row>
    <row r="64" spans="1:8" x14ac:dyDescent="0.25">
      <c r="B64" s="16"/>
      <c r="C64" s="16"/>
      <c r="D64" s="16"/>
      <c r="E64" s="16"/>
      <c r="F64" s="16"/>
      <c r="G64" s="16"/>
      <c r="H64" s="16"/>
    </row>
    <row r="65" spans="2:8" x14ac:dyDescent="0.25">
      <c r="B65" s="16"/>
      <c r="C65" s="16"/>
      <c r="D65" s="16"/>
      <c r="E65" s="16"/>
      <c r="F65" s="16"/>
      <c r="G65" s="16"/>
      <c r="H65" s="16"/>
    </row>
    <row r="66" spans="2:8" x14ac:dyDescent="0.25">
      <c r="B66" s="16"/>
      <c r="C66" s="16"/>
      <c r="D66" s="16"/>
      <c r="E66" s="16"/>
      <c r="F66" s="16"/>
      <c r="G66" s="16"/>
      <c r="H66" s="16"/>
    </row>
    <row r="67" spans="2:8" x14ac:dyDescent="0.25">
      <c r="B67" s="16"/>
      <c r="C67" s="16"/>
      <c r="D67" s="16"/>
      <c r="E67" s="16"/>
      <c r="F67" s="16"/>
      <c r="G67" s="16"/>
      <c r="H67" s="16"/>
    </row>
    <row r="68" spans="2:8" x14ac:dyDescent="0.25">
      <c r="B68" s="16"/>
      <c r="C68" s="16"/>
      <c r="D68" s="16"/>
      <c r="E68" s="16"/>
      <c r="F68" s="16"/>
      <c r="G68" s="16"/>
      <c r="H68" s="16"/>
    </row>
    <row r="69" spans="2:8" x14ac:dyDescent="0.25">
      <c r="B69" s="16"/>
      <c r="C69" s="16"/>
      <c r="D69" s="16"/>
      <c r="E69" s="16"/>
      <c r="F69" s="16"/>
      <c r="G69" s="16"/>
      <c r="H69" s="16"/>
    </row>
    <row r="70" spans="2:8" x14ac:dyDescent="0.25">
      <c r="B70" s="16"/>
      <c r="C70" s="16"/>
      <c r="D70" s="16"/>
      <c r="E70" s="16"/>
      <c r="F70" s="16"/>
      <c r="G70" s="16"/>
      <c r="H70" s="16"/>
    </row>
    <row r="71" spans="2:8" x14ac:dyDescent="0.25">
      <c r="B71" s="16"/>
      <c r="C71" s="16"/>
      <c r="D71" s="16"/>
      <c r="E71" s="16"/>
      <c r="F71" s="16"/>
      <c r="G71" s="16"/>
      <c r="H71" s="16"/>
    </row>
    <row r="72" spans="2:8" x14ac:dyDescent="0.25">
      <c r="B72" s="16"/>
      <c r="C72" s="16"/>
      <c r="D72" s="16"/>
      <c r="E72" s="16"/>
      <c r="F72" s="16"/>
      <c r="G72" s="16"/>
      <c r="H72" s="16"/>
    </row>
    <row r="73" spans="2:8" x14ac:dyDescent="0.25">
      <c r="B73" s="16"/>
      <c r="C73" s="16"/>
      <c r="D73" s="16"/>
      <c r="E73" s="16"/>
      <c r="F73" s="16"/>
      <c r="G73" s="16"/>
      <c r="H73" s="16"/>
    </row>
    <row r="74" spans="2:8" x14ac:dyDescent="0.25">
      <c r="B74" s="16"/>
      <c r="C74" s="16"/>
      <c r="D74" s="16"/>
      <c r="E74" s="16"/>
      <c r="F74" s="16"/>
      <c r="G74" s="16"/>
      <c r="H74" s="16"/>
    </row>
    <row r="75" spans="2:8" x14ac:dyDescent="0.25">
      <c r="B75" s="16"/>
      <c r="C75" s="16"/>
      <c r="D75" s="16"/>
      <c r="E75" s="16"/>
      <c r="F75" s="16"/>
      <c r="G75" s="16"/>
      <c r="H75" s="16"/>
    </row>
    <row r="76" spans="2:8" x14ac:dyDescent="0.25">
      <c r="B76" s="16"/>
      <c r="C76" s="16"/>
      <c r="D76" s="16"/>
      <c r="E76" s="16"/>
      <c r="F76" s="16"/>
      <c r="G76" s="16"/>
      <c r="H76" s="16"/>
    </row>
    <row r="77" spans="2:8" x14ac:dyDescent="0.25">
      <c r="B77" s="16"/>
      <c r="C77" s="16"/>
      <c r="D77" s="16"/>
      <c r="E77" s="16"/>
      <c r="F77" s="16"/>
      <c r="G77" s="16"/>
      <c r="H77" s="16"/>
    </row>
    <row r="78" spans="2:8" x14ac:dyDescent="0.25">
      <c r="B78" s="16"/>
      <c r="C78" s="16"/>
      <c r="D78" s="16"/>
      <c r="E78" s="16"/>
      <c r="F78" s="16"/>
      <c r="G78" s="16"/>
      <c r="H78" s="16"/>
    </row>
    <row r="79" spans="2:8" x14ac:dyDescent="0.25">
      <c r="B79" s="16"/>
      <c r="C79" s="16"/>
      <c r="D79" s="16"/>
      <c r="E79" s="16"/>
      <c r="F79" s="16"/>
      <c r="G79" s="16"/>
      <c r="H79" s="16"/>
    </row>
    <row r="80" spans="2:8" x14ac:dyDescent="0.25">
      <c r="B80" s="16"/>
      <c r="C80" s="16"/>
      <c r="D80" s="16"/>
      <c r="E80" s="16"/>
      <c r="F80" s="16"/>
      <c r="G80" s="16"/>
      <c r="H80" s="16"/>
    </row>
    <row r="81" spans="2:8" x14ac:dyDescent="0.25">
      <c r="B81" s="16"/>
      <c r="C81" s="16"/>
      <c r="D81" s="16"/>
      <c r="E81" s="16"/>
      <c r="F81" s="16"/>
      <c r="G81" s="16"/>
      <c r="H81" s="16"/>
    </row>
    <row r="82" spans="2:8" x14ac:dyDescent="0.25">
      <c r="B82" s="16"/>
      <c r="C82" s="16"/>
      <c r="D82" s="16"/>
      <c r="E82" s="16"/>
      <c r="F82" s="16"/>
      <c r="G82" s="16"/>
      <c r="H82" s="16"/>
    </row>
    <row r="83" spans="2:8" x14ac:dyDescent="0.25">
      <c r="B83" s="16"/>
      <c r="C83" s="16"/>
      <c r="D83" s="16"/>
      <c r="E83" s="16"/>
      <c r="F83" s="16"/>
      <c r="G83" s="16"/>
      <c r="H83" s="16"/>
    </row>
    <row r="84" spans="2:8" x14ac:dyDescent="0.25">
      <c r="B84" s="16"/>
      <c r="C84" s="16"/>
      <c r="D84" s="16"/>
      <c r="E84" s="16"/>
      <c r="F84" s="16"/>
      <c r="G84" s="16"/>
      <c r="H84" s="16"/>
    </row>
    <row r="85" spans="2:8" x14ac:dyDescent="0.25">
      <c r="B85" s="16"/>
      <c r="C85" s="16"/>
      <c r="D85" s="16"/>
      <c r="E85" s="16"/>
      <c r="F85" s="16"/>
      <c r="G85" s="16"/>
      <c r="H85" s="16"/>
    </row>
    <row r="86" spans="2:8" x14ac:dyDescent="0.25">
      <c r="B86" s="16"/>
      <c r="C86" s="16"/>
      <c r="D86" s="16"/>
      <c r="E86" s="16"/>
      <c r="F86" s="16"/>
      <c r="G86" s="16"/>
      <c r="H86" s="16"/>
    </row>
    <row r="87" spans="2:8" x14ac:dyDescent="0.25">
      <c r="B87" s="16"/>
      <c r="C87" s="16"/>
      <c r="D87" s="16"/>
      <c r="E87" s="16"/>
      <c r="F87" s="16"/>
      <c r="G87" s="16"/>
      <c r="H87" s="16"/>
    </row>
    <row r="88" spans="2:8" x14ac:dyDescent="0.25">
      <c r="B88" s="16"/>
      <c r="C88" s="16"/>
      <c r="D88" s="16"/>
      <c r="E88" s="16"/>
      <c r="F88" s="16"/>
      <c r="G88" s="16"/>
      <c r="H88" s="16"/>
    </row>
    <row r="89" spans="2:8" x14ac:dyDescent="0.25">
      <c r="B89" s="16"/>
      <c r="C89" s="16"/>
      <c r="D89" s="16"/>
      <c r="E89" s="16"/>
      <c r="F89" s="16"/>
      <c r="G89" s="16"/>
      <c r="H89" s="16"/>
    </row>
    <row r="90" spans="2:8" x14ac:dyDescent="0.25">
      <c r="B90" s="16"/>
      <c r="C90" s="16"/>
      <c r="D90" s="16"/>
      <c r="E90" s="16"/>
      <c r="F90" s="16"/>
      <c r="G90" s="16"/>
      <c r="H90" s="16"/>
    </row>
    <row r="91" spans="2:8" x14ac:dyDescent="0.25">
      <c r="B91" s="16"/>
      <c r="C91" s="16"/>
      <c r="D91" s="16"/>
      <c r="E91" s="16"/>
      <c r="F91" s="16"/>
      <c r="G91" s="16"/>
      <c r="H91" s="16"/>
    </row>
    <row r="92" spans="2:8" x14ac:dyDescent="0.25">
      <c r="B92" s="16"/>
      <c r="C92" s="16"/>
      <c r="D92" s="16"/>
      <c r="E92" s="16"/>
      <c r="F92" s="16"/>
      <c r="G92" s="16"/>
      <c r="H92" s="16"/>
    </row>
    <row r="93" spans="2:8" x14ac:dyDescent="0.25">
      <c r="B93" s="16"/>
      <c r="C93" s="16"/>
      <c r="D93" s="16"/>
      <c r="E93" s="16"/>
      <c r="F93" s="16"/>
      <c r="G93" s="16"/>
      <c r="H93" s="16"/>
    </row>
    <row r="94" spans="2:8" x14ac:dyDescent="0.25">
      <c r="B94" s="16"/>
      <c r="C94" s="16"/>
      <c r="D94" s="16"/>
      <c r="E94" s="16"/>
      <c r="F94" s="16"/>
      <c r="G94" s="16"/>
      <c r="H94" s="16"/>
    </row>
    <row r="95" spans="2:8" x14ac:dyDescent="0.25">
      <c r="B95" s="16"/>
      <c r="C95" s="16"/>
      <c r="D95" s="16"/>
      <c r="E95" s="16"/>
      <c r="F95" s="16"/>
      <c r="G95" s="16"/>
      <c r="H95" s="16"/>
    </row>
    <row r="96" spans="2:8" x14ac:dyDescent="0.25">
      <c r="B96" s="16"/>
      <c r="C96" s="16"/>
      <c r="D96" s="16"/>
      <c r="E96" s="16"/>
      <c r="F96" s="16"/>
      <c r="G96" s="16"/>
      <c r="H96" s="16"/>
    </row>
    <row r="97" spans="2:8" x14ac:dyDescent="0.25">
      <c r="B97" s="16"/>
      <c r="C97" s="16"/>
      <c r="D97" s="16"/>
      <c r="E97" s="16"/>
      <c r="F97" s="16"/>
      <c r="G97" s="16"/>
      <c r="H97" s="16"/>
    </row>
    <row r="98" spans="2:8" x14ac:dyDescent="0.25">
      <c r="B98" s="16"/>
      <c r="C98" s="16"/>
      <c r="D98" s="16"/>
      <c r="E98" s="16"/>
      <c r="F98" s="16"/>
      <c r="G98" s="16"/>
      <c r="H98" s="16"/>
    </row>
    <row r="99" spans="2:8" x14ac:dyDescent="0.25">
      <c r="B99" s="16"/>
      <c r="C99" s="16"/>
      <c r="D99" s="16"/>
      <c r="E99" s="16"/>
      <c r="F99" s="16"/>
      <c r="G99" s="16"/>
      <c r="H99" s="16"/>
    </row>
    <row r="100" spans="2:8" x14ac:dyDescent="0.25">
      <c r="B100" s="16"/>
      <c r="C100" s="16"/>
      <c r="D100" s="16"/>
      <c r="E100" s="16"/>
      <c r="F100" s="16"/>
      <c r="G100" s="16"/>
      <c r="H100" s="16"/>
    </row>
    <row r="101" spans="2:8" x14ac:dyDescent="0.25">
      <c r="B101" s="16"/>
      <c r="C101" s="16"/>
      <c r="D101" s="16"/>
      <c r="E101" s="16"/>
      <c r="F101" s="16"/>
      <c r="G101" s="16"/>
      <c r="H101" s="16"/>
    </row>
    <row r="102" spans="2:8" x14ac:dyDescent="0.25">
      <c r="B102" s="16"/>
      <c r="C102" s="16"/>
      <c r="D102" s="16"/>
      <c r="E102" s="16"/>
      <c r="F102" s="16"/>
      <c r="G102" s="16"/>
      <c r="H102" s="16"/>
    </row>
    <row r="103" spans="2:8" x14ac:dyDescent="0.25">
      <c r="B103" s="16"/>
      <c r="C103" s="16"/>
      <c r="D103" s="16"/>
      <c r="E103" s="16"/>
      <c r="F103" s="16"/>
      <c r="G103" s="16"/>
      <c r="H103" s="16"/>
    </row>
    <row r="104" spans="2:8" x14ac:dyDescent="0.25">
      <c r="B104" s="16"/>
      <c r="C104" s="16"/>
      <c r="D104" s="16"/>
      <c r="E104" s="16"/>
      <c r="F104" s="16"/>
      <c r="G104" s="16"/>
      <c r="H104" s="16"/>
    </row>
    <row r="105" spans="2:8" x14ac:dyDescent="0.25">
      <c r="B105" s="16"/>
      <c r="C105" s="16"/>
      <c r="D105" s="16"/>
      <c r="E105" s="16"/>
      <c r="F105" s="16"/>
      <c r="G105" s="16"/>
      <c r="H105" s="16"/>
    </row>
    <row r="106" spans="2:8" x14ac:dyDescent="0.25">
      <c r="B106" s="16"/>
      <c r="C106" s="16"/>
      <c r="D106" s="16"/>
      <c r="E106" s="16"/>
      <c r="F106" s="16"/>
      <c r="G106" s="16"/>
      <c r="H106" s="16"/>
    </row>
    <row r="107" spans="2:8" x14ac:dyDescent="0.25">
      <c r="B107" s="16"/>
      <c r="C107" s="16"/>
      <c r="D107" s="16"/>
      <c r="E107" s="16"/>
      <c r="F107" s="16"/>
      <c r="G107" s="16"/>
      <c r="H107" s="16"/>
    </row>
    <row r="108" spans="2:8" x14ac:dyDescent="0.25">
      <c r="B108" s="16"/>
      <c r="C108" s="16"/>
      <c r="D108" s="16"/>
      <c r="E108" s="16"/>
      <c r="F108" s="16"/>
      <c r="G108" s="16"/>
      <c r="H108" s="16"/>
    </row>
    <row r="109" spans="2:8" x14ac:dyDescent="0.25">
      <c r="B109" s="16"/>
      <c r="C109" s="16"/>
      <c r="D109" s="16"/>
      <c r="E109" s="16"/>
      <c r="F109" s="16"/>
      <c r="G109" s="16"/>
      <c r="H109" s="16"/>
    </row>
    <row r="110" spans="2:8" x14ac:dyDescent="0.25">
      <c r="B110" s="16"/>
      <c r="C110" s="16"/>
      <c r="D110" s="16"/>
      <c r="E110" s="16"/>
      <c r="F110" s="16"/>
      <c r="G110" s="16"/>
      <c r="H110" s="16"/>
    </row>
    <row r="111" spans="2:8" x14ac:dyDescent="0.25">
      <c r="B111" s="16"/>
      <c r="C111" s="16"/>
      <c r="D111" s="16"/>
      <c r="E111" s="16"/>
      <c r="F111" s="16"/>
      <c r="G111" s="16"/>
      <c r="H111" s="16"/>
    </row>
    <row r="112" spans="2:8" x14ac:dyDescent="0.25">
      <c r="B112" s="16"/>
      <c r="C112" s="16"/>
      <c r="D112" s="16"/>
      <c r="E112" s="16"/>
      <c r="F112" s="16"/>
      <c r="G112" s="16"/>
      <c r="H112" s="16"/>
    </row>
    <row r="113" spans="2:8" x14ac:dyDescent="0.25">
      <c r="B113" s="16"/>
      <c r="C113" s="16"/>
      <c r="D113" s="16"/>
      <c r="E113" s="16"/>
      <c r="F113" s="16"/>
      <c r="G113" s="16"/>
      <c r="H113" s="16"/>
    </row>
    <row r="114" spans="2:8" x14ac:dyDescent="0.25">
      <c r="B114" s="16"/>
      <c r="C114" s="16"/>
      <c r="D114" s="16"/>
      <c r="E114" s="16"/>
      <c r="F114" s="16"/>
      <c r="G114" s="16"/>
      <c r="H114" s="16"/>
    </row>
    <row r="115" spans="2:8" x14ac:dyDescent="0.25">
      <c r="B115" s="16"/>
      <c r="C115" s="16"/>
      <c r="D115" s="16"/>
      <c r="E115" s="16"/>
      <c r="F115" s="16"/>
      <c r="G115" s="16"/>
      <c r="H115" s="16"/>
    </row>
    <row r="116" spans="2:8" x14ac:dyDescent="0.25">
      <c r="B116" s="16"/>
      <c r="C116" s="16"/>
      <c r="D116" s="16"/>
      <c r="E116" s="16"/>
      <c r="F116" s="16"/>
      <c r="G116" s="16"/>
      <c r="H116" s="16"/>
    </row>
    <row r="117" spans="2:8" x14ac:dyDescent="0.25">
      <c r="B117" s="16"/>
      <c r="C117" s="16"/>
      <c r="D117" s="16"/>
      <c r="E117" s="16"/>
      <c r="F117" s="16"/>
      <c r="G117" s="16"/>
      <c r="H117" s="16"/>
    </row>
    <row r="118" spans="2:8" x14ac:dyDescent="0.25">
      <c r="B118" s="16"/>
      <c r="C118" s="16"/>
      <c r="D118" s="16"/>
      <c r="E118" s="16"/>
      <c r="F118" s="16"/>
      <c r="G118" s="16"/>
      <c r="H118" s="16"/>
    </row>
    <row r="119" spans="2:8" x14ac:dyDescent="0.25">
      <c r="B119" s="16"/>
      <c r="C119" s="16"/>
      <c r="D119" s="16"/>
      <c r="E119" s="16"/>
      <c r="F119" s="16"/>
      <c r="G119" s="16"/>
      <c r="H119" s="16"/>
    </row>
    <row r="120" spans="2:8" x14ac:dyDescent="0.25">
      <c r="B120" s="16"/>
      <c r="C120" s="16"/>
      <c r="D120" s="16"/>
      <c r="E120" s="16"/>
      <c r="F120" s="16"/>
      <c r="G120" s="16"/>
      <c r="H120" s="16"/>
    </row>
    <row r="121" spans="2:8" x14ac:dyDescent="0.25">
      <c r="B121" s="16"/>
      <c r="C121" s="16"/>
      <c r="D121" s="16"/>
      <c r="E121" s="16"/>
      <c r="F121" s="16"/>
      <c r="G121" s="16"/>
      <c r="H121" s="16"/>
    </row>
    <row r="122" spans="2:8" x14ac:dyDescent="0.25">
      <c r="B122" s="16"/>
      <c r="C122" s="16"/>
      <c r="D122" s="16"/>
      <c r="E122" s="16"/>
      <c r="F122" s="16"/>
      <c r="G122" s="16"/>
      <c r="H122" s="16"/>
    </row>
    <row r="123" spans="2:8" x14ac:dyDescent="0.25">
      <c r="B123" s="16"/>
      <c r="C123" s="16"/>
      <c r="D123" s="16"/>
      <c r="E123" s="16"/>
      <c r="F123" s="16"/>
      <c r="G123" s="16"/>
      <c r="H123" s="16"/>
    </row>
    <row r="124" spans="2:8" x14ac:dyDescent="0.25">
      <c r="B124" s="16"/>
      <c r="C124" s="16"/>
      <c r="D124" s="16"/>
      <c r="E124" s="16"/>
      <c r="F124" s="16"/>
      <c r="G124" s="16"/>
      <c r="H124" s="16"/>
    </row>
    <row r="125" spans="2:8" x14ac:dyDescent="0.25">
      <c r="B125" s="16"/>
      <c r="C125" s="16"/>
      <c r="D125" s="16"/>
      <c r="E125" s="16"/>
      <c r="F125" s="16"/>
      <c r="G125" s="16"/>
      <c r="H125" s="16"/>
    </row>
    <row r="126" spans="2:8" x14ac:dyDescent="0.25">
      <c r="B126" s="16"/>
      <c r="C126" s="16"/>
      <c r="D126" s="16"/>
      <c r="E126" s="16"/>
      <c r="F126" s="16"/>
      <c r="G126" s="16"/>
      <c r="H126" s="16"/>
    </row>
    <row r="127" spans="2:8" x14ac:dyDescent="0.25">
      <c r="B127" s="16"/>
      <c r="C127" s="16"/>
      <c r="D127" s="16"/>
      <c r="E127" s="16"/>
      <c r="F127" s="16"/>
      <c r="G127" s="16"/>
      <c r="H127" s="16"/>
    </row>
    <row r="128" spans="2:8" x14ac:dyDescent="0.25">
      <c r="B128" s="16"/>
      <c r="C128" s="16"/>
      <c r="D128" s="16"/>
      <c r="E128" s="16"/>
      <c r="F128" s="16"/>
      <c r="G128" s="16"/>
      <c r="H128" s="16"/>
    </row>
    <row r="129" spans="2:8" x14ac:dyDescent="0.25">
      <c r="B129" s="16"/>
      <c r="C129" s="16"/>
      <c r="D129" s="16"/>
      <c r="E129" s="16"/>
      <c r="F129" s="16"/>
      <c r="G129" s="16"/>
      <c r="H129" s="16"/>
    </row>
    <row r="130" spans="2:8" x14ac:dyDescent="0.25">
      <c r="B130" s="16"/>
      <c r="C130" s="16"/>
      <c r="D130" s="16"/>
      <c r="E130" s="16"/>
      <c r="F130" s="16"/>
      <c r="G130" s="16"/>
      <c r="H130" s="16"/>
    </row>
    <row r="131" spans="2:8" x14ac:dyDescent="0.25">
      <c r="B131" s="16"/>
      <c r="C131" s="16"/>
      <c r="D131" s="16"/>
      <c r="E131" s="16"/>
      <c r="F131" s="16"/>
      <c r="G131" s="16"/>
      <c r="H131" s="16"/>
    </row>
    <row r="132" spans="2:8" x14ac:dyDescent="0.25">
      <c r="B132" s="16"/>
      <c r="C132" s="16"/>
      <c r="D132" s="16"/>
      <c r="E132" s="16"/>
      <c r="F132" s="16"/>
      <c r="G132" s="16"/>
      <c r="H132" s="16"/>
    </row>
    <row r="133" spans="2:8" x14ac:dyDescent="0.25">
      <c r="B133" s="16"/>
      <c r="C133" s="16"/>
      <c r="D133" s="16"/>
      <c r="E133" s="16"/>
      <c r="F133" s="16"/>
      <c r="G133" s="16"/>
      <c r="H133" s="16"/>
    </row>
    <row r="134" spans="2:8" x14ac:dyDescent="0.25">
      <c r="B134" s="16"/>
      <c r="C134" s="16"/>
      <c r="D134" s="16"/>
      <c r="E134" s="16"/>
      <c r="F134" s="16"/>
      <c r="G134" s="16"/>
      <c r="H134" s="16"/>
    </row>
    <row r="135" spans="2:8" x14ac:dyDescent="0.25">
      <c r="B135" s="16"/>
      <c r="C135" s="16"/>
      <c r="D135" s="16"/>
      <c r="E135" s="16"/>
      <c r="F135" s="16"/>
      <c r="G135" s="16"/>
      <c r="H135" s="16"/>
    </row>
    <row r="136" spans="2:8" x14ac:dyDescent="0.25">
      <c r="B136" s="16"/>
      <c r="C136" s="16"/>
      <c r="D136" s="16"/>
      <c r="E136" s="16"/>
      <c r="F136" s="16"/>
      <c r="G136" s="16"/>
      <c r="H136" s="16"/>
    </row>
    <row r="137" spans="2:8" x14ac:dyDescent="0.25">
      <c r="B137" s="16"/>
      <c r="C137" s="16"/>
      <c r="D137" s="16"/>
      <c r="E137" s="16"/>
      <c r="F137" s="16"/>
      <c r="G137" s="16"/>
      <c r="H137" s="16"/>
    </row>
    <row r="138" spans="2:8" x14ac:dyDescent="0.25">
      <c r="B138" s="16"/>
      <c r="C138" s="16"/>
      <c r="D138" s="16"/>
      <c r="E138" s="16"/>
      <c r="F138" s="16"/>
      <c r="G138" s="16"/>
      <c r="H138" s="16"/>
    </row>
    <row r="139" spans="2:8" x14ac:dyDescent="0.25">
      <c r="B139" s="16"/>
      <c r="C139" s="16"/>
      <c r="D139" s="16"/>
      <c r="E139" s="16"/>
      <c r="F139" s="16"/>
      <c r="G139" s="16"/>
      <c r="H139" s="16"/>
    </row>
    <row r="140" spans="2:8" x14ac:dyDescent="0.25">
      <c r="B140" s="16"/>
      <c r="C140" s="16"/>
      <c r="D140" s="16"/>
      <c r="E140" s="16"/>
      <c r="F140" s="16"/>
      <c r="G140" s="16"/>
      <c r="H140" s="16"/>
    </row>
    <row r="141" spans="2:8" x14ac:dyDescent="0.25">
      <c r="B141" s="16"/>
      <c r="C141" s="16"/>
      <c r="D141" s="16"/>
      <c r="E141" s="16"/>
      <c r="F141" s="16"/>
      <c r="G141" s="16"/>
      <c r="H141" s="16"/>
    </row>
    <row r="142" spans="2:8" x14ac:dyDescent="0.25">
      <c r="B142" s="16"/>
      <c r="C142" s="16"/>
      <c r="D142" s="16"/>
      <c r="E142" s="16"/>
      <c r="F142" s="16"/>
      <c r="G142" s="16"/>
      <c r="H142" s="16"/>
    </row>
    <row r="143" spans="2:8" x14ac:dyDescent="0.25">
      <c r="B143" s="16"/>
      <c r="C143" s="16"/>
      <c r="D143" s="16"/>
      <c r="E143" s="16"/>
      <c r="F143" s="16"/>
      <c r="G143" s="16"/>
      <c r="H143" s="16"/>
    </row>
    <row r="144" spans="2:8" x14ac:dyDescent="0.25">
      <c r="B144" s="16"/>
      <c r="C144" s="16"/>
      <c r="D144" s="16"/>
      <c r="E144" s="16"/>
      <c r="F144" s="16"/>
      <c r="G144" s="16"/>
      <c r="H144" s="16"/>
    </row>
    <row r="145" spans="2:8" x14ac:dyDescent="0.25">
      <c r="B145" s="16"/>
      <c r="C145" s="16"/>
      <c r="D145" s="16"/>
      <c r="E145" s="16"/>
      <c r="F145" s="16"/>
      <c r="G145" s="16"/>
      <c r="H145" s="16"/>
    </row>
    <row r="146" spans="2:8" x14ac:dyDescent="0.25">
      <c r="B146" s="16"/>
      <c r="C146" s="16"/>
      <c r="D146" s="16"/>
      <c r="E146" s="16"/>
      <c r="F146" s="16"/>
      <c r="G146" s="16"/>
      <c r="H146" s="16"/>
    </row>
    <row r="147" spans="2:8" x14ac:dyDescent="0.25">
      <c r="B147" s="16"/>
      <c r="C147" s="16"/>
      <c r="D147" s="16"/>
      <c r="E147" s="16"/>
      <c r="F147" s="16"/>
      <c r="G147" s="16"/>
      <c r="H147" s="16"/>
    </row>
    <row r="148" spans="2:8" x14ac:dyDescent="0.25">
      <c r="B148" s="16"/>
      <c r="C148" s="16"/>
      <c r="D148" s="16"/>
      <c r="E148" s="16"/>
      <c r="F148" s="16"/>
      <c r="G148" s="16"/>
      <c r="H148" s="16"/>
    </row>
    <row r="149" spans="2:8" x14ac:dyDescent="0.25">
      <c r="B149" s="16"/>
      <c r="C149" s="16"/>
      <c r="D149" s="16"/>
      <c r="E149" s="16"/>
      <c r="F149" s="16"/>
      <c r="G149" s="16"/>
      <c r="H149" s="16"/>
    </row>
    <row r="150" spans="2:8" x14ac:dyDescent="0.25">
      <c r="B150" s="16"/>
      <c r="C150" s="16"/>
      <c r="D150" s="16"/>
      <c r="E150" s="16"/>
      <c r="F150" s="16"/>
      <c r="G150" s="16"/>
      <c r="H150" s="16"/>
    </row>
    <row r="151" spans="2:8" x14ac:dyDescent="0.25">
      <c r="B151" s="16"/>
      <c r="C151" s="16"/>
      <c r="D151" s="16"/>
      <c r="E151" s="16"/>
      <c r="F151" s="16"/>
      <c r="G151" s="16"/>
      <c r="H151" s="16"/>
    </row>
    <row r="152" spans="2:8" x14ac:dyDescent="0.25">
      <c r="B152" s="16"/>
      <c r="C152" s="16"/>
      <c r="D152" s="16"/>
      <c r="E152" s="16"/>
      <c r="F152" s="16"/>
      <c r="G152" s="16"/>
      <c r="H152" s="16"/>
    </row>
    <row r="153" spans="2:8" x14ac:dyDescent="0.25">
      <c r="B153" s="16"/>
      <c r="C153" s="16"/>
      <c r="D153" s="16"/>
      <c r="E153" s="16"/>
      <c r="F153" s="16"/>
      <c r="G153" s="16"/>
      <c r="H153" s="16"/>
    </row>
    <row r="154" spans="2:8" x14ac:dyDescent="0.25">
      <c r="B154" s="16"/>
      <c r="C154" s="16"/>
      <c r="D154" s="16"/>
      <c r="E154" s="16"/>
      <c r="F154" s="16"/>
      <c r="G154" s="16"/>
      <c r="H154" s="16"/>
    </row>
    <row r="155" spans="2:8" x14ac:dyDescent="0.25">
      <c r="B155" s="16"/>
      <c r="C155" s="16"/>
      <c r="D155" s="16"/>
      <c r="E155" s="16"/>
      <c r="F155" s="16"/>
      <c r="G155" s="16"/>
      <c r="H155" s="16"/>
    </row>
    <row r="156" spans="2:8" x14ac:dyDescent="0.25">
      <c r="B156" s="16"/>
      <c r="C156" s="16"/>
      <c r="D156" s="16"/>
      <c r="E156" s="16"/>
      <c r="F156" s="16"/>
      <c r="G156" s="16"/>
      <c r="H156" s="16"/>
    </row>
    <row r="157" spans="2:8" x14ac:dyDescent="0.25">
      <c r="B157" s="16"/>
      <c r="C157" s="16"/>
      <c r="D157" s="16"/>
      <c r="E157" s="16"/>
      <c r="F157" s="16"/>
      <c r="G157" s="16"/>
      <c r="H157" s="16"/>
    </row>
    <row r="158" spans="2:8" x14ac:dyDescent="0.25">
      <c r="B158" s="16"/>
      <c r="C158" s="16"/>
      <c r="D158" s="16"/>
      <c r="E158" s="16"/>
      <c r="F158" s="16"/>
      <c r="G158" s="16"/>
      <c r="H158" s="16"/>
    </row>
    <row r="159" spans="2:8" x14ac:dyDescent="0.25">
      <c r="B159" s="16"/>
      <c r="C159" s="16"/>
      <c r="D159" s="16"/>
      <c r="E159" s="16"/>
      <c r="F159" s="16"/>
      <c r="G159" s="16"/>
      <c r="H159" s="16"/>
    </row>
    <row r="160" spans="2:8" x14ac:dyDescent="0.25">
      <c r="B160" s="16"/>
      <c r="C160" s="16"/>
      <c r="D160" s="16"/>
      <c r="E160" s="16"/>
      <c r="F160" s="16"/>
      <c r="G160" s="16"/>
      <c r="H160" s="16"/>
    </row>
    <row r="161" spans="2:8" x14ac:dyDescent="0.25">
      <c r="B161" s="16"/>
      <c r="C161" s="16"/>
      <c r="D161" s="16"/>
      <c r="E161" s="16"/>
      <c r="F161" s="16"/>
      <c r="G161" s="16"/>
      <c r="H161" s="16"/>
    </row>
    <row r="162" spans="2:8" x14ac:dyDescent="0.25">
      <c r="B162" s="16"/>
      <c r="C162" s="16"/>
      <c r="D162" s="16"/>
      <c r="E162" s="16"/>
      <c r="F162" s="16"/>
      <c r="G162" s="16"/>
      <c r="H162" s="16"/>
    </row>
    <row r="163" spans="2:8" x14ac:dyDescent="0.25">
      <c r="B163" s="16"/>
      <c r="C163" s="16"/>
      <c r="D163" s="16"/>
      <c r="E163" s="16"/>
      <c r="F163" s="16"/>
      <c r="G163" s="16"/>
      <c r="H163" s="16"/>
    </row>
    <row r="164" spans="2:8" x14ac:dyDescent="0.25">
      <c r="B164" s="16"/>
      <c r="C164" s="16"/>
      <c r="D164" s="16"/>
      <c r="E164" s="16"/>
      <c r="F164" s="16"/>
      <c r="G164" s="16"/>
      <c r="H164" s="16"/>
    </row>
    <row r="165" spans="2:8" x14ac:dyDescent="0.25">
      <c r="B165" s="16"/>
      <c r="C165" s="16"/>
      <c r="D165" s="16"/>
      <c r="E165" s="16"/>
      <c r="F165" s="16"/>
      <c r="G165" s="16"/>
      <c r="H165" s="16"/>
    </row>
    <row r="166" spans="2:8" x14ac:dyDescent="0.25">
      <c r="B166" s="16"/>
      <c r="C166" s="16"/>
      <c r="D166" s="16"/>
      <c r="E166" s="16"/>
      <c r="F166" s="16"/>
      <c r="G166" s="16"/>
      <c r="H166" s="16"/>
    </row>
    <row r="167" spans="2:8" x14ac:dyDescent="0.25">
      <c r="B167" s="16"/>
      <c r="C167" s="16"/>
      <c r="D167" s="16"/>
      <c r="E167" s="16"/>
      <c r="F167" s="16"/>
      <c r="G167" s="16"/>
      <c r="H167" s="16"/>
    </row>
    <row r="168" spans="2:8" x14ac:dyDescent="0.25">
      <c r="B168" s="16"/>
      <c r="C168" s="16"/>
      <c r="D168" s="16"/>
      <c r="E168" s="16"/>
      <c r="F168" s="16"/>
      <c r="G168" s="16"/>
      <c r="H168" s="16"/>
    </row>
    <row r="169" spans="2:8" x14ac:dyDescent="0.25">
      <c r="B169" s="16"/>
      <c r="C169" s="16"/>
      <c r="D169" s="16"/>
      <c r="E169" s="16"/>
      <c r="F169" s="16"/>
      <c r="G169" s="16"/>
      <c r="H169" s="16"/>
    </row>
    <row r="170" spans="2:8" x14ac:dyDescent="0.25">
      <c r="B170" s="16"/>
      <c r="C170" s="16"/>
      <c r="D170" s="16"/>
      <c r="E170" s="16"/>
      <c r="F170" s="16"/>
      <c r="G170" s="16"/>
      <c r="H170" s="16"/>
    </row>
    <row r="171" spans="2:8" x14ac:dyDescent="0.25">
      <c r="B171" s="16"/>
      <c r="C171" s="16"/>
      <c r="D171" s="16"/>
      <c r="E171" s="16"/>
      <c r="F171" s="16"/>
      <c r="G171" s="16"/>
      <c r="H171" s="16"/>
    </row>
    <row r="172" spans="2:8" x14ac:dyDescent="0.25">
      <c r="B172" s="16"/>
      <c r="C172" s="16"/>
      <c r="D172" s="16"/>
      <c r="E172" s="16"/>
      <c r="F172" s="16"/>
      <c r="G172" s="16"/>
      <c r="H172" s="16"/>
    </row>
    <row r="173" spans="2:8" x14ac:dyDescent="0.25">
      <c r="B173" s="16"/>
      <c r="C173" s="16"/>
      <c r="D173" s="16"/>
      <c r="E173" s="16"/>
      <c r="F173" s="16"/>
      <c r="G173" s="16"/>
      <c r="H173" s="16"/>
    </row>
    <row r="174" spans="2:8" x14ac:dyDescent="0.25">
      <c r="B174" s="16"/>
      <c r="C174" s="16"/>
      <c r="D174" s="16"/>
      <c r="E174" s="16"/>
      <c r="F174" s="16"/>
      <c r="G174" s="16"/>
      <c r="H174" s="16"/>
    </row>
    <row r="175" spans="2:8" x14ac:dyDescent="0.25">
      <c r="B175" s="16"/>
      <c r="C175" s="16"/>
      <c r="D175" s="16"/>
      <c r="E175" s="16"/>
      <c r="F175" s="16"/>
      <c r="G175" s="16"/>
      <c r="H175" s="16"/>
    </row>
    <row r="176" spans="2:8" x14ac:dyDescent="0.25">
      <c r="B176" s="16"/>
      <c r="C176" s="16"/>
      <c r="D176" s="16"/>
      <c r="E176" s="16"/>
      <c r="F176" s="16"/>
      <c r="G176" s="16"/>
      <c r="H176" s="16"/>
    </row>
    <row r="177" spans="2:8" x14ac:dyDescent="0.25">
      <c r="B177" s="16"/>
      <c r="C177" s="16"/>
      <c r="D177" s="16"/>
      <c r="E177" s="16"/>
      <c r="F177" s="16"/>
      <c r="G177" s="16"/>
      <c r="H177" s="16"/>
    </row>
    <row r="178" spans="2:8" x14ac:dyDescent="0.25">
      <c r="B178" s="16"/>
      <c r="C178" s="16"/>
      <c r="D178" s="16"/>
      <c r="E178" s="16"/>
      <c r="F178" s="16"/>
      <c r="G178" s="16"/>
      <c r="H178" s="16"/>
    </row>
    <row r="179" spans="2:8" x14ac:dyDescent="0.25">
      <c r="B179" s="16"/>
      <c r="C179" s="16"/>
      <c r="D179" s="16"/>
      <c r="E179" s="16"/>
      <c r="F179" s="16"/>
      <c r="G179" s="16"/>
      <c r="H179" s="16"/>
    </row>
    <row r="180" spans="2:8" x14ac:dyDescent="0.25">
      <c r="B180" s="16"/>
      <c r="C180" s="16"/>
      <c r="D180" s="16"/>
      <c r="E180" s="16"/>
      <c r="F180" s="16"/>
      <c r="G180" s="16"/>
      <c r="H180" s="16"/>
    </row>
    <row r="181" spans="2:8" x14ac:dyDescent="0.25">
      <c r="B181" s="16"/>
      <c r="C181" s="16"/>
      <c r="D181" s="16"/>
      <c r="E181" s="16"/>
      <c r="F181" s="16"/>
      <c r="G181" s="16"/>
      <c r="H181" s="16"/>
    </row>
    <row r="182" spans="2:8" x14ac:dyDescent="0.25">
      <c r="B182" s="16"/>
      <c r="C182" s="16"/>
      <c r="D182" s="16"/>
      <c r="E182" s="16"/>
      <c r="F182" s="16"/>
      <c r="G182" s="16"/>
      <c r="H182" s="16"/>
    </row>
    <row r="183" spans="2:8" x14ac:dyDescent="0.25">
      <c r="B183" s="16"/>
      <c r="C183" s="16"/>
      <c r="D183" s="16"/>
      <c r="E183" s="16"/>
      <c r="F183" s="16"/>
      <c r="G183" s="16"/>
      <c r="H183" s="16"/>
    </row>
    <row r="184" spans="2:8" x14ac:dyDescent="0.25">
      <c r="B184" s="16"/>
      <c r="C184" s="16"/>
      <c r="D184" s="16"/>
      <c r="E184" s="16"/>
      <c r="F184" s="16"/>
      <c r="G184" s="16"/>
      <c r="H184" s="16"/>
    </row>
    <row r="185" spans="2:8" x14ac:dyDescent="0.25">
      <c r="B185" s="16"/>
      <c r="C185" s="16"/>
      <c r="D185" s="16"/>
      <c r="E185" s="16"/>
      <c r="F185" s="16"/>
      <c r="G185" s="16"/>
      <c r="H185" s="16"/>
    </row>
    <row r="186" spans="2:8" x14ac:dyDescent="0.25">
      <c r="B186" s="16"/>
      <c r="C186" s="16"/>
      <c r="D186" s="16"/>
      <c r="E186" s="16"/>
      <c r="F186" s="16"/>
      <c r="G186" s="16"/>
      <c r="H186" s="16"/>
    </row>
    <row r="187" spans="2:8" x14ac:dyDescent="0.25">
      <c r="B187" s="16"/>
      <c r="C187" s="16"/>
      <c r="D187" s="16"/>
      <c r="E187" s="16"/>
      <c r="F187" s="16"/>
      <c r="G187" s="16"/>
      <c r="H187" s="16"/>
    </row>
    <row r="188" spans="2:8" x14ac:dyDescent="0.25">
      <c r="B188" s="16"/>
      <c r="C188" s="16"/>
      <c r="D188" s="16"/>
      <c r="E188" s="16"/>
      <c r="F188" s="16"/>
      <c r="G188" s="16"/>
      <c r="H188" s="16"/>
    </row>
    <row r="189" spans="2:8" x14ac:dyDescent="0.25">
      <c r="B189" s="16"/>
      <c r="C189" s="16"/>
      <c r="D189" s="16"/>
      <c r="E189" s="16"/>
      <c r="F189" s="16"/>
      <c r="G189" s="16"/>
      <c r="H189" s="16"/>
    </row>
    <row r="190" spans="2:8" x14ac:dyDescent="0.25">
      <c r="B190" s="16"/>
      <c r="C190" s="16"/>
      <c r="D190" s="16"/>
      <c r="E190" s="16"/>
      <c r="F190" s="16"/>
      <c r="G190" s="16"/>
      <c r="H190" s="16"/>
    </row>
    <row r="191" spans="2:8" x14ac:dyDescent="0.25">
      <c r="B191" s="16"/>
      <c r="C191" s="16"/>
      <c r="D191" s="16"/>
      <c r="E191" s="16"/>
      <c r="F191" s="16"/>
      <c r="G191" s="16"/>
      <c r="H191" s="16"/>
    </row>
    <row r="192" spans="2:8" x14ac:dyDescent="0.25">
      <c r="B192" s="16"/>
      <c r="C192" s="16"/>
      <c r="D192" s="16"/>
      <c r="E192" s="16"/>
      <c r="F192" s="16"/>
      <c r="G192" s="16"/>
      <c r="H192" s="16"/>
    </row>
    <row r="193" spans="2:8" x14ac:dyDescent="0.25">
      <c r="B193" s="16"/>
      <c r="C193" s="16"/>
      <c r="D193" s="16"/>
      <c r="E193" s="16"/>
      <c r="F193" s="16"/>
      <c r="G193" s="16"/>
      <c r="H193" s="16"/>
    </row>
    <row r="194" spans="2:8" x14ac:dyDescent="0.25">
      <c r="B194" s="16"/>
      <c r="C194" s="16"/>
      <c r="D194" s="16"/>
      <c r="E194" s="16"/>
      <c r="F194" s="16"/>
      <c r="G194" s="16"/>
      <c r="H194" s="16"/>
    </row>
    <row r="195" spans="2:8" x14ac:dyDescent="0.25">
      <c r="B195" s="16"/>
      <c r="C195" s="16"/>
      <c r="D195" s="16"/>
      <c r="E195" s="16"/>
      <c r="F195" s="16"/>
      <c r="G195" s="16"/>
      <c r="H195" s="16"/>
    </row>
    <row r="196" spans="2:8" x14ac:dyDescent="0.25">
      <c r="B196" s="16"/>
      <c r="C196" s="16"/>
      <c r="D196" s="16"/>
      <c r="E196" s="16"/>
      <c r="F196" s="16"/>
      <c r="G196" s="16"/>
      <c r="H196" s="16"/>
    </row>
    <row r="197" spans="2:8" x14ac:dyDescent="0.25">
      <c r="B197" s="16"/>
      <c r="C197" s="16"/>
      <c r="D197" s="16"/>
      <c r="E197" s="16"/>
      <c r="F197" s="16"/>
      <c r="G197" s="16"/>
      <c r="H197" s="16"/>
    </row>
    <row r="198" spans="2:8" x14ac:dyDescent="0.25">
      <c r="B198" s="16"/>
      <c r="C198" s="16"/>
      <c r="D198" s="16"/>
      <c r="E198" s="16"/>
      <c r="F198" s="16"/>
      <c r="G198" s="16"/>
      <c r="H198" s="16"/>
    </row>
    <row r="199" spans="2:8" x14ac:dyDescent="0.25">
      <c r="B199" s="16"/>
      <c r="C199" s="16"/>
      <c r="D199" s="16"/>
      <c r="E199" s="16"/>
      <c r="F199" s="16"/>
      <c r="G199" s="16"/>
      <c r="H199" s="16"/>
    </row>
    <row r="200" spans="2:8" x14ac:dyDescent="0.25">
      <c r="B200" s="16"/>
      <c r="C200" s="16"/>
      <c r="D200" s="16"/>
      <c r="E200" s="16"/>
      <c r="F200" s="16"/>
      <c r="G200" s="16"/>
      <c r="H200" s="16"/>
    </row>
    <row r="201" spans="2:8" x14ac:dyDescent="0.25">
      <c r="B201" s="16"/>
      <c r="C201" s="16"/>
      <c r="D201" s="16"/>
      <c r="E201" s="16"/>
      <c r="F201" s="16"/>
      <c r="G201" s="16"/>
      <c r="H201" s="16"/>
    </row>
    <row r="202" spans="2:8" x14ac:dyDescent="0.25">
      <c r="B202" s="16"/>
      <c r="C202" s="16"/>
      <c r="D202" s="16"/>
      <c r="E202" s="16"/>
      <c r="F202" s="16"/>
      <c r="G202" s="16"/>
      <c r="H202" s="16"/>
    </row>
    <row r="203" spans="2:8" x14ac:dyDescent="0.25">
      <c r="B203" s="16"/>
      <c r="C203" s="16"/>
      <c r="D203" s="16"/>
      <c r="E203" s="16"/>
      <c r="F203" s="16"/>
      <c r="G203" s="16"/>
      <c r="H203" s="16"/>
    </row>
    <row r="204" spans="2:8" x14ac:dyDescent="0.25">
      <c r="B204" s="16"/>
      <c r="C204" s="16"/>
      <c r="D204" s="16"/>
      <c r="E204" s="16"/>
      <c r="F204" s="16"/>
      <c r="G204" s="16"/>
      <c r="H204" s="16"/>
    </row>
    <row r="205" spans="2:8" x14ac:dyDescent="0.25">
      <c r="B205" s="16"/>
      <c r="C205" s="16"/>
      <c r="D205" s="16"/>
      <c r="E205" s="16"/>
      <c r="F205" s="16"/>
      <c r="G205" s="16"/>
      <c r="H205" s="16"/>
    </row>
    <row r="206" spans="2:8" x14ac:dyDescent="0.25">
      <c r="B206" s="16"/>
      <c r="C206" s="16"/>
      <c r="D206" s="16"/>
      <c r="E206" s="16"/>
      <c r="F206" s="16"/>
      <c r="G206" s="16"/>
      <c r="H206" s="16"/>
    </row>
    <row r="207" spans="2:8" x14ac:dyDescent="0.25">
      <c r="B207" s="16"/>
      <c r="C207" s="16"/>
      <c r="D207" s="16"/>
      <c r="E207" s="16"/>
      <c r="F207" s="16"/>
      <c r="G207" s="16"/>
      <c r="H207" s="16"/>
    </row>
    <row r="208" spans="2:8" x14ac:dyDescent="0.25">
      <c r="B208" s="16"/>
      <c r="C208" s="16"/>
      <c r="D208" s="16"/>
      <c r="E208" s="16"/>
      <c r="F208" s="16"/>
      <c r="G208" s="16"/>
      <c r="H208" s="16"/>
    </row>
    <row r="209" spans="2:8" x14ac:dyDescent="0.25">
      <c r="B209" s="16"/>
      <c r="C209" s="16"/>
      <c r="D209" s="16"/>
      <c r="E209" s="16"/>
      <c r="F209" s="16"/>
      <c r="G209" s="16"/>
      <c r="H209" s="16"/>
    </row>
    <row r="210" spans="2:8" x14ac:dyDescent="0.25">
      <c r="B210" s="16"/>
      <c r="C210" s="16"/>
      <c r="D210" s="16"/>
      <c r="E210" s="16"/>
      <c r="F210" s="16"/>
      <c r="G210" s="16"/>
      <c r="H210" s="16"/>
    </row>
    <row r="211" spans="2:8" x14ac:dyDescent="0.25">
      <c r="B211" s="16"/>
      <c r="C211" s="16"/>
      <c r="D211" s="16"/>
      <c r="E211" s="16"/>
      <c r="F211" s="16"/>
      <c r="G211" s="16"/>
      <c r="H211" s="16"/>
    </row>
    <row r="212" spans="2:8" x14ac:dyDescent="0.25">
      <c r="B212" s="16"/>
      <c r="C212" s="16"/>
      <c r="D212" s="16"/>
      <c r="E212" s="16"/>
      <c r="F212" s="16"/>
      <c r="G212" s="16"/>
      <c r="H212" s="16"/>
    </row>
    <row r="213" spans="2:8" x14ac:dyDescent="0.25">
      <c r="B213" s="16"/>
      <c r="C213" s="16"/>
      <c r="D213" s="16"/>
      <c r="E213" s="16"/>
      <c r="F213" s="16"/>
      <c r="G213" s="16"/>
      <c r="H213" s="16"/>
    </row>
    <row r="214" spans="2:8" x14ac:dyDescent="0.25">
      <c r="B214" s="16"/>
      <c r="C214" s="16"/>
      <c r="D214" s="16"/>
      <c r="E214" s="16"/>
      <c r="F214" s="16"/>
      <c r="G214" s="16"/>
      <c r="H214" s="16"/>
    </row>
    <row r="215" spans="2:8" x14ac:dyDescent="0.25">
      <c r="B215" s="16"/>
      <c r="C215" s="16"/>
      <c r="D215" s="16"/>
      <c r="E215" s="16"/>
      <c r="F215" s="16"/>
      <c r="G215" s="16"/>
      <c r="H215" s="16"/>
    </row>
    <row r="216" spans="2:8" x14ac:dyDescent="0.25">
      <c r="B216" s="16"/>
      <c r="C216" s="16"/>
      <c r="D216" s="16"/>
      <c r="E216" s="16"/>
      <c r="F216" s="16"/>
      <c r="G216" s="16"/>
      <c r="H216" s="16"/>
    </row>
    <row r="217" spans="2:8" x14ac:dyDescent="0.25">
      <c r="B217" s="16"/>
      <c r="C217" s="16"/>
      <c r="D217" s="16"/>
      <c r="E217" s="16"/>
      <c r="F217" s="16"/>
      <c r="G217" s="16"/>
      <c r="H217" s="16"/>
    </row>
    <row r="218" spans="2:8" x14ac:dyDescent="0.25">
      <c r="B218" s="16"/>
      <c r="C218" s="16"/>
      <c r="D218" s="16"/>
      <c r="E218" s="16"/>
      <c r="F218" s="16"/>
      <c r="G218" s="16"/>
      <c r="H218" s="16"/>
    </row>
    <row r="219" spans="2:8" x14ac:dyDescent="0.25">
      <c r="B219" s="16"/>
      <c r="C219" s="16"/>
      <c r="D219" s="16"/>
      <c r="E219" s="16"/>
      <c r="F219" s="16"/>
      <c r="G219" s="16"/>
      <c r="H219" s="16"/>
    </row>
    <row r="220" spans="2:8" x14ac:dyDescent="0.25">
      <c r="B220" s="16"/>
      <c r="C220" s="16"/>
      <c r="D220" s="16"/>
      <c r="E220" s="16"/>
      <c r="F220" s="16"/>
      <c r="G220" s="16"/>
      <c r="H220" s="16"/>
    </row>
    <row r="221" spans="2:8" x14ac:dyDescent="0.25">
      <c r="B221" s="16"/>
      <c r="C221" s="16"/>
      <c r="D221" s="16"/>
      <c r="E221" s="16"/>
      <c r="F221" s="16"/>
      <c r="G221" s="16"/>
      <c r="H221" s="16"/>
    </row>
    <row r="222" spans="2:8" x14ac:dyDescent="0.25">
      <c r="B222" s="16"/>
      <c r="C222" s="16"/>
      <c r="D222" s="16"/>
      <c r="E222" s="16"/>
      <c r="F222" s="16"/>
      <c r="G222" s="16"/>
      <c r="H222" s="16"/>
    </row>
    <row r="223" spans="2:8" x14ac:dyDescent="0.25">
      <c r="B223" s="16"/>
      <c r="C223" s="16"/>
      <c r="D223" s="16"/>
      <c r="E223" s="16"/>
      <c r="F223" s="16"/>
      <c r="G223" s="16"/>
      <c r="H223" s="16"/>
    </row>
    <row r="224" spans="2:8" x14ac:dyDescent="0.25">
      <c r="B224" s="16"/>
      <c r="C224" s="16"/>
      <c r="D224" s="16"/>
      <c r="E224" s="16"/>
      <c r="F224" s="16"/>
      <c r="G224" s="16"/>
      <c r="H224" s="16"/>
    </row>
    <row r="225" spans="2:8" x14ac:dyDescent="0.25">
      <c r="B225" s="16"/>
      <c r="C225" s="16"/>
      <c r="D225" s="16"/>
      <c r="E225" s="16"/>
      <c r="F225" s="16"/>
      <c r="G225" s="16"/>
      <c r="H225" s="16"/>
    </row>
    <row r="226" spans="2:8" x14ac:dyDescent="0.25">
      <c r="B226" s="16"/>
      <c r="C226" s="16"/>
      <c r="D226" s="16"/>
      <c r="E226" s="16"/>
      <c r="F226" s="16"/>
      <c r="G226" s="16"/>
      <c r="H226" s="16"/>
    </row>
    <row r="227" spans="2:8" x14ac:dyDescent="0.25">
      <c r="B227" s="16"/>
      <c r="C227" s="16"/>
      <c r="D227" s="16"/>
      <c r="E227" s="16"/>
      <c r="F227" s="16"/>
      <c r="G227" s="16"/>
      <c r="H227" s="16"/>
    </row>
    <row r="228" spans="2:8" x14ac:dyDescent="0.25">
      <c r="B228" s="16"/>
      <c r="C228" s="16"/>
      <c r="D228" s="16"/>
      <c r="E228" s="16"/>
      <c r="F228" s="16"/>
      <c r="G228" s="16"/>
      <c r="H228" s="16"/>
    </row>
    <row r="229" spans="2:8" x14ac:dyDescent="0.25">
      <c r="B229" s="16"/>
      <c r="C229" s="16"/>
      <c r="D229" s="16"/>
      <c r="E229" s="16"/>
      <c r="F229" s="16"/>
      <c r="G229" s="16"/>
      <c r="H229" s="16"/>
    </row>
    <row r="230" spans="2:8" x14ac:dyDescent="0.25">
      <c r="B230" s="16"/>
      <c r="C230" s="16"/>
      <c r="D230" s="16"/>
      <c r="E230" s="16"/>
      <c r="F230" s="16"/>
      <c r="G230" s="16"/>
      <c r="H230" s="16"/>
    </row>
    <row r="231" spans="2:8" x14ac:dyDescent="0.25">
      <c r="B231" s="16"/>
      <c r="C231" s="16"/>
      <c r="D231" s="16"/>
      <c r="E231" s="16"/>
      <c r="F231" s="16"/>
      <c r="G231" s="16"/>
      <c r="H231" s="16"/>
    </row>
    <row r="232" spans="2:8" x14ac:dyDescent="0.25">
      <c r="B232" s="16"/>
      <c r="C232" s="16"/>
      <c r="D232" s="16"/>
      <c r="E232" s="16"/>
      <c r="F232" s="16"/>
      <c r="G232" s="16"/>
      <c r="H232" s="16"/>
    </row>
    <row r="233" spans="2:8" x14ac:dyDescent="0.25">
      <c r="B233" s="16"/>
      <c r="C233" s="16"/>
      <c r="D233" s="16"/>
      <c r="E233" s="16"/>
      <c r="F233" s="16"/>
      <c r="G233" s="16"/>
      <c r="H233" s="16"/>
    </row>
    <row r="234" spans="2:8" x14ac:dyDescent="0.25">
      <c r="B234" s="16"/>
      <c r="C234" s="16"/>
      <c r="D234" s="16"/>
      <c r="E234" s="16"/>
      <c r="F234" s="16"/>
      <c r="G234" s="16"/>
      <c r="H234" s="16"/>
    </row>
    <row r="235" spans="2:8" x14ac:dyDescent="0.25">
      <c r="B235" s="16"/>
      <c r="C235" s="16"/>
      <c r="D235" s="16"/>
      <c r="E235" s="16"/>
      <c r="F235" s="16"/>
      <c r="G235" s="16"/>
      <c r="H235" s="16"/>
    </row>
    <row r="236" spans="2:8" x14ac:dyDescent="0.25">
      <c r="B236" s="16"/>
      <c r="C236" s="16"/>
      <c r="D236" s="16"/>
      <c r="E236" s="16"/>
      <c r="F236" s="16"/>
      <c r="G236" s="16"/>
      <c r="H236" s="16"/>
    </row>
    <row r="237" spans="2:8" x14ac:dyDescent="0.25">
      <c r="B237" s="16"/>
      <c r="C237" s="16"/>
      <c r="D237" s="16"/>
      <c r="E237" s="16"/>
      <c r="F237" s="16"/>
      <c r="G237" s="16"/>
      <c r="H237" s="16"/>
    </row>
    <row r="238" spans="2:8" x14ac:dyDescent="0.25">
      <c r="B238" s="16"/>
      <c r="C238" s="16"/>
      <c r="D238" s="16"/>
      <c r="E238" s="16"/>
      <c r="F238" s="16"/>
      <c r="G238" s="16"/>
      <c r="H238" s="16"/>
    </row>
    <row r="239" spans="2:8" x14ac:dyDescent="0.25">
      <c r="B239" s="16"/>
      <c r="C239" s="16"/>
      <c r="D239" s="16"/>
      <c r="E239" s="16"/>
      <c r="F239" s="16"/>
      <c r="G239" s="16"/>
      <c r="H239" s="16"/>
    </row>
    <row r="240" spans="2:8" x14ac:dyDescent="0.25">
      <c r="B240" s="16"/>
      <c r="C240" s="16"/>
      <c r="D240" s="16"/>
      <c r="E240" s="16"/>
      <c r="F240" s="16"/>
      <c r="G240" s="16"/>
      <c r="H240" s="16"/>
    </row>
    <row r="241" spans="2:8" x14ac:dyDescent="0.25">
      <c r="B241" s="16"/>
      <c r="C241" s="16"/>
      <c r="D241" s="16"/>
      <c r="E241" s="16"/>
      <c r="F241" s="16"/>
      <c r="G241" s="16"/>
      <c r="H241" s="16"/>
    </row>
    <row r="242" spans="2:8" x14ac:dyDescent="0.25">
      <c r="B242" s="16"/>
      <c r="C242" s="16"/>
      <c r="D242" s="16"/>
      <c r="E242" s="16"/>
      <c r="F242" s="16"/>
      <c r="G242" s="16"/>
      <c r="H242" s="16"/>
    </row>
    <row r="243" spans="2:8" x14ac:dyDescent="0.25">
      <c r="B243" s="16"/>
      <c r="C243" s="16"/>
      <c r="D243" s="16"/>
      <c r="E243" s="16"/>
      <c r="F243" s="16"/>
      <c r="G243" s="16"/>
      <c r="H243" s="16"/>
    </row>
    <row r="244" spans="2:8" x14ac:dyDescent="0.25">
      <c r="B244" s="16"/>
      <c r="C244" s="16"/>
      <c r="D244" s="16"/>
      <c r="E244" s="16"/>
      <c r="F244" s="16"/>
      <c r="G244" s="16"/>
      <c r="H244" s="16"/>
    </row>
    <row r="245" spans="2:8" x14ac:dyDescent="0.25">
      <c r="B245" s="16"/>
      <c r="C245" s="16"/>
      <c r="D245" s="16"/>
      <c r="E245" s="16"/>
      <c r="F245" s="16"/>
      <c r="G245" s="16"/>
      <c r="H245" s="16"/>
    </row>
    <row r="246" spans="2:8" x14ac:dyDescent="0.25">
      <c r="B246" s="16"/>
      <c r="C246" s="16"/>
      <c r="D246" s="16"/>
      <c r="E246" s="16"/>
      <c r="F246" s="16"/>
      <c r="G246" s="16"/>
      <c r="H246" s="16"/>
    </row>
    <row r="247" spans="2:8" x14ac:dyDescent="0.25">
      <c r="B247" s="16"/>
      <c r="C247" s="16"/>
      <c r="D247" s="16"/>
      <c r="E247" s="16"/>
      <c r="F247" s="16"/>
      <c r="G247" s="16"/>
      <c r="H247" s="16"/>
    </row>
    <row r="248" spans="2:8" x14ac:dyDescent="0.25">
      <c r="B248" s="16"/>
      <c r="C248" s="16"/>
      <c r="D248" s="16"/>
      <c r="E248" s="16"/>
      <c r="F248" s="16"/>
      <c r="G248" s="16"/>
      <c r="H248" s="16"/>
    </row>
    <row r="249" spans="2:8" x14ac:dyDescent="0.25">
      <c r="B249" s="16"/>
      <c r="C249" s="16"/>
      <c r="D249" s="16"/>
      <c r="E249" s="16"/>
      <c r="F249" s="16"/>
      <c r="G249" s="16"/>
      <c r="H249" s="16"/>
    </row>
    <row r="250" spans="2:8" x14ac:dyDescent="0.25">
      <c r="B250" s="16"/>
      <c r="C250" s="16"/>
      <c r="D250" s="16"/>
      <c r="E250" s="16"/>
      <c r="F250" s="16"/>
      <c r="G250" s="16"/>
      <c r="H250" s="16"/>
    </row>
    <row r="251" spans="2:8" x14ac:dyDescent="0.25">
      <c r="B251" s="16"/>
      <c r="C251" s="16"/>
      <c r="D251" s="16"/>
      <c r="E251" s="16"/>
      <c r="F251" s="16"/>
      <c r="G251" s="16"/>
      <c r="H251" s="16"/>
    </row>
    <row r="252" spans="2:8" x14ac:dyDescent="0.25">
      <c r="B252" s="16"/>
      <c r="C252" s="16"/>
      <c r="D252" s="16"/>
      <c r="E252" s="16"/>
      <c r="F252" s="16"/>
      <c r="G252" s="16"/>
      <c r="H252" s="16"/>
    </row>
    <row r="253" spans="2:8" x14ac:dyDescent="0.25">
      <c r="B253" s="16"/>
      <c r="C253" s="16"/>
      <c r="D253" s="16"/>
      <c r="E253" s="16"/>
      <c r="F253" s="16"/>
      <c r="G253" s="16"/>
      <c r="H253" s="16"/>
    </row>
    <row r="254" spans="2:8" x14ac:dyDescent="0.25">
      <c r="B254" s="16"/>
      <c r="C254" s="16"/>
      <c r="D254" s="16"/>
      <c r="E254" s="16"/>
      <c r="F254" s="16"/>
      <c r="G254" s="16"/>
      <c r="H254" s="16"/>
    </row>
    <row r="255" spans="2:8" x14ac:dyDescent="0.25">
      <c r="B255" s="16"/>
      <c r="C255" s="16"/>
      <c r="D255" s="16"/>
      <c r="E255" s="16"/>
      <c r="F255" s="16"/>
      <c r="G255" s="16"/>
      <c r="H255" s="16"/>
    </row>
    <row r="256" spans="2:8" x14ac:dyDescent="0.25">
      <c r="B256" s="16"/>
      <c r="C256" s="16"/>
      <c r="D256" s="16"/>
      <c r="E256" s="16"/>
      <c r="F256" s="16"/>
      <c r="G256" s="16"/>
      <c r="H256" s="16"/>
    </row>
    <row r="257" spans="2:8" x14ac:dyDescent="0.25">
      <c r="B257" s="16"/>
      <c r="C257" s="16"/>
      <c r="D257" s="16"/>
      <c r="E257" s="16"/>
      <c r="F257" s="16"/>
      <c r="G257" s="16"/>
      <c r="H257" s="16"/>
    </row>
    <row r="258" spans="2:8" x14ac:dyDescent="0.25">
      <c r="B258" s="16"/>
      <c r="C258" s="16"/>
      <c r="D258" s="16"/>
      <c r="E258" s="16"/>
      <c r="F258" s="16"/>
      <c r="G258" s="16"/>
      <c r="H258" s="16"/>
    </row>
    <row r="259" spans="2:8" x14ac:dyDescent="0.25">
      <c r="B259" s="16"/>
      <c r="C259" s="16"/>
      <c r="D259" s="16"/>
      <c r="E259" s="16"/>
      <c r="F259" s="16"/>
      <c r="G259" s="16"/>
      <c r="H259" s="16"/>
    </row>
    <row r="260" spans="2:8" x14ac:dyDescent="0.25">
      <c r="B260" s="16"/>
      <c r="C260" s="16"/>
      <c r="D260" s="16"/>
      <c r="E260" s="16"/>
      <c r="F260" s="16"/>
      <c r="G260" s="16"/>
      <c r="H260" s="16"/>
    </row>
    <row r="261" spans="2:8" x14ac:dyDescent="0.25">
      <c r="B261" s="16"/>
      <c r="C261" s="16"/>
      <c r="D261" s="16"/>
      <c r="E261" s="16"/>
      <c r="F261" s="16"/>
      <c r="G261" s="16"/>
      <c r="H261" s="16"/>
    </row>
    <row r="262" spans="2:8" x14ac:dyDescent="0.25">
      <c r="B262" s="16"/>
      <c r="C262" s="16"/>
      <c r="D262" s="16"/>
      <c r="E262" s="16"/>
      <c r="F262" s="16"/>
      <c r="G262" s="16"/>
      <c r="H262" s="16"/>
    </row>
    <row r="263" spans="2:8" x14ac:dyDescent="0.25">
      <c r="B263" s="16"/>
      <c r="C263" s="16"/>
      <c r="D263" s="16"/>
      <c r="E263" s="16"/>
      <c r="F263" s="16"/>
      <c r="G263" s="16"/>
      <c r="H263" s="16"/>
    </row>
    <row r="264" spans="2:8" x14ac:dyDescent="0.25">
      <c r="B264" s="16"/>
      <c r="C264" s="16"/>
      <c r="D264" s="16"/>
      <c r="E264" s="16"/>
      <c r="F264" s="16"/>
      <c r="G264" s="16"/>
      <c r="H264" s="16"/>
    </row>
    <row r="265" spans="2:8" x14ac:dyDescent="0.25">
      <c r="B265" s="16"/>
      <c r="C265" s="16"/>
      <c r="D265" s="16"/>
      <c r="E265" s="16"/>
      <c r="F265" s="16"/>
      <c r="G265" s="16"/>
      <c r="H265" s="16"/>
    </row>
    <row r="266" spans="2:8" x14ac:dyDescent="0.25">
      <c r="B266" s="16"/>
      <c r="C266" s="16"/>
      <c r="D266" s="16"/>
      <c r="E266" s="16"/>
      <c r="F266" s="16"/>
      <c r="G266" s="16"/>
      <c r="H266" s="16"/>
    </row>
    <row r="267" spans="2:8" x14ac:dyDescent="0.25">
      <c r="B267" s="16"/>
      <c r="C267" s="16"/>
      <c r="D267" s="16"/>
      <c r="E267" s="16"/>
      <c r="F267" s="16"/>
      <c r="G267" s="16"/>
      <c r="H267" s="16"/>
    </row>
    <row r="268" spans="2:8" x14ac:dyDescent="0.25">
      <c r="B268" s="16"/>
      <c r="C268" s="16"/>
      <c r="D268" s="16"/>
      <c r="E268" s="16"/>
      <c r="F268" s="16"/>
      <c r="G268" s="16"/>
      <c r="H268" s="16"/>
    </row>
    <row r="269" spans="2:8" x14ac:dyDescent="0.25">
      <c r="B269" s="16"/>
      <c r="C269" s="16"/>
      <c r="D269" s="16"/>
      <c r="E269" s="16"/>
      <c r="F269" s="16"/>
      <c r="G269" s="16"/>
      <c r="H269" s="16"/>
    </row>
    <row r="270" spans="2:8" x14ac:dyDescent="0.25">
      <c r="B270" s="16"/>
      <c r="C270" s="16"/>
      <c r="D270" s="16"/>
      <c r="E270" s="16"/>
      <c r="F270" s="16"/>
      <c r="G270" s="16"/>
      <c r="H270" s="16"/>
    </row>
    <row r="271" spans="2:8" x14ac:dyDescent="0.25">
      <c r="B271" s="16"/>
      <c r="C271" s="16"/>
      <c r="D271" s="16"/>
      <c r="E271" s="16"/>
      <c r="F271" s="16"/>
      <c r="G271" s="16"/>
      <c r="H271" s="16"/>
    </row>
    <row r="272" spans="2:8" x14ac:dyDescent="0.25">
      <c r="B272" s="16"/>
      <c r="C272" s="16"/>
      <c r="D272" s="16"/>
      <c r="E272" s="16"/>
      <c r="F272" s="16"/>
      <c r="G272" s="16"/>
      <c r="H272" s="16"/>
    </row>
    <row r="273" spans="2:8" x14ac:dyDescent="0.25">
      <c r="B273" s="16"/>
      <c r="C273" s="16"/>
      <c r="D273" s="16"/>
      <c r="E273" s="16"/>
      <c r="F273" s="16"/>
      <c r="G273" s="16"/>
      <c r="H273" s="16"/>
    </row>
    <row r="274" spans="2:8" x14ac:dyDescent="0.25">
      <c r="B274" s="16"/>
      <c r="C274" s="16"/>
      <c r="D274" s="16"/>
      <c r="E274" s="16"/>
      <c r="F274" s="16"/>
      <c r="G274" s="16"/>
      <c r="H274" s="16"/>
    </row>
    <row r="275" spans="2:8" x14ac:dyDescent="0.25">
      <c r="B275" s="16"/>
      <c r="C275" s="16"/>
      <c r="D275" s="16"/>
      <c r="E275" s="16"/>
      <c r="F275" s="16"/>
      <c r="G275" s="16"/>
      <c r="H275" s="16"/>
    </row>
    <row r="276" spans="2:8" x14ac:dyDescent="0.25">
      <c r="B276" s="16"/>
      <c r="C276" s="16"/>
      <c r="D276" s="16"/>
      <c r="E276" s="16"/>
      <c r="F276" s="16"/>
      <c r="G276" s="16"/>
      <c r="H276" s="16"/>
    </row>
    <row r="277" spans="2:8" x14ac:dyDescent="0.25">
      <c r="B277" s="16"/>
      <c r="C277" s="16"/>
      <c r="D277" s="16"/>
      <c r="E277" s="16"/>
      <c r="F277" s="16"/>
      <c r="G277" s="16"/>
      <c r="H277" s="16"/>
    </row>
    <row r="278" spans="2:8" x14ac:dyDescent="0.25">
      <c r="B278" s="16"/>
      <c r="C278" s="16"/>
      <c r="D278" s="16"/>
      <c r="E278" s="16"/>
      <c r="F278" s="16"/>
      <c r="G278" s="16"/>
      <c r="H278" s="16"/>
    </row>
    <row r="279" spans="2:8" x14ac:dyDescent="0.25">
      <c r="B279" s="16"/>
      <c r="C279" s="16"/>
      <c r="D279" s="16"/>
      <c r="E279" s="16"/>
      <c r="F279" s="16"/>
      <c r="G279" s="16"/>
      <c r="H279" s="16"/>
    </row>
    <row r="280" spans="2:8" x14ac:dyDescent="0.25">
      <c r="B280" s="16"/>
      <c r="C280" s="16"/>
      <c r="D280" s="16"/>
      <c r="E280" s="16"/>
      <c r="F280" s="16"/>
      <c r="G280" s="16"/>
      <c r="H280" s="16"/>
    </row>
    <row r="281" spans="2:8" x14ac:dyDescent="0.25">
      <c r="B281" s="16"/>
      <c r="C281" s="16"/>
      <c r="D281" s="16"/>
      <c r="E281" s="16"/>
      <c r="F281" s="16"/>
      <c r="G281" s="16"/>
      <c r="H281" s="16"/>
    </row>
    <row r="282" spans="2:8" x14ac:dyDescent="0.25">
      <c r="B282" s="16"/>
      <c r="C282" s="16"/>
      <c r="D282" s="16"/>
      <c r="E282" s="16"/>
      <c r="F282" s="16"/>
      <c r="G282" s="16"/>
      <c r="H282" s="16"/>
    </row>
    <row r="283" spans="2:8" x14ac:dyDescent="0.25">
      <c r="B283" s="16"/>
      <c r="C283" s="16"/>
      <c r="D283" s="16"/>
      <c r="E283" s="16"/>
      <c r="F283" s="16"/>
      <c r="G283" s="16"/>
      <c r="H283" s="16"/>
    </row>
    <row r="284" spans="2:8" x14ac:dyDescent="0.25">
      <c r="B284" s="16"/>
      <c r="C284" s="16"/>
      <c r="D284" s="16"/>
      <c r="E284" s="16"/>
      <c r="F284" s="16"/>
      <c r="G284" s="16"/>
      <c r="H284" s="16"/>
    </row>
    <row r="285" spans="2:8" x14ac:dyDescent="0.25">
      <c r="B285" s="16"/>
      <c r="C285" s="16"/>
      <c r="D285" s="16"/>
      <c r="E285" s="16"/>
      <c r="F285" s="16"/>
      <c r="G285" s="16"/>
      <c r="H285" s="16"/>
    </row>
    <row r="286" spans="2:8" x14ac:dyDescent="0.25">
      <c r="B286" s="16"/>
      <c r="C286" s="16"/>
      <c r="D286" s="16"/>
      <c r="E286" s="16"/>
      <c r="F286" s="16"/>
      <c r="G286" s="16"/>
      <c r="H286" s="16"/>
    </row>
    <row r="287" spans="2:8" x14ac:dyDescent="0.25">
      <c r="B287" s="16"/>
      <c r="C287" s="16"/>
      <c r="D287" s="16"/>
      <c r="E287" s="16"/>
      <c r="F287" s="16"/>
      <c r="G287" s="16"/>
      <c r="H287" s="16"/>
    </row>
    <row r="288" spans="2:8" x14ac:dyDescent="0.25">
      <c r="B288" s="16"/>
      <c r="C288" s="16"/>
      <c r="D288" s="16"/>
      <c r="E288" s="16"/>
      <c r="F288" s="16"/>
      <c r="G288" s="16"/>
      <c r="H288" s="16"/>
    </row>
    <row r="289" spans="2:8" x14ac:dyDescent="0.25">
      <c r="B289" s="16"/>
      <c r="C289" s="16"/>
      <c r="D289" s="16"/>
      <c r="E289" s="16"/>
      <c r="F289" s="16"/>
      <c r="G289" s="16"/>
      <c r="H289" s="16"/>
    </row>
    <row r="290" spans="2:8" x14ac:dyDescent="0.25">
      <c r="B290" s="16"/>
      <c r="C290" s="16"/>
      <c r="D290" s="16"/>
      <c r="E290" s="16"/>
      <c r="F290" s="16"/>
      <c r="G290" s="16"/>
      <c r="H290" s="16"/>
    </row>
    <row r="291" spans="2:8" x14ac:dyDescent="0.25">
      <c r="B291" s="16"/>
      <c r="C291" s="16"/>
      <c r="D291" s="16"/>
      <c r="E291" s="16"/>
      <c r="F291" s="16"/>
      <c r="G291" s="16"/>
      <c r="H291" s="16"/>
    </row>
    <row r="292" spans="2:8" x14ac:dyDescent="0.25">
      <c r="B292" s="16"/>
      <c r="C292" s="16"/>
      <c r="D292" s="16"/>
      <c r="E292" s="16"/>
      <c r="F292" s="16"/>
      <c r="G292" s="16"/>
      <c r="H292" s="16"/>
    </row>
    <row r="293" spans="2:8" x14ac:dyDescent="0.25">
      <c r="B293" s="16"/>
      <c r="C293" s="16"/>
      <c r="D293" s="16"/>
      <c r="E293" s="16"/>
      <c r="F293" s="16"/>
      <c r="G293" s="16"/>
      <c r="H293" s="16"/>
    </row>
    <row r="294" spans="2:8" x14ac:dyDescent="0.25">
      <c r="B294" s="16"/>
      <c r="C294" s="16"/>
      <c r="D294" s="16"/>
      <c r="E294" s="16"/>
      <c r="F294" s="16"/>
      <c r="G294" s="16"/>
      <c r="H294" s="16"/>
    </row>
    <row r="295" spans="2:8" x14ac:dyDescent="0.25">
      <c r="B295" s="16"/>
      <c r="C295" s="16"/>
      <c r="D295" s="16"/>
      <c r="E295" s="16"/>
      <c r="F295" s="16"/>
      <c r="G295" s="16"/>
      <c r="H295" s="16"/>
    </row>
    <row r="296" spans="2:8" x14ac:dyDescent="0.25">
      <c r="B296" s="16"/>
      <c r="C296" s="16"/>
      <c r="D296" s="16"/>
      <c r="E296" s="16"/>
      <c r="F296" s="16"/>
      <c r="G296" s="16"/>
      <c r="H296" s="16"/>
    </row>
    <row r="297" spans="2:8" x14ac:dyDescent="0.25">
      <c r="B297" s="16"/>
      <c r="C297" s="16"/>
      <c r="D297" s="16"/>
      <c r="E297" s="16"/>
      <c r="F297" s="16"/>
      <c r="G297" s="16"/>
      <c r="H297" s="16"/>
    </row>
    <row r="298" spans="2:8" x14ac:dyDescent="0.25">
      <c r="B298" s="16"/>
      <c r="C298" s="16"/>
      <c r="D298" s="16"/>
      <c r="E298" s="16"/>
      <c r="F298" s="16"/>
      <c r="G298" s="16"/>
      <c r="H298" s="16"/>
    </row>
    <row r="299" spans="2:8" x14ac:dyDescent="0.25">
      <c r="B299" s="16"/>
      <c r="C299" s="16"/>
      <c r="D299" s="16"/>
      <c r="E299" s="16"/>
      <c r="F299" s="16"/>
      <c r="G299" s="16"/>
      <c r="H299" s="16"/>
    </row>
    <row r="300" spans="2:8" x14ac:dyDescent="0.25">
      <c r="B300" s="16"/>
      <c r="C300" s="16"/>
      <c r="D300" s="16"/>
      <c r="E300" s="16"/>
      <c r="F300" s="16"/>
      <c r="G300" s="16"/>
      <c r="H300" s="16"/>
    </row>
    <row r="301" spans="2:8" x14ac:dyDescent="0.25">
      <c r="B301" s="16"/>
      <c r="C301" s="16"/>
      <c r="D301" s="16"/>
      <c r="E301" s="16"/>
      <c r="F301" s="16"/>
      <c r="G301" s="16"/>
      <c r="H301" s="16"/>
    </row>
    <row r="302" spans="2:8" x14ac:dyDescent="0.25">
      <c r="B302" s="16"/>
      <c r="C302" s="16"/>
      <c r="D302" s="16"/>
      <c r="E302" s="16"/>
      <c r="F302" s="16"/>
      <c r="G302" s="16"/>
      <c r="H302" s="16"/>
    </row>
    <row r="303" spans="2:8" x14ac:dyDescent="0.25">
      <c r="B303" s="16"/>
      <c r="C303" s="16"/>
      <c r="D303" s="16"/>
      <c r="E303" s="16"/>
      <c r="F303" s="16"/>
      <c r="G303" s="16"/>
      <c r="H303" s="16"/>
    </row>
    <row r="304" spans="2:8" x14ac:dyDescent="0.25">
      <c r="B304" s="16"/>
      <c r="C304" s="16"/>
      <c r="D304" s="16"/>
      <c r="E304" s="16"/>
      <c r="F304" s="16"/>
      <c r="G304" s="16"/>
      <c r="H304" s="16"/>
    </row>
    <row r="305" spans="2:8" x14ac:dyDescent="0.25">
      <c r="B305" s="16"/>
      <c r="C305" s="16"/>
      <c r="D305" s="16"/>
      <c r="E305" s="16"/>
      <c r="F305" s="16"/>
      <c r="G305" s="16"/>
      <c r="H305" s="16"/>
    </row>
    <row r="306" spans="2:8" x14ac:dyDescent="0.25">
      <c r="B306" s="16"/>
      <c r="C306" s="16"/>
      <c r="D306" s="16"/>
      <c r="E306" s="16"/>
      <c r="F306" s="16"/>
      <c r="G306" s="16"/>
      <c r="H306" s="16"/>
    </row>
    <row r="307" spans="2:8" x14ac:dyDescent="0.25">
      <c r="B307" s="16"/>
      <c r="C307" s="16"/>
      <c r="D307" s="16"/>
      <c r="E307" s="16"/>
      <c r="F307" s="16"/>
      <c r="G307" s="16"/>
      <c r="H307" s="16"/>
    </row>
    <row r="308" spans="2:8" x14ac:dyDescent="0.25">
      <c r="B308" s="16"/>
      <c r="C308" s="16"/>
      <c r="D308" s="16"/>
      <c r="E308" s="16"/>
      <c r="F308" s="16"/>
      <c r="G308" s="16"/>
      <c r="H308" s="16"/>
    </row>
    <row r="309" spans="2:8" x14ac:dyDescent="0.25">
      <c r="B309" s="16"/>
      <c r="C309" s="16"/>
      <c r="D309" s="16"/>
      <c r="E309" s="16"/>
      <c r="F309" s="16"/>
      <c r="G309" s="16"/>
      <c r="H309" s="16"/>
    </row>
    <row r="310" spans="2:8" x14ac:dyDescent="0.25">
      <c r="B310" s="16"/>
      <c r="C310" s="16"/>
      <c r="D310" s="16"/>
      <c r="E310" s="16"/>
      <c r="F310" s="16"/>
      <c r="G310" s="16"/>
      <c r="H310" s="16"/>
    </row>
    <row r="311" spans="2:8" x14ac:dyDescent="0.25">
      <c r="B311" s="16"/>
      <c r="C311" s="16"/>
      <c r="D311" s="16"/>
      <c r="E311" s="16"/>
      <c r="F311" s="16"/>
      <c r="G311" s="16"/>
      <c r="H311" s="16"/>
    </row>
    <row r="312" spans="2:8" x14ac:dyDescent="0.25">
      <c r="B312" s="16"/>
      <c r="C312" s="16"/>
      <c r="D312" s="16"/>
      <c r="E312" s="16"/>
      <c r="F312" s="16"/>
      <c r="G312" s="16"/>
      <c r="H312" s="16"/>
    </row>
    <row r="313" spans="2:8" x14ac:dyDescent="0.25">
      <c r="B313" s="16"/>
      <c r="C313" s="16"/>
      <c r="D313" s="16"/>
      <c r="E313" s="16"/>
      <c r="F313" s="16"/>
      <c r="G313" s="16"/>
      <c r="H313" s="16"/>
    </row>
    <row r="314" spans="2:8" x14ac:dyDescent="0.25">
      <c r="B314" s="16"/>
      <c r="C314" s="16"/>
      <c r="D314" s="16"/>
      <c r="E314" s="16"/>
      <c r="F314" s="16"/>
      <c r="G314" s="16"/>
      <c r="H314" s="16"/>
    </row>
    <row r="315" spans="2:8" x14ac:dyDescent="0.25">
      <c r="B315" s="16"/>
      <c r="C315" s="16"/>
      <c r="D315" s="16"/>
      <c r="E315" s="16"/>
      <c r="F315" s="16"/>
      <c r="G315" s="16"/>
      <c r="H315" s="16"/>
    </row>
    <row r="316" spans="2:8" x14ac:dyDescent="0.25">
      <c r="B316" s="16"/>
      <c r="C316" s="16"/>
      <c r="D316" s="16"/>
      <c r="E316" s="16"/>
      <c r="F316" s="16"/>
      <c r="G316" s="16"/>
      <c r="H316" s="16"/>
    </row>
    <row r="317" spans="2:8" x14ac:dyDescent="0.25">
      <c r="B317" s="16"/>
      <c r="C317" s="16"/>
      <c r="D317" s="16"/>
      <c r="E317" s="16"/>
      <c r="F317" s="16"/>
      <c r="G317" s="16"/>
      <c r="H317" s="16"/>
    </row>
    <row r="318" spans="2:8" x14ac:dyDescent="0.25">
      <c r="B318" s="16"/>
      <c r="C318" s="16"/>
      <c r="D318" s="16"/>
      <c r="E318" s="16"/>
      <c r="F318" s="16"/>
      <c r="G318" s="16"/>
      <c r="H318" s="16"/>
    </row>
    <row r="319" spans="2:8" x14ac:dyDescent="0.25">
      <c r="B319" s="16"/>
      <c r="C319" s="16"/>
      <c r="D319" s="16"/>
      <c r="E319" s="16"/>
      <c r="F319" s="16"/>
      <c r="G319" s="16"/>
      <c r="H319" s="16"/>
    </row>
    <row r="320" spans="2:8" x14ac:dyDescent="0.25">
      <c r="B320" s="16"/>
      <c r="C320" s="16"/>
      <c r="D320" s="16"/>
      <c r="E320" s="16"/>
      <c r="F320" s="16"/>
      <c r="G320" s="16"/>
      <c r="H320" s="16"/>
    </row>
    <row r="321" spans="2:8" x14ac:dyDescent="0.25">
      <c r="B321" s="16"/>
      <c r="C321" s="16"/>
      <c r="D321" s="16"/>
      <c r="E321" s="16"/>
      <c r="F321" s="16"/>
      <c r="G321" s="16"/>
      <c r="H321" s="16"/>
    </row>
    <row r="322" spans="2:8" x14ac:dyDescent="0.25">
      <c r="B322" s="16"/>
      <c r="C322" s="16"/>
      <c r="D322" s="16"/>
      <c r="E322" s="16"/>
      <c r="F322" s="16"/>
      <c r="G322" s="16"/>
      <c r="H322" s="16"/>
    </row>
    <row r="323" spans="2:8" x14ac:dyDescent="0.25">
      <c r="B323" s="16"/>
      <c r="C323" s="16"/>
      <c r="D323" s="16"/>
      <c r="E323" s="16"/>
      <c r="F323" s="16"/>
      <c r="G323" s="16"/>
      <c r="H323" s="16"/>
    </row>
    <row r="324" spans="2:8" x14ac:dyDescent="0.25">
      <c r="B324" s="16"/>
      <c r="C324" s="16"/>
      <c r="D324" s="16"/>
      <c r="E324" s="16"/>
      <c r="F324" s="16"/>
      <c r="G324" s="16"/>
      <c r="H324" s="16"/>
    </row>
    <row r="325" spans="2:8" x14ac:dyDescent="0.25">
      <c r="B325" s="16"/>
      <c r="C325" s="16"/>
      <c r="D325" s="16"/>
      <c r="E325" s="16"/>
      <c r="F325" s="16"/>
      <c r="G325" s="16"/>
      <c r="H325" s="16"/>
    </row>
    <row r="326" spans="2:8" x14ac:dyDescent="0.25">
      <c r="B326" s="16"/>
      <c r="C326" s="16"/>
      <c r="D326" s="16"/>
      <c r="E326" s="16"/>
      <c r="F326" s="16"/>
      <c r="G326" s="16"/>
      <c r="H326" s="16"/>
    </row>
    <row r="327" spans="2:8" x14ac:dyDescent="0.25">
      <c r="B327" s="16"/>
      <c r="C327" s="16"/>
      <c r="D327" s="16"/>
      <c r="E327" s="16"/>
      <c r="F327" s="16"/>
      <c r="G327" s="16"/>
      <c r="H327" s="16"/>
    </row>
    <row r="328" spans="2:8" x14ac:dyDescent="0.25">
      <c r="B328" s="16"/>
      <c r="C328" s="16"/>
      <c r="D328" s="16"/>
      <c r="E328" s="16"/>
      <c r="F328" s="16"/>
      <c r="G328" s="16"/>
      <c r="H328" s="16"/>
    </row>
    <row r="329" spans="2:8" x14ac:dyDescent="0.25">
      <c r="B329" s="16"/>
      <c r="C329" s="16"/>
      <c r="D329" s="16"/>
      <c r="E329" s="16"/>
      <c r="F329" s="16"/>
      <c r="G329" s="16"/>
      <c r="H329" s="16"/>
    </row>
    <row r="330" spans="2:8" x14ac:dyDescent="0.25">
      <c r="B330" s="16"/>
      <c r="C330" s="16"/>
      <c r="D330" s="16"/>
      <c r="E330" s="16"/>
      <c r="F330" s="16"/>
      <c r="G330" s="16"/>
      <c r="H330" s="16"/>
    </row>
    <row r="331" spans="2:8" x14ac:dyDescent="0.25">
      <c r="B331" s="16"/>
      <c r="C331" s="16"/>
      <c r="D331" s="16"/>
      <c r="E331" s="16"/>
      <c r="F331" s="16"/>
      <c r="G331" s="16"/>
      <c r="H331" s="16"/>
    </row>
    <row r="332" spans="2:8" x14ac:dyDescent="0.25">
      <c r="B332" s="16"/>
      <c r="C332" s="16"/>
      <c r="D332" s="16"/>
      <c r="E332" s="16"/>
      <c r="F332" s="16"/>
      <c r="G332" s="16"/>
      <c r="H332" s="16"/>
    </row>
    <row r="333" spans="2:8" x14ac:dyDescent="0.25">
      <c r="B333" s="16"/>
      <c r="C333" s="16"/>
      <c r="D333" s="16"/>
      <c r="E333" s="16"/>
      <c r="F333" s="16"/>
      <c r="G333" s="16"/>
      <c r="H333" s="16"/>
    </row>
    <row r="334" spans="2:8" x14ac:dyDescent="0.25">
      <c r="B334" s="16"/>
      <c r="C334" s="16"/>
      <c r="D334" s="16"/>
      <c r="E334" s="16"/>
      <c r="F334" s="16"/>
      <c r="G334" s="16"/>
      <c r="H334" s="16"/>
    </row>
    <row r="335" spans="2:8" x14ac:dyDescent="0.25">
      <c r="B335" s="16"/>
      <c r="C335" s="16"/>
      <c r="D335" s="16"/>
      <c r="E335" s="16"/>
      <c r="F335" s="16"/>
      <c r="G335" s="16"/>
      <c r="H335" s="16"/>
    </row>
    <row r="336" spans="2:8" x14ac:dyDescent="0.25">
      <c r="B336" s="16"/>
      <c r="C336" s="16"/>
      <c r="D336" s="16"/>
      <c r="E336" s="16"/>
      <c r="F336" s="16"/>
      <c r="G336" s="16"/>
      <c r="H336" s="16"/>
    </row>
    <row r="337" spans="2:8" x14ac:dyDescent="0.25">
      <c r="B337" s="16"/>
      <c r="C337" s="16"/>
      <c r="D337" s="16"/>
      <c r="E337" s="16"/>
      <c r="F337" s="16"/>
      <c r="G337" s="16"/>
      <c r="H337" s="16"/>
    </row>
    <row r="338" spans="2:8" x14ac:dyDescent="0.25">
      <c r="B338" s="16"/>
      <c r="C338" s="16"/>
      <c r="D338" s="16"/>
      <c r="E338" s="16"/>
      <c r="F338" s="16"/>
      <c r="G338" s="16"/>
      <c r="H338" s="16"/>
    </row>
    <row r="339" spans="2:8" x14ac:dyDescent="0.25">
      <c r="B339" s="16"/>
      <c r="C339" s="16"/>
      <c r="D339" s="16"/>
      <c r="E339" s="16"/>
      <c r="F339" s="16"/>
      <c r="G339" s="16"/>
      <c r="H339" s="16"/>
    </row>
    <row r="340" spans="2:8" x14ac:dyDescent="0.25">
      <c r="B340" s="16"/>
      <c r="C340" s="16"/>
      <c r="D340" s="16"/>
      <c r="E340" s="16"/>
      <c r="F340" s="16"/>
      <c r="G340" s="16"/>
      <c r="H340" s="16"/>
    </row>
    <row r="341" spans="2:8" x14ac:dyDescent="0.25">
      <c r="B341" s="16"/>
      <c r="C341" s="16"/>
      <c r="D341" s="16"/>
      <c r="E341" s="16"/>
      <c r="F341" s="16"/>
      <c r="G341" s="16"/>
      <c r="H341" s="16"/>
    </row>
    <row r="342" spans="2:8" x14ac:dyDescent="0.25">
      <c r="B342" s="16"/>
      <c r="C342" s="16"/>
      <c r="D342" s="16"/>
      <c r="E342" s="16"/>
      <c r="F342" s="16"/>
      <c r="G342" s="16"/>
      <c r="H342" s="16"/>
    </row>
    <row r="343" spans="2:8" x14ac:dyDescent="0.25">
      <c r="B343" s="16"/>
      <c r="C343" s="16"/>
      <c r="D343" s="16"/>
      <c r="E343" s="16"/>
      <c r="F343" s="16"/>
      <c r="G343" s="16"/>
      <c r="H343" s="16"/>
    </row>
    <row r="344" spans="2:8" x14ac:dyDescent="0.25">
      <c r="B344" s="16"/>
      <c r="C344" s="16"/>
      <c r="D344" s="16"/>
      <c r="E344" s="16"/>
      <c r="F344" s="16"/>
      <c r="G344" s="16"/>
      <c r="H344" s="16"/>
    </row>
    <row r="345" spans="2:8" x14ac:dyDescent="0.25">
      <c r="B345" s="16"/>
      <c r="C345" s="16"/>
      <c r="D345" s="16"/>
      <c r="E345" s="16"/>
      <c r="F345" s="16"/>
      <c r="G345" s="16"/>
      <c r="H345" s="16"/>
    </row>
    <row r="346" spans="2:8" x14ac:dyDescent="0.25">
      <c r="B346" s="16"/>
      <c r="C346" s="16"/>
      <c r="D346" s="16"/>
      <c r="E346" s="16"/>
      <c r="F346" s="16"/>
      <c r="G346" s="16"/>
      <c r="H346" s="16"/>
    </row>
    <row r="347" spans="2:8" x14ac:dyDescent="0.25">
      <c r="B347" s="16"/>
      <c r="C347" s="16"/>
      <c r="D347" s="16"/>
      <c r="E347" s="16"/>
      <c r="F347" s="16"/>
      <c r="G347" s="16"/>
      <c r="H347" s="16"/>
    </row>
    <row r="348" spans="2:8" x14ac:dyDescent="0.25">
      <c r="B348" s="16"/>
      <c r="C348" s="16"/>
      <c r="D348" s="16"/>
      <c r="E348" s="16"/>
      <c r="F348" s="16"/>
      <c r="G348" s="16"/>
      <c r="H348" s="16"/>
    </row>
    <row r="349" spans="2:8" x14ac:dyDescent="0.25">
      <c r="B349" s="16"/>
      <c r="C349" s="16"/>
      <c r="D349" s="16"/>
      <c r="E349" s="16"/>
      <c r="F349" s="16"/>
      <c r="G349" s="16"/>
      <c r="H349" s="16"/>
    </row>
    <row r="350" spans="2:8" x14ac:dyDescent="0.25">
      <c r="B350" s="16"/>
      <c r="C350" s="16"/>
      <c r="D350" s="16"/>
      <c r="E350" s="16"/>
      <c r="F350" s="16"/>
      <c r="G350" s="16"/>
      <c r="H350" s="16"/>
    </row>
    <row r="351" spans="2:8" x14ac:dyDescent="0.25">
      <c r="B351" s="16"/>
      <c r="C351" s="16"/>
      <c r="D351" s="16"/>
      <c r="E351" s="16"/>
      <c r="F351" s="16"/>
      <c r="G351" s="16"/>
      <c r="H351" s="16"/>
    </row>
    <row r="352" spans="2:8" x14ac:dyDescent="0.25">
      <c r="B352" s="16"/>
      <c r="C352" s="16"/>
      <c r="D352" s="16"/>
      <c r="E352" s="16"/>
      <c r="F352" s="16"/>
      <c r="G352" s="16"/>
      <c r="H352" s="16"/>
    </row>
    <row r="353" spans="2:8" x14ac:dyDescent="0.25">
      <c r="B353" s="16"/>
      <c r="C353" s="16"/>
      <c r="D353" s="16"/>
      <c r="E353" s="16"/>
      <c r="F353" s="16"/>
      <c r="G353" s="16"/>
      <c r="H353" s="16"/>
    </row>
    <row r="354" spans="2:8" x14ac:dyDescent="0.25">
      <c r="B354" s="16"/>
      <c r="C354" s="16"/>
      <c r="D354" s="16"/>
      <c r="E354" s="16"/>
      <c r="F354" s="16"/>
      <c r="G354" s="16"/>
      <c r="H354" s="16"/>
    </row>
    <row r="355" spans="2:8" x14ac:dyDescent="0.25">
      <c r="B355" s="16"/>
      <c r="C355" s="16"/>
      <c r="D355" s="16"/>
      <c r="E355" s="16"/>
      <c r="F355" s="16"/>
      <c r="G355" s="16"/>
      <c r="H355" s="16"/>
    </row>
    <row r="356" spans="2:8" x14ac:dyDescent="0.25">
      <c r="B356" s="16"/>
      <c r="C356" s="16"/>
      <c r="D356" s="16"/>
      <c r="E356" s="16"/>
      <c r="F356" s="16"/>
      <c r="G356" s="16"/>
      <c r="H356" s="16"/>
    </row>
    <row r="357" spans="2:8" x14ac:dyDescent="0.25">
      <c r="B357" s="16"/>
      <c r="C357" s="16"/>
      <c r="D357" s="16"/>
      <c r="E357" s="16"/>
      <c r="F357" s="16"/>
      <c r="G357" s="16"/>
      <c r="H357" s="16"/>
    </row>
    <row r="358" spans="2:8" x14ac:dyDescent="0.25">
      <c r="B358" s="16"/>
      <c r="C358" s="16"/>
      <c r="D358" s="16"/>
      <c r="E358" s="16"/>
      <c r="F358" s="16"/>
      <c r="G358" s="16"/>
      <c r="H358" s="16"/>
    </row>
    <row r="359" spans="2:8" x14ac:dyDescent="0.25">
      <c r="B359" s="16"/>
      <c r="C359" s="16"/>
      <c r="D359" s="16"/>
      <c r="E359" s="16"/>
      <c r="F359" s="16"/>
      <c r="G359" s="16"/>
      <c r="H359" s="16"/>
    </row>
    <row r="360" spans="2:8" x14ac:dyDescent="0.25">
      <c r="B360" s="16"/>
      <c r="C360" s="16"/>
      <c r="D360" s="16"/>
      <c r="E360" s="16"/>
      <c r="F360" s="16"/>
      <c r="G360" s="16"/>
      <c r="H360" s="16"/>
    </row>
    <row r="361" spans="2:8" x14ac:dyDescent="0.25">
      <c r="B361" s="16"/>
      <c r="C361" s="16"/>
      <c r="D361" s="16"/>
      <c r="E361" s="16"/>
      <c r="F361" s="16"/>
      <c r="G361" s="16"/>
      <c r="H361" s="16"/>
    </row>
    <row r="362" spans="2:8" x14ac:dyDescent="0.25">
      <c r="B362" s="16"/>
      <c r="C362" s="16"/>
      <c r="D362" s="16"/>
      <c r="E362" s="16"/>
      <c r="F362" s="16"/>
      <c r="G362" s="16"/>
      <c r="H362" s="16"/>
    </row>
    <row r="363" spans="2:8" x14ac:dyDescent="0.25">
      <c r="B363" s="16"/>
      <c r="C363" s="16"/>
      <c r="D363" s="16"/>
      <c r="E363" s="16"/>
      <c r="F363" s="16"/>
      <c r="G363" s="16"/>
      <c r="H363" s="16"/>
    </row>
    <row r="364" spans="2:8" x14ac:dyDescent="0.25">
      <c r="B364" s="16"/>
      <c r="C364" s="16"/>
      <c r="D364" s="16"/>
      <c r="E364" s="16"/>
      <c r="F364" s="16"/>
      <c r="G364" s="16"/>
      <c r="H364" s="16"/>
    </row>
    <row r="365" spans="2:8" x14ac:dyDescent="0.25">
      <c r="B365" s="16"/>
      <c r="C365" s="16"/>
      <c r="D365" s="16"/>
      <c r="E365" s="16"/>
      <c r="F365" s="16"/>
      <c r="G365" s="16"/>
      <c r="H365" s="16"/>
    </row>
    <row r="366" spans="2:8" x14ac:dyDescent="0.25">
      <c r="B366" s="16"/>
      <c r="C366" s="16"/>
      <c r="D366" s="16"/>
      <c r="E366" s="16"/>
      <c r="F366" s="16"/>
      <c r="G366" s="16"/>
      <c r="H366" s="16"/>
    </row>
    <row r="367" spans="2:8" x14ac:dyDescent="0.25">
      <c r="B367" s="16"/>
      <c r="C367" s="16"/>
      <c r="D367" s="16"/>
      <c r="E367" s="16"/>
      <c r="F367" s="16"/>
      <c r="G367" s="16"/>
      <c r="H367" s="16"/>
    </row>
    <row r="368" spans="2:8" x14ac:dyDescent="0.25">
      <c r="B368" s="16"/>
      <c r="C368" s="16"/>
      <c r="D368" s="16"/>
      <c r="E368" s="16"/>
      <c r="F368" s="16"/>
      <c r="G368" s="16"/>
      <c r="H368" s="16"/>
    </row>
    <row r="369" spans="2:8" x14ac:dyDescent="0.25">
      <c r="B369" s="16"/>
      <c r="C369" s="16"/>
      <c r="D369" s="16"/>
      <c r="E369" s="16"/>
      <c r="F369" s="16"/>
      <c r="G369" s="16"/>
      <c r="H369" s="16"/>
    </row>
    <row r="370" spans="2:8" x14ac:dyDescent="0.25">
      <c r="B370" s="16"/>
      <c r="C370" s="16"/>
      <c r="D370" s="16"/>
      <c r="E370" s="16"/>
      <c r="F370" s="16"/>
      <c r="G370" s="16"/>
      <c r="H370" s="16"/>
    </row>
    <row r="371" spans="2:8" x14ac:dyDescent="0.25">
      <c r="B371" s="16"/>
      <c r="C371" s="16"/>
      <c r="D371" s="16"/>
      <c r="E371" s="16"/>
      <c r="F371" s="16"/>
      <c r="G371" s="16"/>
      <c r="H371" s="16"/>
    </row>
    <row r="372" spans="2:8" x14ac:dyDescent="0.25">
      <c r="B372" s="16"/>
      <c r="C372" s="16"/>
      <c r="D372" s="16"/>
      <c r="E372" s="16"/>
      <c r="F372" s="16"/>
      <c r="G372" s="16"/>
      <c r="H372" s="16"/>
    </row>
    <row r="373" spans="2:8" x14ac:dyDescent="0.25">
      <c r="B373" s="16"/>
      <c r="C373" s="16"/>
      <c r="D373" s="16"/>
      <c r="E373" s="16"/>
      <c r="F373" s="16"/>
      <c r="G373" s="16"/>
      <c r="H373" s="16"/>
    </row>
    <row r="374" spans="2:8" x14ac:dyDescent="0.25">
      <c r="B374" s="16"/>
      <c r="C374" s="16"/>
      <c r="D374" s="16"/>
      <c r="E374" s="16"/>
      <c r="F374" s="16"/>
      <c r="G374" s="16"/>
      <c r="H374" s="16"/>
    </row>
    <row r="375" spans="2:8" x14ac:dyDescent="0.25">
      <c r="B375" s="16"/>
      <c r="C375" s="16"/>
      <c r="D375" s="16"/>
      <c r="E375" s="16"/>
      <c r="F375" s="16"/>
      <c r="G375" s="16"/>
      <c r="H375" s="16"/>
    </row>
    <row r="376" spans="2:8" x14ac:dyDescent="0.25">
      <c r="B376" s="16"/>
      <c r="C376" s="16"/>
      <c r="D376" s="16"/>
      <c r="E376" s="16"/>
      <c r="F376" s="16"/>
      <c r="G376" s="16"/>
      <c r="H376" s="16"/>
    </row>
    <row r="377" spans="2:8" x14ac:dyDescent="0.25">
      <c r="B377" s="16"/>
      <c r="C377" s="16"/>
      <c r="D377" s="16"/>
      <c r="E377" s="16"/>
      <c r="F377" s="16"/>
      <c r="G377" s="16"/>
      <c r="H377" s="16"/>
    </row>
    <row r="378" spans="2:8" x14ac:dyDescent="0.25">
      <c r="B378" s="16"/>
      <c r="C378" s="16"/>
      <c r="D378" s="16"/>
      <c r="E378" s="16"/>
      <c r="F378" s="16"/>
      <c r="G378" s="16"/>
      <c r="H378" s="16"/>
    </row>
    <row r="379" spans="2:8" x14ac:dyDescent="0.25">
      <c r="B379" s="16"/>
      <c r="C379" s="16"/>
      <c r="D379" s="16"/>
      <c r="E379" s="16"/>
      <c r="F379" s="16"/>
      <c r="G379" s="16"/>
      <c r="H379" s="16"/>
    </row>
    <row r="380" spans="2:8" x14ac:dyDescent="0.25">
      <c r="B380" s="16"/>
      <c r="C380" s="16"/>
      <c r="D380" s="16"/>
      <c r="E380" s="16"/>
      <c r="F380" s="16"/>
      <c r="G380" s="16"/>
      <c r="H380" s="16"/>
    </row>
    <row r="381" spans="2:8" x14ac:dyDescent="0.25">
      <c r="B381" s="16"/>
      <c r="C381" s="16"/>
      <c r="D381" s="16"/>
      <c r="E381" s="16"/>
      <c r="F381" s="16"/>
      <c r="G381" s="16"/>
      <c r="H381" s="16"/>
    </row>
    <row r="382" spans="2:8" x14ac:dyDescent="0.25">
      <c r="B382" s="16"/>
      <c r="C382" s="16"/>
      <c r="D382" s="16"/>
      <c r="E382" s="16"/>
      <c r="F382" s="16"/>
      <c r="G382" s="16"/>
      <c r="H382" s="16"/>
    </row>
    <row r="383" spans="2:8" x14ac:dyDescent="0.25">
      <c r="B383" s="16"/>
      <c r="C383" s="16"/>
      <c r="D383" s="16"/>
      <c r="E383" s="16"/>
      <c r="F383" s="16"/>
      <c r="G383" s="16"/>
      <c r="H383" s="16"/>
    </row>
    <row r="384" spans="2:8" x14ac:dyDescent="0.25">
      <c r="B384" s="16"/>
      <c r="C384" s="16"/>
      <c r="D384" s="16"/>
      <c r="E384" s="16"/>
      <c r="F384" s="16"/>
      <c r="G384" s="16"/>
      <c r="H384" s="16"/>
    </row>
    <row r="385" spans="2:8" x14ac:dyDescent="0.25">
      <c r="B385" s="16"/>
      <c r="C385" s="16"/>
      <c r="D385" s="16"/>
      <c r="E385" s="16"/>
      <c r="F385" s="16"/>
      <c r="G385" s="16"/>
      <c r="H385" s="16"/>
    </row>
    <row r="386" spans="2:8" x14ac:dyDescent="0.25">
      <c r="B386" s="16"/>
      <c r="C386" s="16"/>
      <c r="D386" s="16"/>
      <c r="E386" s="16"/>
      <c r="F386" s="16"/>
      <c r="G386" s="16"/>
      <c r="H386" s="16"/>
    </row>
    <row r="387" spans="2:8" x14ac:dyDescent="0.25">
      <c r="B387" s="16"/>
      <c r="C387" s="16"/>
      <c r="D387" s="16"/>
      <c r="E387" s="16"/>
      <c r="F387" s="16"/>
      <c r="G387" s="16"/>
      <c r="H387" s="16"/>
    </row>
    <row r="388" spans="2:8" x14ac:dyDescent="0.25">
      <c r="B388" s="16"/>
      <c r="C388" s="16"/>
      <c r="D388" s="16"/>
      <c r="E388" s="16"/>
      <c r="F388" s="16"/>
      <c r="G388" s="16"/>
      <c r="H388" s="16"/>
    </row>
    <row r="389" spans="2:8" x14ac:dyDescent="0.25">
      <c r="B389" s="16"/>
      <c r="C389" s="16"/>
      <c r="D389" s="16"/>
      <c r="E389" s="16"/>
      <c r="F389" s="16"/>
      <c r="G389" s="16"/>
      <c r="H389" s="16"/>
    </row>
    <row r="390" spans="2:8" x14ac:dyDescent="0.25">
      <c r="B390" s="16"/>
      <c r="C390" s="16"/>
      <c r="D390" s="16"/>
      <c r="E390" s="16"/>
      <c r="F390" s="16"/>
      <c r="G390" s="16"/>
      <c r="H390" s="16"/>
    </row>
    <row r="391" spans="2:8" x14ac:dyDescent="0.25">
      <c r="B391" s="16"/>
      <c r="C391" s="16"/>
      <c r="D391" s="16"/>
      <c r="E391" s="16"/>
      <c r="F391" s="16"/>
      <c r="G391" s="16"/>
      <c r="H391" s="16"/>
    </row>
    <row r="392" spans="2:8" x14ac:dyDescent="0.25">
      <c r="B392" s="16"/>
      <c r="C392" s="16"/>
      <c r="D392" s="16"/>
      <c r="E392" s="16"/>
      <c r="F392" s="16"/>
      <c r="G392" s="16"/>
      <c r="H392" s="16"/>
    </row>
    <row r="393" spans="2:8" x14ac:dyDescent="0.25">
      <c r="B393" s="16"/>
      <c r="C393" s="16"/>
      <c r="D393" s="16"/>
      <c r="E393" s="16"/>
      <c r="F393" s="16"/>
      <c r="G393" s="16"/>
      <c r="H393" s="16"/>
    </row>
    <row r="394" spans="2:8" x14ac:dyDescent="0.25">
      <c r="B394" s="16"/>
      <c r="C394" s="16"/>
      <c r="D394" s="16"/>
      <c r="E394" s="16"/>
      <c r="F394" s="16"/>
      <c r="G394" s="16"/>
      <c r="H394" s="16"/>
    </row>
    <row r="395" spans="2:8" x14ac:dyDescent="0.25">
      <c r="B395" s="16"/>
      <c r="C395" s="16"/>
      <c r="D395" s="16"/>
      <c r="E395" s="16"/>
      <c r="F395" s="16"/>
      <c r="G395" s="16"/>
      <c r="H395" s="16"/>
    </row>
    <row r="396" spans="2:8" x14ac:dyDescent="0.25">
      <c r="B396" s="16"/>
      <c r="C396" s="16"/>
      <c r="D396" s="16"/>
      <c r="E396" s="16"/>
      <c r="F396" s="16"/>
      <c r="G396" s="16"/>
      <c r="H396" s="16"/>
    </row>
    <row r="397" spans="2:8" x14ac:dyDescent="0.25">
      <c r="B397" s="16"/>
      <c r="C397" s="16"/>
      <c r="D397" s="16"/>
      <c r="E397" s="16"/>
      <c r="F397" s="16"/>
      <c r="G397" s="16"/>
      <c r="H397" s="16"/>
    </row>
    <row r="398" spans="2:8" x14ac:dyDescent="0.25">
      <c r="B398" s="16"/>
      <c r="C398" s="16"/>
      <c r="D398" s="16"/>
      <c r="E398" s="16"/>
      <c r="F398" s="16"/>
      <c r="G398" s="16"/>
      <c r="H398" s="16"/>
    </row>
    <row r="399" spans="2:8" x14ac:dyDescent="0.25">
      <c r="B399" s="16"/>
      <c r="C399" s="16"/>
      <c r="D399" s="16"/>
      <c r="E399" s="16"/>
      <c r="F399" s="16"/>
      <c r="G399" s="16"/>
      <c r="H399" s="16"/>
    </row>
    <row r="400" spans="2:8" x14ac:dyDescent="0.25">
      <c r="B400" s="16"/>
      <c r="C400" s="16"/>
      <c r="D400" s="16"/>
      <c r="E400" s="16"/>
      <c r="F400" s="16"/>
      <c r="G400" s="16"/>
      <c r="H400" s="16"/>
    </row>
    <row r="401" spans="2:8" x14ac:dyDescent="0.25">
      <c r="B401" s="16"/>
      <c r="C401" s="16"/>
      <c r="D401" s="16"/>
      <c r="E401" s="16"/>
      <c r="F401" s="16"/>
      <c r="G401" s="16"/>
      <c r="H401" s="16"/>
    </row>
    <row r="402" spans="2:8" x14ac:dyDescent="0.25">
      <c r="B402" s="16"/>
      <c r="C402" s="16"/>
      <c r="D402" s="16"/>
      <c r="E402" s="16"/>
      <c r="F402" s="16"/>
      <c r="G402" s="16"/>
      <c r="H402" s="16"/>
    </row>
  </sheetData>
  <mergeCells count="5">
    <mergeCell ref="B1:H1"/>
    <mergeCell ref="B3:C3"/>
    <mergeCell ref="G2:H2"/>
    <mergeCell ref="B2:F2"/>
    <mergeCell ref="I2:M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2"/>
  <sheetViews>
    <sheetView tabSelected="1" workbookViewId="0">
      <pane xSplit="1" ySplit="6" topLeftCell="B37" activePane="bottomRight" state="frozen"/>
      <selection pane="topRight" activeCell="B1" sqref="B1"/>
      <selection pane="bottomLeft" activeCell="A5" sqref="A5"/>
      <selection pane="bottomRight" activeCell="B38" sqref="B38"/>
    </sheetView>
  </sheetViews>
  <sheetFormatPr baseColWidth="10" defaultRowHeight="15" x14ac:dyDescent="0.25"/>
  <cols>
    <col min="1" max="1" width="11.85546875" style="17" bestFit="1" customWidth="1"/>
    <col min="2" max="2" width="16.5703125" customWidth="1"/>
    <col min="3" max="4" width="16.42578125" customWidth="1"/>
    <col min="5" max="5" width="16.7109375" customWidth="1"/>
    <col min="6" max="6" width="17.140625" customWidth="1"/>
  </cols>
  <sheetData>
    <row r="1" spans="1:51" ht="50.45" customHeight="1" x14ac:dyDescent="0.25">
      <c r="B1" s="29" t="s">
        <v>44</v>
      </c>
      <c r="C1" s="29"/>
      <c r="D1" s="29"/>
      <c r="E1" s="29"/>
      <c r="F1" s="29"/>
    </row>
    <row r="2" spans="1:51" ht="49.5" customHeight="1" x14ac:dyDescent="0.25">
      <c r="B2" s="33" t="s">
        <v>76</v>
      </c>
      <c r="C2" s="34"/>
      <c r="D2" s="34"/>
      <c r="E2" s="34"/>
      <c r="F2" s="34"/>
    </row>
    <row r="3" spans="1:51" ht="49.5" customHeight="1" x14ac:dyDescent="0.25">
      <c r="B3" s="30" t="s">
        <v>50</v>
      </c>
      <c r="C3" s="30"/>
      <c r="D3" s="23" t="s">
        <v>51</v>
      </c>
      <c r="E3" s="23" t="s">
        <v>52</v>
      </c>
      <c r="F3" s="23" t="s">
        <v>53</v>
      </c>
    </row>
    <row r="4" spans="1:51" ht="42.75" customHeight="1" x14ac:dyDescent="0.25">
      <c r="A4" s="17" t="s">
        <v>5</v>
      </c>
      <c r="B4" s="27" t="s">
        <v>2</v>
      </c>
      <c r="C4" s="26" t="s">
        <v>45</v>
      </c>
      <c r="D4" s="26" t="s">
        <v>45</v>
      </c>
      <c r="E4" s="26" t="s">
        <v>45</v>
      </c>
      <c r="F4" s="26" t="s">
        <v>45</v>
      </c>
    </row>
    <row r="5" spans="1:51" hidden="1" x14ac:dyDescent="0.25">
      <c r="A5" s="17">
        <f>[1]!FAMEData("LASTVALUE(F099.DER.STO.Z.40.R.40.TOT.FWD.MUF.MLML.Z.Z.0.M)",Parametros!$H$1,Parametros!$H$2, 0,"Monthly", "Down", "No Heading", "Normal")</f>
        <v>46022</v>
      </c>
      <c r="B5" s="15" t="s">
        <v>60</v>
      </c>
      <c r="C5" s="15" t="s">
        <v>60</v>
      </c>
      <c r="D5" s="15" t="s">
        <v>60</v>
      </c>
      <c r="E5" s="15" t="s">
        <v>60</v>
      </c>
      <c r="F5" s="15" t="s">
        <v>60</v>
      </c>
    </row>
    <row r="6" spans="1:51" hidden="1" x14ac:dyDescent="0.25">
      <c r="A6" s="17">
        <f>[1]!FAMEData("famedate",Parametros!$H$1,A5, 0,"Monthly", "Down", "No Heading", "Normal")</f>
        <v>44561</v>
      </c>
      <c r="B6" s="18" t="str">
        <f>[1]!FAMEData(B5,Parametros!$H$1,Parametros!$H$2, 0,"Monthly", "Down", "No Heading", "Normal")</f>
        <v/>
      </c>
      <c r="C6" s="18" t="str">
        <f>[1]!FAMEData(C5,Parametros!$H$1,Parametros!$H$2, 0,"Monthly", "Down", "No Heading", "Normal")</f>
        <v/>
      </c>
      <c r="D6" s="18" t="str">
        <f>[1]!FAMEData(D5,Parametros!$H$1,Parametros!$H$2, 0,"Monthly", "Down", "No Heading", "Normal")</f>
        <v/>
      </c>
      <c r="E6" s="18" t="str">
        <f>[1]!FAMEData(E5,Parametros!$H$1,Parametros!$H$2, 0,"Monthly", "Down", "No Heading", "Normal")</f>
        <v/>
      </c>
      <c r="F6" s="18" t="str">
        <f>[1]!FAMEData(F5,Parametros!$H$1,Parametros!$H$2, 0,"Monthly", "Down", "No Heading", "Normal")</f>
        <v/>
      </c>
    </row>
    <row r="7" spans="1:51" x14ac:dyDescent="0.25">
      <c r="A7" s="17">
        <v>44592</v>
      </c>
      <c r="B7" s="16">
        <v>729617.54758999997</v>
      </c>
      <c r="C7" s="16">
        <v>729617.54758999997</v>
      </c>
      <c r="D7" s="16">
        <v>729617.54758999997</v>
      </c>
      <c r="E7" s="16">
        <v>729617.54758999997</v>
      </c>
      <c r="F7" s="16">
        <v>729617.54758999997</v>
      </c>
    </row>
    <row r="8" spans="1:51" ht="15.75" x14ac:dyDescent="0.25">
      <c r="A8" s="17">
        <v>44620</v>
      </c>
      <c r="B8" s="16">
        <v>682001.69359000004</v>
      </c>
      <c r="C8" s="19">
        <v>682001.69359000004</v>
      </c>
      <c r="D8" s="19">
        <v>682001.69359000004</v>
      </c>
      <c r="E8" s="19">
        <v>682001.69359000004</v>
      </c>
      <c r="F8" s="19">
        <v>682001.69359000004</v>
      </c>
      <c r="G8" s="11"/>
      <c r="H8" s="21"/>
      <c r="I8" s="11"/>
      <c r="J8" s="11"/>
      <c r="K8" s="11"/>
      <c r="L8" s="11"/>
      <c r="M8" s="11"/>
      <c r="N8" s="11"/>
      <c r="O8" s="11"/>
      <c r="P8" s="11"/>
      <c r="Q8" s="12"/>
      <c r="R8" s="11"/>
      <c r="S8" s="11"/>
      <c r="T8" s="13"/>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row>
    <row r="9" spans="1:51" x14ac:dyDescent="0.25">
      <c r="A9" s="17">
        <v>44651</v>
      </c>
      <c r="B9" s="16">
        <v>743390.03902000003</v>
      </c>
      <c r="C9" s="16">
        <v>743390.03902000003</v>
      </c>
      <c r="D9" s="16">
        <v>743390.03902000003</v>
      </c>
      <c r="E9" s="16">
        <v>743390.03902000003</v>
      </c>
      <c r="F9" s="16">
        <v>743390.03902000003</v>
      </c>
    </row>
    <row r="10" spans="1:51" ht="14.25" customHeight="1" x14ac:dyDescent="0.25">
      <c r="A10" s="17">
        <v>44681</v>
      </c>
      <c r="B10" s="16">
        <v>768956.22725</v>
      </c>
      <c r="C10" s="16">
        <v>768956.22725</v>
      </c>
      <c r="D10" s="16">
        <v>768956.22725</v>
      </c>
      <c r="E10" s="16">
        <v>768956.22725</v>
      </c>
      <c r="F10" s="16">
        <v>768956.22725</v>
      </c>
    </row>
    <row r="11" spans="1:51" x14ac:dyDescent="0.25">
      <c r="A11" s="17">
        <v>44712</v>
      </c>
      <c r="B11" s="16">
        <v>797585.41324999998</v>
      </c>
      <c r="C11" s="16">
        <v>797585.41324999998</v>
      </c>
      <c r="D11" s="16">
        <v>797585.41324999998</v>
      </c>
      <c r="E11" s="16">
        <v>797585.41324999998</v>
      </c>
      <c r="F11" s="16">
        <v>797585.41324999998</v>
      </c>
    </row>
    <row r="12" spans="1:51" x14ac:dyDescent="0.25">
      <c r="A12" s="17">
        <v>44742</v>
      </c>
      <c r="B12" s="16">
        <v>835416.78917999996</v>
      </c>
      <c r="C12" s="16">
        <v>835416.78917999996</v>
      </c>
      <c r="D12" s="16">
        <v>835416.78917999996</v>
      </c>
      <c r="E12" s="16">
        <v>835416.78917999996</v>
      </c>
      <c r="F12" s="16">
        <v>835416.78917999996</v>
      </c>
    </row>
    <row r="13" spans="1:51" x14ac:dyDescent="0.25">
      <c r="A13" s="17">
        <v>44773</v>
      </c>
      <c r="B13" s="16">
        <v>833050.88182000001</v>
      </c>
      <c r="C13" s="16">
        <v>833050.88182000001</v>
      </c>
      <c r="D13" s="16">
        <v>833050.88182000001</v>
      </c>
      <c r="E13" s="16">
        <v>833050.88182000001</v>
      </c>
      <c r="F13" s="16">
        <v>833050.88182000001</v>
      </c>
    </row>
    <row r="14" spans="1:51" x14ac:dyDescent="0.25">
      <c r="A14" s="17">
        <v>44804</v>
      </c>
      <c r="B14" s="16">
        <v>862210.52671999997</v>
      </c>
      <c r="C14" s="16">
        <v>862210.52671999997</v>
      </c>
      <c r="D14" s="16">
        <v>862210.52671999997</v>
      </c>
      <c r="E14" s="16">
        <v>862210.52671999997</v>
      </c>
      <c r="F14" s="16">
        <v>862210.52671999997</v>
      </c>
    </row>
    <row r="15" spans="1:51" x14ac:dyDescent="0.25">
      <c r="A15" s="17">
        <v>44834</v>
      </c>
      <c r="B15" s="16">
        <v>913788.58164999995</v>
      </c>
      <c r="C15" s="16">
        <v>913788.58164999995</v>
      </c>
      <c r="D15" s="16">
        <v>913788.58164999995</v>
      </c>
      <c r="E15" s="16">
        <v>913788.58164999995</v>
      </c>
      <c r="F15" s="16">
        <v>913788.58164999995</v>
      </c>
    </row>
    <row r="16" spans="1:51" x14ac:dyDescent="0.25">
      <c r="A16" s="17">
        <v>44865</v>
      </c>
      <c r="B16" s="16">
        <v>867536.54252000002</v>
      </c>
      <c r="C16" s="16">
        <v>867536.54252000002</v>
      </c>
      <c r="D16" s="16">
        <v>867536.54252000002</v>
      </c>
      <c r="E16" s="16">
        <v>867536.54252000002</v>
      </c>
      <c r="F16" s="16">
        <v>867536.54252000002</v>
      </c>
    </row>
    <row r="17" spans="1:6" x14ac:dyDescent="0.25">
      <c r="A17" s="17">
        <v>44895</v>
      </c>
      <c r="B17" s="16">
        <v>826833.32947</v>
      </c>
      <c r="C17" s="16">
        <v>826833.32947</v>
      </c>
      <c r="D17" s="16">
        <v>826833.32947</v>
      </c>
      <c r="E17" s="16">
        <v>826833.32947</v>
      </c>
      <c r="F17" s="16">
        <v>826833.32947</v>
      </c>
    </row>
    <row r="18" spans="1:6" x14ac:dyDescent="0.25">
      <c r="A18" s="17">
        <v>44926</v>
      </c>
      <c r="B18" s="16">
        <v>811132.91521999997</v>
      </c>
      <c r="C18" s="16">
        <v>811132.91521999997</v>
      </c>
      <c r="D18" s="16">
        <v>811132.91521999997</v>
      </c>
      <c r="E18" s="16">
        <v>811132.91521999997</v>
      </c>
      <c r="F18" s="16">
        <v>811132.91521999997</v>
      </c>
    </row>
    <row r="19" spans="1:6" x14ac:dyDescent="0.25">
      <c r="A19" s="17">
        <v>44957</v>
      </c>
      <c r="B19" s="16">
        <v>804019.98164000001</v>
      </c>
      <c r="C19" s="16">
        <v>804019.98164000001</v>
      </c>
      <c r="D19" s="16">
        <v>804019.98164000001</v>
      </c>
      <c r="E19" s="16">
        <v>804019.98164000001</v>
      </c>
      <c r="F19" s="16">
        <v>804019.98164000001</v>
      </c>
    </row>
    <row r="20" spans="1:6" x14ac:dyDescent="0.25">
      <c r="A20" s="17">
        <v>44985</v>
      </c>
      <c r="B20" s="16">
        <v>660142.75170999998</v>
      </c>
      <c r="C20" s="16">
        <v>660142.75170999998</v>
      </c>
      <c r="D20" s="16">
        <v>660142.75170999998</v>
      </c>
      <c r="E20" s="16">
        <v>660142.75170999998</v>
      </c>
      <c r="F20" s="16">
        <v>660142.75170999998</v>
      </c>
    </row>
    <row r="21" spans="1:6" x14ac:dyDescent="0.25">
      <c r="A21" s="17">
        <v>45016</v>
      </c>
      <c r="B21" s="16">
        <v>648774.41047999996</v>
      </c>
      <c r="C21" s="16">
        <v>648774.41047999996</v>
      </c>
      <c r="D21" s="16">
        <v>648774.41047999996</v>
      </c>
      <c r="E21" s="16">
        <v>648774.41047999996</v>
      </c>
      <c r="F21" s="16">
        <v>648774.41047999996</v>
      </c>
    </row>
    <row r="22" spans="1:6" x14ac:dyDescent="0.25">
      <c r="A22" s="17">
        <v>45046</v>
      </c>
      <c r="B22" s="16">
        <v>650894.74164999998</v>
      </c>
      <c r="C22" s="16">
        <v>650894.74164999998</v>
      </c>
      <c r="D22" s="16">
        <v>650894.74164999998</v>
      </c>
      <c r="E22" s="16">
        <v>650894.74164999998</v>
      </c>
      <c r="F22" s="16">
        <v>650894.74164999998</v>
      </c>
    </row>
    <row r="23" spans="1:6" x14ac:dyDescent="0.25">
      <c r="A23" s="17">
        <v>45077</v>
      </c>
      <c r="B23" s="16">
        <v>626886.18336000002</v>
      </c>
      <c r="C23" s="16">
        <v>626886.18336000002</v>
      </c>
      <c r="D23" s="16">
        <v>626886.18336000002</v>
      </c>
      <c r="E23" s="16">
        <v>626886.18336000002</v>
      </c>
      <c r="F23" s="16">
        <v>626886.18336000002</v>
      </c>
    </row>
    <row r="24" spans="1:6" x14ac:dyDescent="0.25">
      <c r="A24" s="17">
        <v>45107</v>
      </c>
      <c r="B24" s="16">
        <v>663043.87217999995</v>
      </c>
      <c r="C24" s="16">
        <v>663043.87217999995</v>
      </c>
      <c r="D24" s="16">
        <v>663043.87217999995</v>
      </c>
      <c r="E24" s="16">
        <v>663043.87217999995</v>
      </c>
      <c r="F24" s="16">
        <v>663043.87217999995</v>
      </c>
    </row>
    <row r="25" spans="1:6" x14ac:dyDescent="0.25">
      <c r="A25" s="17">
        <v>45138</v>
      </c>
      <c r="B25" s="16">
        <v>691096.47404</v>
      </c>
      <c r="C25" s="16">
        <v>691096.47404</v>
      </c>
      <c r="D25" s="16">
        <v>691096.47404</v>
      </c>
      <c r="E25" s="16">
        <v>691096.47404</v>
      </c>
      <c r="F25" s="16">
        <v>691096.47404</v>
      </c>
    </row>
    <row r="26" spans="1:6" x14ac:dyDescent="0.25">
      <c r="A26" s="17">
        <v>45169</v>
      </c>
      <c r="B26" s="16">
        <v>729990.47404</v>
      </c>
      <c r="C26" s="16">
        <v>729990.47404</v>
      </c>
      <c r="D26" s="16">
        <v>729990.47404</v>
      </c>
      <c r="E26" s="16">
        <v>729990.47404</v>
      </c>
      <c r="F26" s="16">
        <v>729990.47404</v>
      </c>
    </row>
    <row r="27" spans="1:6" x14ac:dyDescent="0.25">
      <c r="A27" s="17">
        <v>45199</v>
      </c>
      <c r="B27" s="16">
        <v>734814.12017000001</v>
      </c>
      <c r="C27" s="16">
        <v>734814.12017000001</v>
      </c>
      <c r="D27" s="16">
        <v>734814.12017000001</v>
      </c>
      <c r="E27" s="16">
        <v>734814.12017000001</v>
      </c>
      <c r="F27" s="16">
        <v>734814.12017000001</v>
      </c>
    </row>
    <row r="28" spans="1:6" x14ac:dyDescent="0.25">
      <c r="A28" s="17">
        <v>45230</v>
      </c>
      <c r="B28" s="16">
        <v>755024.37202999997</v>
      </c>
      <c r="C28" s="16">
        <v>755024.37202999997</v>
      </c>
      <c r="D28" s="16">
        <v>755024.37202999997</v>
      </c>
      <c r="E28" s="16">
        <v>755024.37202999997</v>
      </c>
      <c r="F28" s="16">
        <v>755024.37202999997</v>
      </c>
    </row>
    <row r="29" spans="1:6" x14ac:dyDescent="0.25">
      <c r="A29" s="17">
        <v>45260</v>
      </c>
      <c r="B29" s="16">
        <v>764745.62483999995</v>
      </c>
      <c r="C29" s="16">
        <v>764745.62483999995</v>
      </c>
      <c r="D29" s="16">
        <v>764745.62483999995</v>
      </c>
      <c r="E29" s="16">
        <v>764745.62483999995</v>
      </c>
      <c r="F29" s="16">
        <v>764745.62483999995</v>
      </c>
    </row>
    <row r="30" spans="1:6" x14ac:dyDescent="0.25">
      <c r="A30" s="17">
        <v>45291</v>
      </c>
      <c r="B30" s="16">
        <v>709720.98005000001</v>
      </c>
      <c r="C30" s="16">
        <v>709720.98005000001</v>
      </c>
      <c r="D30" s="16">
        <v>709720.98005000001</v>
      </c>
      <c r="E30" s="16">
        <v>709720.98005000001</v>
      </c>
      <c r="F30" s="16">
        <v>709720.98005000001</v>
      </c>
    </row>
    <row r="31" spans="1:6" x14ac:dyDescent="0.25">
      <c r="A31" s="17">
        <v>45322</v>
      </c>
      <c r="B31" s="16">
        <v>689554.32446000003</v>
      </c>
      <c r="C31" s="16">
        <v>689554.32446000003</v>
      </c>
      <c r="D31" s="16">
        <v>689554.32446000003</v>
      </c>
      <c r="E31" s="16">
        <v>689554.32446000003</v>
      </c>
      <c r="F31" s="16">
        <v>689554.32446000003</v>
      </c>
    </row>
    <row r="32" spans="1:6" x14ac:dyDescent="0.25">
      <c r="A32" s="17">
        <v>45351</v>
      </c>
      <c r="B32" s="16">
        <v>637119.99144000001</v>
      </c>
      <c r="C32" s="16">
        <v>637119.99144000001</v>
      </c>
      <c r="D32" s="16">
        <v>637119.99144000001</v>
      </c>
      <c r="E32" s="16">
        <v>637119.99144000001</v>
      </c>
      <c r="F32" s="16">
        <v>637119.99144000001</v>
      </c>
    </row>
    <row r="33" spans="1:6" x14ac:dyDescent="0.25">
      <c r="A33" s="17">
        <v>45382</v>
      </c>
      <c r="B33" s="16">
        <v>684981.53847999999</v>
      </c>
      <c r="C33" s="16">
        <v>684981.53847999999</v>
      </c>
      <c r="D33" s="16">
        <v>684981.53847999999</v>
      </c>
      <c r="E33" s="16">
        <v>684981.53847999999</v>
      </c>
      <c r="F33" s="16">
        <v>684981.53847999999</v>
      </c>
    </row>
    <row r="34" spans="1:6" x14ac:dyDescent="0.25">
      <c r="A34" s="17">
        <v>45412</v>
      </c>
      <c r="B34" s="16">
        <v>788795.69987999997</v>
      </c>
      <c r="C34" s="16">
        <v>788795.69987999997</v>
      </c>
      <c r="D34" s="16">
        <v>788795.69987999997</v>
      </c>
      <c r="E34" s="16">
        <v>788795.69987999997</v>
      </c>
      <c r="F34" s="16">
        <v>788795.69987999997</v>
      </c>
    </row>
    <row r="35" spans="1:6" x14ac:dyDescent="0.25">
      <c r="A35" s="17">
        <v>45443</v>
      </c>
      <c r="B35" s="16">
        <v>824364.79391000001</v>
      </c>
      <c r="C35" s="16">
        <v>824364.79391000001</v>
      </c>
      <c r="D35" s="16">
        <v>824364.79391000001</v>
      </c>
      <c r="E35" s="16">
        <v>824364.79391000001</v>
      </c>
      <c r="F35" s="16">
        <v>824364.79391000001</v>
      </c>
    </row>
    <row r="36" spans="1:6" x14ac:dyDescent="0.25">
      <c r="A36" s="17">
        <v>45473</v>
      </c>
      <c r="B36" s="16">
        <v>918194.58190999995</v>
      </c>
      <c r="C36" s="16">
        <v>918194.58190999995</v>
      </c>
      <c r="D36" s="16">
        <v>918194.58190999995</v>
      </c>
      <c r="E36" s="16">
        <v>918194.58190999995</v>
      </c>
      <c r="F36" s="16">
        <v>918194.58190999995</v>
      </c>
    </row>
    <row r="37" spans="1:6" x14ac:dyDescent="0.25">
      <c r="A37" s="17">
        <v>45504</v>
      </c>
      <c r="B37" s="16">
        <v>1017273.5299</v>
      </c>
      <c r="C37" s="16">
        <v>1017273.5299</v>
      </c>
      <c r="D37" s="16">
        <v>1017273.5299</v>
      </c>
      <c r="E37" s="16">
        <v>1017273.5299</v>
      </c>
      <c r="F37" s="16">
        <v>1017273.5299</v>
      </c>
    </row>
    <row r="38" spans="1:6" x14ac:dyDescent="0.25">
      <c r="A38" s="17">
        <v>45535</v>
      </c>
      <c r="B38" s="16">
        <v>1035278.2113</v>
      </c>
      <c r="C38" s="16">
        <v>1035278.2113</v>
      </c>
      <c r="D38" s="16">
        <v>1035278.2113</v>
      </c>
      <c r="E38" s="16">
        <v>1035278.2113</v>
      </c>
      <c r="F38" s="16">
        <v>1035278.2113</v>
      </c>
    </row>
    <row r="39" spans="1:6" x14ac:dyDescent="0.25">
      <c r="A39" s="17">
        <v>45565</v>
      </c>
      <c r="B39" s="16">
        <v>1075749.138</v>
      </c>
      <c r="C39" s="16">
        <v>1075749.138</v>
      </c>
      <c r="D39" s="16">
        <v>1075749.138</v>
      </c>
      <c r="E39" s="16">
        <v>1075749.138</v>
      </c>
      <c r="F39" s="16">
        <v>1075749.138</v>
      </c>
    </row>
    <row r="40" spans="1:6" x14ac:dyDescent="0.25">
      <c r="A40" s="17">
        <v>45596</v>
      </c>
      <c r="B40" s="16">
        <v>1148698.7482</v>
      </c>
      <c r="C40" s="16">
        <v>1148698.7482</v>
      </c>
      <c r="D40" s="16">
        <v>1148698.7482</v>
      </c>
      <c r="E40" s="16">
        <v>1148698.7482</v>
      </c>
      <c r="F40" s="16">
        <v>1148698.7482</v>
      </c>
    </row>
    <row r="41" spans="1:6" x14ac:dyDescent="0.25">
      <c r="A41" s="17">
        <v>45626</v>
      </c>
      <c r="B41" s="16">
        <v>1319040.5512000001</v>
      </c>
      <c r="C41" s="16">
        <v>1319040.5512000001</v>
      </c>
      <c r="D41" s="16">
        <v>1319040.5512000001</v>
      </c>
      <c r="E41" s="16">
        <v>1319040.5512000001</v>
      </c>
      <c r="F41" s="16">
        <v>1319040.5512000001</v>
      </c>
    </row>
    <row r="42" spans="1:6" x14ac:dyDescent="0.25">
      <c r="A42" s="17">
        <v>45657</v>
      </c>
      <c r="B42" s="16">
        <v>1446449.8030999999</v>
      </c>
      <c r="C42" s="16">
        <v>1446449.8030999999</v>
      </c>
      <c r="D42" s="16">
        <v>1446449.8030999999</v>
      </c>
      <c r="E42" s="16">
        <v>1446449.8030999999</v>
      </c>
      <c r="F42" s="16">
        <v>1446449.8030999999</v>
      </c>
    </row>
    <row r="43" spans="1:6" x14ac:dyDescent="0.25">
      <c r="A43" s="17">
        <v>45688</v>
      </c>
      <c r="B43" s="16">
        <v>1475082.8958999999</v>
      </c>
      <c r="C43" s="16">
        <v>1475082.8958999999</v>
      </c>
      <c r="D43" s="16">
        <v>1475082.8958999999</v>
      </c>
      <c r="E43" s="16">
        <v>1475082.8958999999</v>
      </c>
      <c r="F43" s="16">
        <v>1475082.8958999999</v>
      </c>
    </row>
    <row r="44" spans="1:6" x14ac:dyDescent="0.25">
      <c r="A44" s="17">
        <v>45716</v>
      </c>
      <c r="B44" s="16">
        <v>1434210.1091</v>
      </c>
      <c r="C44" s="16">
        <v>1434210.1091</v>
      </c>
      <c r="D44" s="16">
        <v>1434210.1091</v>
      </c>
      <c r="E44" s="16">
        <v>1434210.1091</v>
      </c>
      <c r="F44" s="16">
        <v>1434210.1091</v>
      </c>
    </row>
    <row r="45" spans="1:6" x14ac:dyDescent="0.25">
      <c r="A45" s="17">
        <v>45747</v>
      </c>
      <c r="B45" s="16">
        <v>1487218.6388999999</v>
      </c>
      <c r="C45" s="16">
        <v>1487218.6388999999</v>
      </c>
      <c r="D45" s="16">
        <v>1487218.6388999999</v>
      </c>
      <c r="E45" s="16">
        <v>1487218.6388999999</v>
      </c>
      <c r="F45" s="16">
        <v>1487218.6388999999</v>
      </c>
    </row>
    <row r="46" spans="1:6" x14ac:dyDescent="0.25">
      <c r="A46" s="17">
        <v>45777</v>
      </c>
      <c r="B46" s="16">
        <v>1570214.6039</v>
      </c>
      <c r="C46" s="16">
        <v>1570214.6039</v>
      </c>
      <c r="D46" s="16">
        <v>1570214.6039</v>
      </c>
      <c r="E46" s="16">
        <v>1570214.6039</v>
      </c>
      <c r="F46" s="16">
        <v>1570214.6039</v>
      </c>
    </row>
    <row r="47" spans="1:6" x14ac:dyDescent="0.25">
      <c r="A47" s="17">
        <v>45808</v>
      </c>
      <c r="B47" s="16">
        <v>1596489.6779</v>
      </c>
      <c r="C47" s="16">
        <v>1596489.6779</v>
      </c>
      <c r="D47" s="16">
        <v>1596489.6779</v>
      </c>
      <c r="E47" s="16">
        <v>1596489.6779</v>
      </c>
      <c r="F47" s="16">
        <v>1596489.6779</v>
      </c>
    </row>
    <row r="48" spans="1:6" x14ac:dyDescent="0.25">
      <c r="A48" s="17">
        <v>45838</v>
      </c>
      <c r="B48" s="16">
        <v>1728313.2209000001</v>
      </c>
      <c r="C48" s="16">
        <v>1728313.2209000001</v>
      </c>
      <c r="D48" s="16">
        <v>1728313.2209000001</v>
      </c>
      <c r="E48" s="16">
        <v>1728313.2209000001</v>
      </c>
      <c r="F48" s="16">
        <v>1728313.2209000001</v>
      </c>
    </row>
    <row r="49" spans="1:6" x14ac:dyDescent="0.25">
      <c r="A49" s="17">
        <v>45869</v>
      </c>
      <c r="B49" s="16">
        <v>1851558.6643000001</v>
      </c>
      <c r="C49" s="16">
        <v>1851558.6643000001</v>
      </c>
      <c r="D49" s="16">
        <v>1851558.6643000001</v>
      </c>
      <c r="E49" s="16">
        <v>1851558.6643000001</v>
      </c>
      <c r="F49" s="16">
        <v>1851558.6643000001</v>
      </c>
    </row>
    <row r="50" spans="1:6" x14ac:dyDescent="0.25">
      <c r="A50" s="17">
        <v>45900</v>
      </c>
      <c r="B50" s="16">
        <v>1836891.3171000001</v>
      </c>
      <c r="C50" s="16">
        <v>1836891.3171000001</v>
      </c>
      <c r="D50" s="16">
        <v>1836891.3171000001</v>
      </c>
      <c r="E50" s="16">
        <v>1836891.3171000001</v>
      </c>
      <c r="F50" s="16">
        <v>1836891.3171000001</v>
      </c>
    </row>
    <row r="51" spans="1:6" x14ac:dyDescent="0.25">
      <c r="A51" s="17">
        <v>45930</v>
      </c>
      <c r="B51" s="16">
        <v>1894092.669</v>
      </c>
      <c r="C51" s="16">
        <v>1894092.669</v>
      </c>
      <c r="D51" s="16">
        <v>1894092.669</v>
      </c>
      <c r="E51" s="16">
        <v>1894092.669</v>
      </c>
      <c r="F51" s="16">
        <v>1894092.669</v>
      </c>
    </row>
    <row r="52" spans="1:6" x14ac:dyDescent="0.25">
      <c r="A52" s="17">
        <v>45961</v>
      </c>
      <c r="B52" s="16">
        <v>1967366.8089999999</v>
      </c>
      <c r="C52" s="16">
        <v>1967366.8089999999</v>
      </c>
      <c r="D52" s="16">
        <v>1967366.8089999999</v>
      </c>
      <c r="E52" s="16">
        <v>1967366.8089999999</v>
      </c>
      <c r="F52" s="16">
        <v>1967366.8089999999</v>
      </c>
    </row>
    <row r="53" spans="1:6" x14ac:dyDescent="0.25">
      <c r="A53" s="17">
        <v>45991</v>
      </c>
      <c r="B53" s="16">
        <v>1970408.6858000001</v>
      </c>
      <c r="C53" s="16">
        <v>1970408.6858000001</v>
      </c>
      <c r="D53" s="16">
        <v>1970408.6858000001</v>
      </c>
      <c r="E53" s="16">
        <v>1970408.6858000001</v>
      </c>
      <c r="F53" s="16">
        <v>1970408.6858000001</v>
      </c>
    </row>
    <row r="54" spans="1:6" x14ac:dyDescent="0.25">
      <c r="A54" s="17">
        <v>46022</v>
      </c>
      <c r="B54" s="16">
        <v>1976396.2268999999</v>
      </c>
      <c r="C54" s="16">
        <v>1976396.2268999999</v>
      </c>
      <c r="D54" s="16">
        <v>1976396.2268999999</v>
      </c>
      <c r="E54" s="16">
        <v>1976396.2268999999</v>
      </c>
      <c r="F54" s="16">
        <v>1976396.2268999999</v>
      </c>
    </row>
    <row r="55" spans="1:6" x14ac:dyDescent="0.25">
      <c r="B55" s="16"/>
      <c r="C55" s="16"/>
      <c r="D55" s="16"/>
      <c r="E55" s="16"/>
      <c r="F55" s="16"/>
    </row>
    <row r="56" spans="1:6" x14ac:dyDescent="0.25">
      <c r="B56" s="16"/>
      <c r="C56" s="16"/>
      <c r="D56" s="16"/>
      <c r="E56" s="16"/>
      <c r="F56" s="16"/>
    </row>
    <row r="57" spans="1:6" x14ac:dyDescent="0.25">
      <c r="B57" s="16"/>
      <c r="C57" s="16"/>
      <c r="D57" s="16"/>
      <c r="E57" s="16"/>
      <c r="F57" s="16"/>
    </row>
    <row r="58" spans="1:6" x14ac:dyDescent="0.25">
      <c r="B58" s="16"/>
      <c r="C58" s="16"/>
      <c r="D58" s="16"/>
      <c r="E58" s="16"/>
      <c r="F58" s="16"/>
    </row>
    <row r="59" spans="1:6" x14ac:dyDescent="0.25">
      <c r="B59" s="16"/>
      <c r="C59" s="16"/>
      <c r="D59" s="16"/>
      <c r="E59" s="16"/>
      <c r="F59" s="16"/>
    </row>
    <row r="60" spans="1:6" x14ac:dyDescent="0.25">
      <c r="B60" s="16"/>
      <c r="C60" s="16"/>
      <c r="D60" s="16"/>
      <c r="E60" s="16"/>
      <c r="F60" s="16"/>
    </row>
    <row r="61" spans="1:6" x14ac:dyDescent="0.25">
      <c r="B61" s="16"/>
      <c r="C61" s="16"/>
      <c r="D61" s="16"/>
      <c r="E61" s="16"/>
      <c r="F61" s="16"/>
    </row>
    <row r="62" spans="1:6" x14ac:dyDescent="0.25">
      <c r="B62" s="16"/>
      <c r="C62" s="16"/>
      <c r="D62" s="16"/>
      <c r="E62" s="16"/>
      <c r="F62" s="16"/>
    </row>
    <row r="63" spans="1:6" x14ac:dyDescent="0.25">
      <c r="B63" s="16"/>
      <c r="C63" s="16"/>
      <c r="D63" s="16"/>
      <c r="E63" s="16"/>
      <c r="F63" s="16"/>
    </row>
    <row r="64" spans="1:6" x14ac:dyDescent="0.25">
      <c r="B64" s="16"/>
      <c r="C64" s="16"/>
      <c r="D64" s="16"/>
      <c r="E64" s="16"/>
      <c r="F64" s="16"/>
    </row>
    <row r="65" spans="2:6" x14ac:dyDescent="0.25">
      <c r="B65" s="16"/>
      <c r="C65" s="16"/>
      <c r="D65" s="16"/>
      <c r="E65" s="16"/>
      <c r="F65" s="16"/>
    </row>
    <row r="66" spans="2:6" x14ac:dyDescent="0.25">
      <c r="B66" s="16"/>
      <c r="C66" s="16"/>
      <c r="D66" s="16"/>
      <c r="E66" s="16"/>
      <c r="F66" s="16"/>
    </row>
    <row r="67" spans="2:6" x14ac:dyDescent="0.25">
      <c r="B67" s="16"/>
      <c r="C67" s="16"/>
      <c r="D67" s="16"/>
      <c r="E67" s="16"/>
      <c r="F67" s="16"/>
    </row>
    <row r="68" spans="2:6" x14ac:dyDescent="0.25">
      <c r="B68" s="16"/>
      <c r="C68" s="16"/>
      <c r="D68" s="16"/>
      <c r="E68" s="16"/>
      <c r="F68" s="16"/>
    </row>
    <row r="69" spans="2:6" x14ac:dyDescent="0.25">
      <c r="B69" s="16"/>
      <c r="C69" s="16"/>
      <c r="D69" s="16"/>
      <c r="E69" s="16"/>
      <c r="F69" s="16"/>
    </row>
    <row r="70" spans="2:6" x14ac:dyDescent="0.25">
      <c r="B70" s="16"/>
      <c r="C70" s="16"/>
      <c r="D70" s="16"/>
      <c r="E70" s="16"/>
      <c r="F70" s="16"/>
    </row>
    <row r="71" spans="2:6" x14ac:dyDescent="0.25">
      <c r="B71" s="16"/>
      <c r="C71" s="16"/>
      <c r="D71" s="16"/>
      <c r="E71" s="16"/>
      <c r="F71" s="16"/>
    </row>
    <row r="72" spans="2:6" x14ac:dyDescent="0.25">
      <c r="B72" s="16"/>
      <c r="C72" s="16"/>
      <c r="D72" s="16"/>
      <c r="E72" s="16"/>
      <c r="F72" s="16"/>
    </row>
    <row r="73" spans="2:6" x14ac:dyDescent="0.25">
      <c r="B73" s="16"/>
      <c r="C73" s="16"/>
      <c r="D73" s="16"/>
      <c r="E73" s="16"/>
      <c r="F73" s="16"/>
    </row>
    <row r="74" spans="2:6" x14ac:dyDescent="0.25">
      <c r="B74" s="16"/>
      <c r="C74" s="16"/>
      <c r="D74" s="16"/>
      <c r="E74" s="16"/>
      <c r="F74" s="16"/>
    </row>
    <row r="75" spans="2:6" x14ac:dyDescent="0.25">
      <c r="B75" s="16"/>
      <c r="C75" s="16"/>
      <c r="D75" s="16"/>
      <c r="E75" s="16"/>
      <c r="F75" s="16"/>
    </row>
    <row r="76" spans="2:6" x14ac:dyDescent="0.25">
      <c r="B76" s="16"/>
      <c r="C76" s="16"/>
      <c r="D76" s="16"/>
      <c r="E76" s="16"/>
      <c r="F76" s="16"/>
    </row>
    <row r="77" spans="2:6" x14ac:dyDescent="0.25">
      <c r="B77" s="16"/>
      <c r="C77" s="16"/>
      <c r="D77" s="16"/>
      <c r="E77" s="16"/>
      <c r="F77" s="16"/>
    </row>
    <row r="78" spans="2:6" x14ac:dyDescent="0.25">
      <c r="B78" s="16"/>
      <c r="C78" s="16"/>
      <c r="D78" s="16"/>
      <c r="E78" s="16"/>
      <c r="F78" s="16"/>
    </row>
    <row r="79" spans="2:6" x14ac:dyDescent="0.25">
      <c r="B79" s="16"/>
      <c r="C79" s="16"/>
      <c r="D79" s="16"/>
      <c r="E79" s="16"/>
      <c r="F79" s="16"/>
    </row>
    <row r="80" spans="2:6" x14ac:dyDescent="0.25">
      <c r="B80" s="16"/>
      <c r="C80" s="16"/>
      <c r="D80" s="16"/>
      <c r="E80" s="16"/>
      <c r="F80" s="16"/>
    </row>
    <row r="81" spans="2:6" x14ac:dyDescent="0.25">
      <c r="B81" s="16"/>
      <c r="C81" s="16"/>
      <c r="D81" s="16"/>
      <c r="E81" s="16"/>
      <c r="F81" s="16"/>
    </row>
    <row r="82" spans="2:6" x14ac:dyDescent="0.25">
      <c r="B82" s="16"/>
      <c r="C82" s="16"/>
      <c r="D82" s="16"/>
      <c r="E82" s="16"/>
      <c r="F82" s="16"/>
    </row>
    <row r="83" spans="2:6" x14ac:dyDescent="0.25">
      <c r="B83" s="16"/>
      <c r="C83" s="16"/>
      <c r="D83" s="16"/>
      <c r="E83" s="16"/>
      <c r="F83" s="16"/>
    </row>
    <row r="84" spans="2:6" x14ac:dyDescent="0.25">
      <c r="B84" s="16"/>
      <c r="C84" s="16"/>
      <c r="D84" s="16"/>
      <c r="E84" s="16"/>
      <c r="F84" s="16"/>
    </row>
    <row r="85" spans="2:6" x14ac:dyDescent="0.25">
      <c r="B85" s="16"/>
      <c r="C85" s="16"/>
      <c r="D85" s="16"/>
      <c r="E85" s="16"/>
      <c r="F85" s="16"/>
    </row>
    <row r="86" spans="2:6" x14ac:dyDescent="0.25">
      <c r="B86" s="16"/>
      <c r="C86" s="16"/>
      <c r="D86" s="16"/>
      <c r="E86" s="16"/>
      <c r="F86" s="16"/>
    </row>
    <row r="87" spans="2:6" x14ac:dyDescent="0.25">
      <c r="B87" s="16"/>
      <c r="C87" s="16"/>
      <c r="D87" s="16"/>
      <c r="E87" s="16"/>
      <c r="F87" s="16"/>
    </row>
    <row r="88" spans="2:6" x14ac:dyDescent="0.25">
      <c r="B88" s="16"/>
      <c r="C88" s="16"/>
      <c r="D88" s="16"/>
      <c r="E88" s="16"/>
      <c r="F88" s="16"/>
    </row>
    <row r="89" spans="2:6" x14ac:dyDescent="0.25">
      <c r="B89" s="16"/>
      <c r="C89" s="16"/>
      <c r="D89" s="16"/>
      <c r="E89" s="16"/>
      <c r="F89" s="16"/>
    </row>
    <row r="90" spans="2:6" x14ac:dyDescent="0.25">
      <c r="B90" s="16"/>
      <c r="C90" s="16"/>
      <c r="D90" s="16"/>
      <c r="E90" s="16"/>
      <c r="F90" s="16"/>
    </row>
    <row r="91" spans="2:6" x14ac:dyDescent="0.25">
      <c r="B91" s="16"/>
      <c r="C91" s="16"/>
      <c r="D91" s="16"/>
      <c r="E91" s="16"/>
      <c r="F91" s="16"/>
    </row>
    <row r="92" spans="2:6" x14ac:dyDescent="0.25">
      <c r="B92" s="16"/>
      <c r="C92" s="16"/>
      <c r="D92" s="16"/>
      <c r="E92" s="16"/>
      <c r="F92" s="16"/>
    </row>
    <row r="93" spans="2:6" x14ac:dyDescent="0.25">
      <c r="B93" s="16"/>
      <c r="C93" s="16"/>
      <c r="D93" s="16"/>
      <c r="E93" s="16"/>
      <c r="F93" s="16"/>
    </row>
    <row r="94" spans="2:6" x14ac:dyDescent="0.25">
      <c r="B94" s="16"/>
      <c r="C94" s="16"/>
      <c r="D94" s="16"/>
      <c r="E94" s="16"/>
      <c r="F94" s="16"/>
    </row>
    <row r="95" spans="2:6" x14ac:dyDescent="0.25">
      <c r="B95" s="16"/>
      <c r="C95" s="16"/>
      <c r="D95" s="16"/>
      <c r="E95" s="16"/>
      <c r="F95" s="16"/>
    </row>
    <row r="96" spans="2:6" x14ac:dyDescent="0.25">
      <c r="B96" s="16"/>
      <c r="C96" s="16"/>
      <c r="D96" s="16"/>
      <c r="E96" s="16"/>
      <c r="F96" s="16"/>
    </row>
    <row r="97" spans="2:6" x14ac:dyDescent="0.25">
      <c r="B97" s="16"/>
      <c r="C97" s="16"/>
      <c r="D97" s="16"/>
      <c r="E97" s="16"/>
      <c r="F97" s="16"/>
    </row>
    <row r="98" spans="2:6" x14ac:dyDescent="0.25">
      <c r="B98" s="16"/>
      <c r="C98" s="16"/>
      <c r="D98" s="16"/>
      <c r="E98" s="16"/>
      <c r="F98" s="16"/>
    </row>
    <row r="99" spans="2:6" x14ac:dyDescent="0.25">
      <c r="B99" s="16"/>
      <c r="C99" s="16"/>
      <c r="D99" s="16"/>
      <c r="E99" s="16"/>
      <c r="F99" s="16"/>
    </row>
    <row r="100" spans="2:6" x14ac:dyDescent="0.25">
      <c r="B100" s="16"/>
      <c r="C100" s="16"/>
      <c r="D100" s="16"/>
      <c r="E100" s="16"/>
      <c r="F100" s="16"/>
    </row>
    <row r="101" spans="2:6" x14ac:dyDescent="0.25">
      <c r="B101" s="16"/>
      <c r="C101" s="16"/>
      <c r="D101" s="16"/>
      <c r="E101" s="16"/>
      <c r="F101" s="16"/>
    </row>
    <row r="102" spans="2:6" x14ac:dyDescent="0.25">
      <c r="B102" s="16"/>
      <c r="C102" s="16"/>
      <c r="D102" s="16"/>
      <c r="E102" s="16"/>
      <c r="F102" s="16"/>
    </row>
    <row r="103" spans="2:6" x14ac:dyDescent="0.25">
      <c r="B103" s="16"/>
      <c r="C103" s="16"/>
      <c r="D103" s="16"/>
      <c r="E103" s="16"/>
      <c r="F103" s="16"/>
    </row>
    <row r="104" spans="2:6" x14ac:dyDescent="0.25">
      <c r="B104" s="16"/>
      <c r="C104" s="16"/>
      <c r="D104" s="16"/>
      <c r="E104" s="16"/>
      <c r="F104" s="16"/>
    </row>
    <row r="105" spans="2:6" x14ac:dyDescent="0.25">
      <c r="B105" s="16"/>
      <c r="C105" s="16"/>
      <c r="D105" s="16"/>
      <c r="E105" s="16"/>
      <c r="F105" s="16"/>
    </row>
    <row r="106" spans="2:6" x14ac:dyDescent="0.25">
      <c r="B106" s="16"/>
      <c r="C106" s="16"/>
      <c r="D106" s="16"/>
      <c r="E106" s="16"/>
      <c r="F106" s="16"/>
    </row>
    <row r="107" spans="2:6" x14ac:dyDescent="0.25">
      <c r="B107" s="16"/>
      <c r="C107" s="16"/>
      <c r="D107" s="16"/>
      <c r="E107" s="16"/>
      <c r="F107" s="16"/>
    </row>
    <row r="108" spans="2:6" x14ac:dyDescent="0.25">
      <c r="B108" s="16"/>
      <c r="C108" s="16"/>
      <c r="D108" s="16"/>
      <c r="E108" s="16"/>
      <c r="F108" s="16"/>
    </row>
    <row r="109" spans="2:6" x14ac:dyDescent="0.25">
      <c r="B109" s="16"/>
      <c r="C109" s="16"/>
      <c r="D109" s="16"/>
      <c r="E109" s="16"/>
      <c r="F109" s="16"/>
    </row>
    <row r="110" spans="2:6" x14ac:dyDescent="0.25">
      <c r="B110" s="16"/>
      <c r="C110" s="16"/>
      <c r="D110" s="16"/>
      <c r="E110" s="16"/>
      <c r="F110" s="16"/>
    </row>
    <row r="111" spans="2:6" x14ac:dyDescent="0.25">
      <c r="B111" s="16"/>
      <c r="C111" s="16"/>
      <c r="D111" s="16"/>
      <c r="E111" s="16"/>
      <c r="F111" s="16"/>
    </row>
    <row r="112" spans="2:6" x14ac:dyDescent="0.25">
      <c r="B112" s="16"/>
      <c r="C112" s="16"/>
      <c r="D112" s="16"/>
      <c r="E112" s="16"/>
      <c r="F112" s="16"/>
    </row>
    <row r="113" spans="2:6" x14ac:dyDescent="0.25">
      <c r="B113" s="16"/>
      <c r="C113" s="16"/>
      <c r="D113" s="16"/>
      <c r="E113" s="16"/>
      <c r="F113" s="16"/>
    </row>
    <row r="114" spans="2:6" x14ac:dyDescent="0.25">
      <c r="B114" s="16"/>
      <c r="C114" s="16"/>
      <c r="D114" s="16"/>
      <c r="E114" s="16"/>
      <c r="F114" s="16"/>
    </row>
    <row r="115" spans="2:6" x14ac:dyDescent="0.25">
      <c r="B115" s="16"/>
      <c r="C115" s="16"/>
      <c r="D115" s="16"/>
      <c r="E115" s="16"/>
      <c r="F115" s="16"/>
    </row>
    <row r="116" spans="2:6" x14ac:dyDescent="0.25">
      <c r="B116" s="16"/>
      <c r="C116" s="16"/>
      <c r="D116" s="16"/>
      <c r="E116" s="16"/>
      <c r="F116" s="16"/>
    </row>
    <row r="117" spans="2:6" x14ac:dyDescent="0.25">
      <c r="B117" s="16"/>
      <c r="C117" s="16"/>
      <c r="D117" s="16"/>
      <c r="E117" s="16"/>
      <c r="F117" s="16"/>
    </row>
    <row r="118" spans="2:6" x14ac:dyDescent="0.25">
      <c r="B118" s="16"/>
      <c r="C118" s="16"/>
      <c r="D118" s="16"/>
      <c r="E118" s="16"/>
      <c r="F118" s="16"/>
    </row>
    <row r="119" spans="2:6" x14ac:dyDescent="0.25">
      <c r="B119" s="16"/>
      <c r="C119" s="16"/>
      <c r="D119" s="16"/>
      <c r="E119" s="16"/>
      <c r="F119" s="16"/>
    </row>
    <row r="120" spans="2:6" x14ac:dyDescent="0.25">
      <c r="B120" s="16"/>
      <c r="C120" s="16"/>
      <c r="D120" s="16"/>
      <c r="E120" s="16"/>
      <c r="F120" s="16"/>
    </row>
    <row r="121" spans="2:6" x14ac:dyDescent="0.25">
      <c r="B121" s="16"/>
      <c r="C121" s="16"/>
      <c r="D121" s="16"/>
      <c r="E121" s="16"/>
      <c r="F121" s="16"/>
    </row>
    <row r="122" spans="2:6" x14ac:dyDescent="0.25">
      <c r="B122" s="16"/>
      <c r="C122" s="16"/>
      <c r="D122" s="16"/>
      <c r="E122" s="16"/>
      <c r="F122" s="16"/>
    </row>
    <row r="123" spans="2:6" x14ac:dyDescent="0.25">
      <c r="B123" s="16"/>
      <c r="C123" s="16"/>
      <c r="D123" s="16"/>
      <c r="E123" s="16"/>
      <c r="F123" s="16"/>
    </row>
    <row r="124" spans="2:6" x14ac:dyDescent="0.25">
      <c r="B124" s="16"/>
      <c r="C124" s="16"/>
      <c r="D124" s="16"/>
      <c r="E124" s="16"/>
      <c r="F124" s="16"/>
    </row>
    <row r="125" spans="2:6" x14ac:dyDescent="0.25">
      <c r="B125" s="16"/>
      <c r="C125" s="16"/>
      <c r="D125" s="16"/>
      <c r="E125" s="16"/>
      <c r="F125" s="16"/>
    </row>
    <row r="126" spans="2:6" x14ac:dyDescent="0.25">
      <c r="B126" s="16"/>
      <c r="C126" s="16"/>
      <c r="D126" s="16"/>
      <c r="E126" s="16"/>
      <c r="F126" s="16"/>
    </row>
    <row r="127" spans="2:6" x14ac:dyDescent="0.25">
      <c r="B127" s="16"/>
      <c r="C127" s="16"/>
      <c r="D127" s="16"/>
      <c r="E127" s="16"/>
      <c r="F127" s="16"/>
    </row>
    <row r="128" spans="2:6" x14ac:dyDescent="0.25">
      <c r="B128" s="16"/>
      <c r="C128" s="16"/>
      <c r="D128" s="16"/>
      <c r="E128" s="16"/>
      <c r="F128" s="16"/>
    </row>
    <row r="129" spans="2:6" x14ac:dyDescent="0.25">
      <c r="B129" s="16"/>
      <c r="C129" s="16"/>
      <c r="D129" s="16"/>
      <c r="E129" s="16"/>
      <c r="F129" s="16"/>
    </row>
    <row r="130" spans="2:6" x14ac:dyDescent="0.25">
      <c r="B130" s="16"/>
      <c r="C130" s="16"/>
      <c r="D130" s="16"/>
      <c r="E130" s="16"/>
      <c r="F130" s="16"/>
    </row>
    <row r="131" spans="2:6" x14ac:dyDescent="0.25">
      <c r="B131" s="16"/>
      <c r="C131" s="16"/>
      <c r="D131" s="16"/>
      <c r="E131" s="16"/>
      <c r="F131" s="16"/>
    </row>
    <row r="132" spans="2:6" x14ac:dyDescent="0.25">
      <c r="B132" s="16"/>
      <c r="C132" s="16"/>
      <c r="D132" s="16"/>
      <c r="E132" s="16"/>
      <c r="F132" s="16"/>
    </row>
    <row r="133" spans="2:6" x14ac:dyDescent="0.25">
      <c r="B133" s="16"/>
      <c r="C133" s="16"/>
      <c r="D133" s="16"/>
      <c r="E133" s="16"/>
      <c r="F133" s="16"/>
    </row>
    <row r="134" spans="2:6" x14ac:dyDescent="0.25">
      <c r="B134" s="16"/>
      <c r="C134" s="16"/>
      <c r="D134" s="16"/>
      <c r="E134" s="16"/>
      <c r="F134" s="16"/>
    </row>
    <row r="135" spans="2:6" x14ac:dyDescent="0.25">
      <c r="B135" s="16"/>
      <c r="C135" s="16"/>
      <c r="D135" s="16"/>
      <c r="E135" s="16"/>
      <c r="F135" s="16"/>
    </row>
    <row r="136" spans="2:6" x14ac:dyDescent="0.25">
      <c r="B136" s="16"/>
      <c r="C136" s="16"/>
      <c r="D136" s="16"/>
      <c r="E136" s="16"/>
      <c r="F136" s="16"/>
    </row>
    <row r="137" spans="2:6" x14ac:dyDescent="0.25">
      <c r="B137" s="16"/>
      <c r="C137" s="16"/>
      <c r="D137" s="16"/>
      <c r="E137" s="16"/>
      <c r="F137" s="16"/>
    </row>
    <row r="138" spans="2:6" x14ac:dyDescent="0.25">
      <c r="B138" s="16"/>
      <c r="C138" s="16"/>
      <c r="D138" s="16"/>
      <c r="E138" s="16"/>
      <c r="F138" s="16"/>
    </row>
    <row r="139" spans="2:6" x14ac:dyDescent="0.25">
      <c r="B139" s="16"/>
      <c r="C139" s="16"/>
      <c r="D139" s="16"/>
      <c r="E139" s="16"/>
      <c r="F139" s="16"/>
    </row>
    <row r="140" spans="2:6" x14ac:dyDescent="0.25">
      <c r="B140" s="16"/>
      <c r="C140" s="16"/>
      <c r="D140" s="16"/>
      <c r="E140" s="16"/>
      <c r="F140" s="16"/>
    </row>
    <row r="141" spans="2:6" x14ac:dyDescent="0.25">
      <c r="B141" s="16"/>
      <c r="C141" s="16"/>
      <c r="D141" s="16"/>
      <c r="E141" s="16"/>
      <c r="F141" s="16"/>
    </row>
    <row r="142" spans="2:6" x14ac:dyDescent="0.25">
      <c r="B142" s="16"/>
      <c r="C142" s="16"/>
      <c r="D142" s="16"/>
      <c r="E142" s="16"/>
      <c r="F142" s="16"/>
    </row>
    <row r="143" spans="2:6" x14ac:dyDescent="0.25">
      <c r="B143" s="16"/>
      <c r="C143" s="16"/>
      <c r="D143" s="16"/>
      <c r="E143" s="16"/>
      <c r="F143" s="16"/>
    </row>
    <row r="144" spans="2:6" x14ac:dyDescent="0.25">
      <c r="B144" s="16"/>
      <c r="C144" s="16"/>
      <c r="D144" s="16"/>
      <c r="E144" s="16"/>
      <c r="F144" s="16"/>
    </row>
    <row r="145" spans="2:6" x14ac:dyDescent="0.25">
      <c r="B145" s="16"/>
      <c r="C145" s="16"/>
      <c r="D145" s="16"/>
      <c r="E145" s="16"/>
      <c r="F145" s="16"/>
    </row>
    <row r="146" spans="2:6" x14ac:dyDescent="0.25">
      <c r="B146" s="16"/>
      <c r="C146" s="16"/>
      <c r="D146" s="16"/>
      <c r="E146" s="16"/>
      <c r="F146" s="16"/>
    </row>
    <row r="147" spans="2:6" x14ac:dyDescent="0.25">
      <c r="B147" s="16"/>
      <c r="C147" s="16"/>
      <c r="D147" s="16"/>
      <c r="E147" s="16"/>
      <c r="F147" s="16"/>
    </row>
    <row r="148" spans="2:6" x14ac:dyDescent="0.25">
      <c r="B148" s="16"/>
      <c r="C148" s="16"/>
      <c r="D148" s="16"/>
      <c r="E148" s="16"/>
      <c r="F148" s="16"/>
    </row>
    <row r="149" spans="2:6" x14ac:dyDescent="0.25">
      <c r="B149" s="16"/>
      <c r="C149" s="16"/>
      <c r="D149" s="16"/>
      <c r="E149" s="16"/>
      <c r="F149" s="16"/>
    </row>
    <row r="150" spans="2:6" x14ac:dyDescent="0.25">
      <c r="B150" s="16"/>
      <c r="C150" s="16"/>
      <c r="D150" s="16"/>
      <c r="E150" s="16"/>
      <c r="F150" s="16"/>
    </row>
    <row r="151" spans="2:6" x14ac:dyDescent="0.25">
      <c r="B151" s="16"/>
      <c r="C151" s="16"/>
      <c r="D151" s="16"/>
      <c r="E151" s="16"/>
      <c r="F151" s="16"/>
    </row>
    <row r="152" spans="2:6" x14ac:dyDescent="0.25">
      <c r="B152" s="16"/>
      <c r="C152" s="16"/>
      <c r="D152" s="16"/>
      <c r="E152" s="16"/>
      <c r="F152" s="16"/>
    </row>
    <row r="153" spans="2:6" x14ac:dyDescent="0.25">
      <c r="B153" s="16"/>
      <c r="C153" s="16"/>
      <c r="D153" s="16"/>
      <c r="E153" s="16"/>
      <c r="F153" s="16"/>
    </row>
    <row r="154" spans="2:6" x14ac:dyDescent="0.25">
      <c r="B154" s="16"/>
      <c r="C154" s="16"/>
      <c r="D154" s="16"/>
      <c r="E154" s="16"/>
      <c r="F154" s="16"/>
    </row>
    <row r="155" spans="2:6" x14ac:dyDescent="0.25">
      <c r="B155" s="16"/>
      <c r="C155" s="16"/>
      <c r="D155" s="16"/>
      <c r="E155" s="16"/>
      <c r="F155" s="16"/>
    </row>
    <row r="156" spans="2:6" x14ac:dyDescent="0.25">
      <c r="B156" s="16"/>
      <c r="C156" s="16"/>
      <c r="D156" s="16"/>
      <c r="E156" s="16"/>
      <c r="F156" s="16"/>
    </row>
    <row r="157" spans="2:6" x14ac:dyDescent="0.25">
      <c r="B157" s="16"/>
      <c r="C157" s="16"/>
      <c r="D157" s="16"/>
      <c r="E157" s="16"/>
      <c r="F157" s="16"/>
    </row>
    <row r="158" spans="2:6" x14ac:dyDescent="0.25">
      <c r="B158" s="16"/>
      <c r="C158" s="16"/>
      <c r="D158" s="16"/>
      <c r="E158" s="16"/>
      <c r="F158" s="16"/>
    </row>
    <row r="159" spans="2:6" x14ac:dyDescent="0.25">
      <c r="B159" s="16"/>
      <c r="C159" s="16"/>
      <c r="D159" s="16"/>
      <c r="E159" s="16"/>
      <c r="F159" s="16"/>
    </row>
    <row r="160" spans="2:6" x14ac:dyDescent="0.25">
      <c r="B160" s="16"/>
      <c r="C160" s="16"/>
      <c r="D160" s="16"/>
      <c r="E160" s="16"/>
      <c r="F160" s="16"/>
    </row>
    <row r="161" spans="2:6" x14ac:dyDescent="0.25">
      <c r="B161" s="16"/>
      <c r="C161" s="16"/>
      <c r="D161" s="16"/>
      <c r="E161" s="16"/>
      <c r="F161" s="16"/>
    </row>
    <row r="162" spans="2:6" x14ac:dyDescent="0.25">
      <c r="B162" s="16"/>
      <c r="C162" s="16"/>
      <c r="D162" s="16"/>
      <c r="E162" s="16"/>
      <c r="F162" s="16"/>
    </row>
    <row r="163" spans="2:6" x14ac:dyDescent="0.25">
      <c r="B163" s="16"/>
      <c r="C163" s="16"/>
      <c r="D163" s="16"/>
      <c r="E163" s="16"/>
      <c r="F163" s="16"/>
    </row>
    <row r="164" spans="2:6" x14ac:dyDescent="0.25">
      <c r="B164" s="16"/>
      <c r="C164" s="16"/>
      <c r="D164" s="16"/>
      <c r="E164" s="16"/>
      <c r="F164" s="16"/>
    </row>
    <row r="165" spans="2:6" x14ac:dyDescent="0.25">
      <c r="B165" s="16"/>
      <c r="C165" s="16"/>
      <c r="D165" s="16"/>
      <c r="E165" s="16"/>
      <c r="F165" s="16"/>
    </row>
    <row r="166" spans="2:6" x14ac:dyDescent="0.25">
      <c r="B166" s="16"/>
      <c r="C166" s="16"/>
      <c r="D166" s="16"/>
      <c r="E166" s="16"/>
      <c r="F166" s="16"/>
    </row>
    <row r="167" spans="2:6" x14ac:dyDescent="0.25">
      <c r="B167" s="16"/>
      <c r="C167" s="16"/>
      <c r="D167" s="16"/>
      <c r="E167" s="16"/>
      <c r="F167" s="16"/>
    </row>
    <row r="168" spans="2:6" x14ac:dyDescent="0.25">
      <c r="B168" s="16"/>
      <c r="C168" s="16"/>
      <c r="D168" s="16"/>
      <c r="E168" s="16"/>
      <c r="F168" s="16"/>
    </row>
    <row r="169" spans="2:6" x14ac:dyDescent="0.25">
      <c r="B169" s="16"/>
      <c r="C169" s="16"/>
      <c r="D169" s="16"/>
      <c r="E169" s="16"/>
      <c r="F169" s="16"/>
    </row>
    <row r="170" spans="2:6" x14ac:dyDescent="0.25">
      <c r="B170" s="16"/>
      <c r="C170" s="16"/>
      <c r="D170" s="16"/>
      <c r="E170" s="16"/>
      <c r="F170" s="16"/>
    </row>
    <row r="171" spans="2:6" x14ac:dyDescent="0.25">
      <c r="B171" s="16"/>
      <c r="C171" s="16"/>
      <c r="D171" s="16"/>
      <c r="E171" s="16"/>
      <c r="F171" s="16"/>
    </row>
    <row r="172" spans="2:6" x14ac:dyDescent="0.25">
      <c r="B172" s="16"/>
      <c r="C172" s="16"/>
      <c r="D172" s="16"/>
      <c r="E172" s="16"/>
      <c r="F172" s="16"/>
    </row>
    <row r="173" spans="2:6" x14ac:dyDescent="0.25">
      <c r="B173" s="16"/>
      <c r="C173" s="16"/>
      <c r="D173" s="16"/>
      <c r="E173" s="16"/>
      <c r="F173" s="16"/>
    </row>
    <row r="174" spans="2:6" x14ac:dyDescent="0.25">
      <c r="B174" s="16"/>
      <c r="C174" s="16"/>
      <c r="D174" s="16"/>
      <c r="E174" s="16"/>
      <c r="F174" s="16"/>
    </row>
    <row r="175" spans="2:6" x14ac:dyDescent="0.25">
      <c r="B175" s="16"/>
      <c r="C175" s="16"/>
      <c r="D175" s="16"/>
      <c r="E175" s="16"/>
      <c r="F175" s="16"/>
    </row>
    <row r="176" spans="2:6" x14ac:dyDescent="0.25">
      <c r="B176" s="16"/>
      <c r="C176" s="16"/>
      <c r="D176" s="16"/>
      <c r="E176" s="16"/>
      <c r="F176" s="16"/>
    </row>
    <row r="177" spans="2:6" x14ac:dyDescent="0.25">
      <c r="B177" s="16"/>
      <c r="C177" s="16"/>
      <c r="D177" s="16"/>
      <c r="E177" s="16"/>
      <c r="F177" s="16"/>
    </row>
    <row r="178" spans="2:6" x14ac:dyDescent="0.25">
      <c r="B178" s="16"/>
      <c r="C178" s="16"/>
      <c r="D178" s="16"/>
      <c r="E178" s="16"/>
      <c r="F178" s="16"/>
    </row>
    <row r="179" spans="2:6" x14ac:dyDescent="0.25">
      <c r="B179" s="16"/>
      <c r="C179" s="16"/>
      <c r="D179" s="16"/>
      <c r="E179" s="16"/>
      <c r="F179" s="16"/>
    </row>
    <row r="180" spans="2:6" x14ac:dyDescent="0.25">
      <c r="B180" s="16"/>
      <c r="C180" s="16"/>
      <c r="D180" s="16"/>
      <c r="E180" s="16"/>
      <c r="F180" s="16"/>
    </row>
    <row r="181" spans="2:6" x14ac:dyDescent="0.25">
      <c r="B181" s="16"/>
      <c r="C181" s="16"/>
      <c r="D181" s="16"/>
      <c r="E181" s="16"/>
      <c r="F181" s="16"/>
    </row>
    <row r="182" spans="2:6" x14ac:dyDescent="0.25">
      <c r="B182" s="16"/>
      <c r="C182" s="16"/>
      <c r="D182" s="16"/>
      <c r="E182" s="16"/>
      <c r="F182" s="16"/>
    </row>
    <row r="183" spans="2:6" x14ac:dyDescent="0.25">
      <c r="B183" s="16"/>
      <c r="C183" s="16"/>
      <c r="D183" s="16"/>
      <c r="E183" s="16"/>
      <c r="F183" s="16"/>
    </row>
    <row r="184" spans="2:6" x14ac:dyDescent="0.25">
      <c r="B184" s="16"/>
      <c r="C184" s="16"/>
      <c r="D184" s="16"/>
      <c r="E184" s="16"/>
      <c r="F184" s="16"/>
    </row>
    <row r="185" spans="2:6" x14ac:dyDescent="0.25">
      <c r="B185" s="16"/>
      <c r="C185" s="16"/>
      <c r="D185" s="16"/>
      <c r="E185" s="16"/>
      <c r="F185" s="16"/>
    </row>
    <row r="186" spans="2:6" x14ac:dyDescent="0.25">
      <c r="B186" s="16"/>
      <c r="C186" s="16"/>
      <c r="D186" s="16"/>
      <c r="E186" s="16"/>
      <c r="F186" s="16"/>
    </row>
    <row r="187" spans="2:6" x14ac:dyDescent="0.25">
      <c r="B187" s="16"/>
      <c r="C187" s="16"/>
      <c r="D187" s="16"/>
      <c r="E187" s="16"/>
      <c r="F187" s="16"/>
    </row>
    <row r="188" spans="2:6" x14ac:dyDescent="0.25">
      <c r="B188" s="16"/>
      <c r="C188" s="16"/>
      <c r="D188" s="16"/>
      <c r="E188" s="16"/>
      <c r="F188" s="16"/>
    </row>
    <row r="189" spans="2:6" x14ac:dyDescent="0.25">
      <c r="B189" s="16"/>
      <c r="C189" s="16"/>
      <c r="D189" s="16"/>
      <c r="E189" s="16"/>
      <c r="F189" s="16"/>
    </row>
    <row r="190" spans="2:6" x14ac:dyDescent="0.25">
      <c r="B190" s="16"/>
      <c r="C190" s="16"/>
      <c r="D190" s="16"/>
      <c r="E190" s="16"/>
      <c r="F190" s="16"/>
    </row>
    <row r="191" spans="2:6" x14ac:dyDescent="0.25">
      <c r="B191" s="16"/>
      <c r="C191" s="16"/>
      <c r="D191" s="16"/>
      <c r="E191" s="16"/>
      <c r="F191" s="16"/>
    </row>
    <row r="192" spans="2:6" x14ac:dyDescent="0.25">
      <c r="B192" s="16"/>
      <c r="C192" s="16"/>
      <c r="D192" s="16"/>
      <c r="E192" s="16"/>
      <c r="F192" s="16"/>
    </row>
    <row r="193" spans="2:6" x14ac:dyDescent="0.25">
      <c r="B193" s="16"/>
      <c r="C193" s="16"/>
      <c r="D193" s="16"/>
      <c r="E193" s="16"/>
      <c r="F193" s="16"/>
    </row>
    <row r="194" spans="2:6" x14ac:dyDescent="0.25">
      <c r="B194" s="16"/>
      <c r="C194" s="16"/>
      <c r="D194" s="16"/>
      <c r="E194" s="16"/>
      <c r="F194" s="16"/>
    </row>
    <row r="195" spans="2:6" x14ac:dyDescent="0.25">
      <c r="B195" s="16"/>
      <c r="C195" s="16"/>
      <c r="D195" s="16"/>
      <c r="E195" s="16"/>
      <c r="F195" s="16"/>
    </row>
    <row r="196" spans="2:6" x14ac:dyDescent="0.25">
      <c r="B196" s="16"/>
      <c r="C196" s="16"/>
      <c r="D196" s="16"/>
      <c r="E196" s="16"/>
      <c r="F196" s="16"/>
    </row>
    <row r="197" spans="2:6" x14ac:dyDescent="0.25">
      <c r="B197" s="16"/>
      <c r="C197" s="16"/>
      <c r="D197" s="16"/>
      <c r="E197" s="16"/>
      <c r="F197" s="16"/>
    </row>
    <row r="198" spans="2:6" x14ac:dyDescent="0.25">
      <c r="B198" s="16"/>
      <c r="C198" s="16"/>
      <c r="D198" s="16"/>
      <c r="E198" s="16"/>
      <c r="F198" s="16"/>
    </row>
    <row r="199" spans="2:6" x14ac:dyDescent="0.25">
      <c r="B199" s="16"/>
      <c r="C199" s="16"/>
      <c r="D199" s="16"/>
      <c r="E199" s="16"/>
      <c r="F199" s="16"/>
    </row>
    <row r="200" spans="2:6" x14ac:dyDescent="0.25">
      <c r="B200" s="16"/>
      <c r="C200" s="16"/>
      <c r="D200" s="16"/>
      <c r="E200" s="16"/>
      <c r="F200" s="16"/>
    </row>
    <row r="201" spans="2:6" x14ac:dyDescent="0.25">
      <c r="B201" s="16"/>
      <c r="C201" s="16"/>
      <c r="D201" s="16"/>
      <c r="E201" s="16"/>
      <c r="F201" s="16"/>
    </row>
    <row r="202" spans="2:6" x14ac:dyDescent="0.25">
      <c r="B202" s="16"/>
      <c r="C202" s="16"/>
      <c r="D202" s="16"/>
      <c r="E202" s="16"/>
      <c r="F202" s="16"/>
    </row>
    <row r="203" spans="2:6" x14ac:dyDescent="0.25">
      <c r="B203" s="16"/>
      <c r="C203" s="16"/>
      <c r="D203" s="16"/>
      <c r="E203" s="16"/>
      <c r="F203" s="16"/>
    </row>
    <row r="204" spans="2:6" x14ac:dyDescent="0.25">
      <c r="B204" s="16"/>
      <c r="C204" s="16"/>
      <c r="D204" s="16"/>
      <c r="E204" s="16"/>
      <c r="F204" s="16"/>
    </row>
    <row r="205" spans="2:6" x14ac:dyDescent="0.25">
      <c r="B205" s="16"/>
      <c r="C205" s="16"/>
      <c r="D205" s="16"/>
      <c r="E205" s="16"/>
      <c r="F205" s="16"/>
    </row>
    <row r="206" spans="2:6" x14ac:dyDescent="0.25">
      <c r="B206" s="16"/>
      <c r="C206" s="16"/>
      <c r="D206" s="16"/>
      <c r="E206" s="16"/>
      <c r="F206" s="16"/>
    </row>
    <row r="207" spans="2:6" x14ac:dyDescent="0.25">
      <c r="B207" s="16"/>
      <c r="C207" s="16"/>
      <c r="D207" s="16"/>
      <c r="E207" s="16"/>
      <c r="F207" s="16"/>
    </row>
    <row r="208" spans="2:6" x14ac:dyDescent="0.25">
      <c r="B208" s="16"/>
      <c r="C208" s="16"/>
      <c r="D208" s="16"/>
      <c r="E208" s="16"/>
      <c r="F208" s="16"/>
    </row>
    <row r="209" spans="2:6" x14ac:dyDescent="0.25">
      <c r="B209" s="16"/>
      <c r="C209" s="16"/>
      <c r="D209" s="16"/>
      <c r="E209" s="16"/>
      <c r="F209" s="16"/>
    </row>
    <row r="210" spans="2:6" x14ac:dyDescent="0.25">
      <c r="B210" s="16"/>
      <c r="C210" s="16"/>
      <c r="D210" s="16"/>
      <c r="E210" s="16"/>
      <c r="F210" s="16"/>
    </row>
    <row r="211" spans="2:6" x14ac:dyDescent="0.25">
      <c r="B211" s="16"/>
      <c r="C211" s="16"/>
      <c r="D211" s="16"/>
      <c r="E211" s="16"/>
      <c r="F211" s="16"/>
    </row>
    <row r="212" spans="2:6" x14ac:dyDescent="0.25">
      <c r="B212" s="16"/>
      <c r="C212" s="16"/>
      <c r="D212" s="16"/>
      <c r="E212" s="16"/>
      <c r="F212" s="16"/>
    </row>
    <row r="213" spans="2:6" x14ac:dyDescent="0.25">
      <c r="B213" s="16"/>
      <c r="C213" s="16"/>
      <c r="D213" s="16"/>
      <c r="E213" s="16"/>
      <c r="F213" s="16"/>
    </row>
    <row r="214" spans="2:6" x14ac:dyDescent="0.25">
      <c r="B214" s="16"/>
      <c r="C214" s="16"/>
      <c r="D214" s="16"/>
      <c r="E214" s="16"/>
      <c r="F214" s="16"/>
    </row>
    <row r="215" spans="2:6" x14ac:dyDescent="0.25">
      <c r="B215" s="16"/>
      <c r="C215" s="16"/>
      <c r="D215" s="16"/>
      <c r="E215" s="16"/>
      <c r="F215" s="16"/>
    </row>
    <row r="216" spans="2:6" x14ac:dyDescent="0.25">
      <c r="B216" s="16"/>
      <c r="C216" s="16"/>
      <c r="D216" s="16"/>
      <c r="E216" s="16"/>
      <c r="F216" s="16"/>
    </row>
    <row r="217" spans="2:6" x14ac:dyDescent="0.25">
      <c r="B217" s="16"/>
      <c r="C217" s="16"/>
      <c r="D217" s="16"/>
      <c r="E217" s="16"/>
      <c r="F217" s="16"/>
    </row>
    <row r="218" spans="2:6" x14ac:dyDescent="0.25">
      <c r="B218" s="16"/>
      <c r="C218" s="16"/>
      <c r="D218" s="16"/>
      <c r="E218" s="16"/>
      <c r="F218" s="16"/>
    </row>
    <row r="219" spans="2:6" x14ac:dyDescent="0.25">
      <c r="B219" s="16"/>
      <c r="C219" s="16"/>
      <c r="D219" s="16"/>
      <c r="E219" s="16"/>
      <c r="F219" s="16"/>
    </row>
    <row r="220" spans="2:6" x14ac:dyDescent="0.25">
      <c r="B220" s="16"/>
      <c r="C220" s="16"/>
      <c r="D220" s="16"/>
      <c r="E220" s="16"/>
      <c r="F220" s="16"/>
    </row>
    <row r="221" spans="2:6" x14ac:dyDescent="0.25">
      <c r="B221" s="16"/>
      <c r="C221" s="16"/>
      <c r="D221" s="16"/>
      <c r="E221" s="16"/>
      <c r="F221" s="16"/>
    </row>
    <row r="222" spans="2:6" x14ac:dyDescent="0.25">
      <c r="B222" s="16"/>
      <c r="C222" s="16"/>
      <c r="D222" s="16"/>
      <c r="E222" s="16"/>
      <c r="F222" s="16"/>
    </row>
    <row r="223" spans="2:6" x14ac:dyDescent="0.25">
      <c r="B223" s="16"/>
      <c r="C223" s="16"/>
      <c r="D223" s="16"/>
      <c r="E223" s="16"/>
      <c r="F223" s="16"/>
    </row>
    <row r="224" spans="2:6" x14ac:dyDescent="0.25">
      <c r="B224" s="16"/>
      <c r="C224" s="16"/>
      <c r="D224" s="16"/>
      <c r="E224" s="16"/>
      <c r="F224" s="16"/>
    </row>
    <row r="225" spans="2:6" x14ac:dyDescent="0.25">
      <c r="B225" s="16"/>
      <c r="C225" s="16"/>
      <c r="D225" s="16"/>
      <c r="E225" s="16"/>
      <c r="F225" s="16"/>
    </row>
    <row r="226" spans="2:6" x14ac:dyDescent="0.25">
      <c r="B226" s="16"/>
      <c r="C226" s="16"/>
      <c r="D226" s="16"/>
      <c r="E226" s="16"/>
      <c r="F226" s="16"/>
    </row>
    <row r="227" spans="2:6" x14ac:dyDescent="0.25">
      <c r="B227" s="16"/>
      <c r="C227" s="16"/>
      <c r="D227" s="16"/>
      <c r="E227" s="16"/>
      <c r="F227" s="16"/>
    </row>
    <row r="228" spans="2:6" x14ac:dyDescent="0.25">
      <c r="B228" s="16"/>
      <c r="C228" s="16"/>
      <c r="D228" s="16"/>
      <c r="E228" s="16"/>
      <c r="F228" s="16"/>
    </row>
    <row r="229" spans="2:6" x14ac:dyDescent="0.25">
      <c r="B229" s="16"/>
      <c r="C229" s="16"/>
      <c r="D229" s="16"/>
      <c r="E229" s="16"/>
      <c r="F229" s="16"/>
    </row>
    <row r="230" spans="2:6" x14ac:dyDescent="0.25">
      <c r="B230" s="16"/>
      <c r="C230" s="16"/>
      <c r="D230" s="16"/>
      <c r="E230" s="16"/>
      <c r="F230" s="16"/>
    </row>
    <row r="231" spans="2:6" x14ac:dyDescent="0.25">
      <c r="B231" s="16"/>
      <c r="C231" s="16"/>
      <c r="D231" s="16"/>
      <c r="E231" s="16"/>
      <c r="F231" s="16"/>
    </row>
    <row r="232" spans="2:6" x14ac:dyDescent="0.25">
      <c r="B232" s="16"/>
      <c r="C232" s="16"/>
      <c r="D232" s="16"/>
      <c r="E232" s="16"/>
      <c r="F232" s="16"/>
    </row>
    <row r="233" spans="2:6" x14ac:dyDescent="0.25">
      <c r="B233" s="16"/>
      <c r="C233" s="16"/>
      <c r="D233" s="16"/>
      <c r="E233" s="16"/>
      <c r="F233" s="16"/>
    </row>
    <row r="234" spans="2:6" x14ac:dyDescent="0.25">
      <c r="B234" s="16"/>
      <c r="C234" s="16"/>
      <c r="D234" s="16"/>
      <c r="E234" s="16"/>
      <c r="F234" s="16"/>
    </row>
    <row r="235" spans="2:6" x14ac:dyDescent="0.25">
      <c r="B235" s="16"/>
      <c r="C235" s="16"/>
      <c r="D235" s="16"/>
      <c r="E235" s="16"/>
      <c r="F235" s="16"/>
    </row>
    <row r="236" spans="2:6" x14ac:dyDescent="0.25">
      <c r="B236" s="16"/>
      <c r="C236" s="16"/>
      <c r="D236" s="16"/>
      <c r="E236" s="16"/>
      <c r="F236" s="16"/>
    </row>
    <row r="237" spans="2:6" x14ac:dyDescent="0.25">
      <c r="B237" s="16"/>
      <c r="C237" s="16"/>
      <c r="D237" s="16"/>
      <c r="E237" s="16"/>
      <c r="F237" s="16"/>
    </row>
    <row r="238" spans="2:6" x14ac:dyDescent="0.25">
      <c r="B238" s="16"/>
      <c r="C238" s="16"/>
      <c r="D238" s="16"/>
      <c r="E238" s="16"/>
      <c r="F238" s="16"/>
    </row>
    <row r="239" spans="2:6" x14ac:dyDescent="0.25">
      <c r="B239" s="16"/>
      <c r="C239" s="16"/>
      <c r="D239" s="16"/>
      <c r="E239" s="16"/>
      <c r="F239" s="16"/>
    </row>
    <row r="240" spans="2:6" x14ac:dyDescent="0.25">
      <c r="B240" s="16"/>
      <c r="C240" s="16"/>
      <c r="D240" s="16"/>
      <c r="E240" s="16"/>
      <c r="F240" s="16"/>
    </row>
    <row r="241" spans="2:6" x14ac:dyDescent="0.25">
      <c r="B241" s="16"/>
      <c r="C241" s="16"/>
      <c r="D241" s="16"/>
      <c r="E241" s="16"/>
      <c r="F241" s="16"/>
    </row>
    <row r="242" spans="2:6" x14ac:dyDescent="0.25">
      <c r="B242" s="16"/>
      <c r="C242" s="16"/>
      <c r="D242" s="16"/>
      <c r="E242" s="16"/>
      <c r="F242" s="16"/>
    </row>
    <row r="243" spans="2:6" x14ac:dyDescent="0.25">
      <c r="B243" s="16"/>
      <c r="C243" s="16"/>
      <c r="D243" s="16"/>
      <c r="E243" s="16"/>
      <c r="F243" s="16"/>
    </row>
    <row r="244" spans="2:6" x14ac:dyDescent="0.25">
      <c r="B244" s="16"/>
      <c r="C244" s="16"/>
      <c r="D244" s="16"/>
      <c r="E244" s="16"/>
      <c r="F244" s="16"/>
    </row>
    <row r="245" spans="2:6" x14ac:dyDescent="0.25">
      <c r="B245" s="16"/>
      <c r="C245" s="16"/>
      <c r="D245" s="16"/>
      <c r="E245" s="16"/>
      <c r="F245" s="16"/>
    </row>
    <row r="246" spans="2:6" x14ac:dyDescent="0.25">
      <c r="B246" s="16"/>
      <c r="C246" s="16"/>
      <c r="D246" s="16"/>
      <c r="E246" s="16"/>
      <c r="F246" s="16"/>
    </row>
    <row r="247" spans="2:6" x14ac:dyDescent="0.25">
      <c r="B247" s="16"/>
      <c r="C247" s="16"/>
      <c r="D247" s="16"/>
      <c r="E247" s="16"/>
      <c r="F247" s="16"/>
    </row>
    <row r="248" spans="2:6" x14ac:dyDescent="0.25">
      <c r="B248" s="16"/>
      <c r="C248" s="16"/>
      <c r="D248" s="16"/>
      <c r="E248" s="16"/>
      <c r="F248" s="16"/>
    </row>
    <row r="249" spans="2:6" x14ac:dyDescent="0.25">
      <c r="B249" s="16"/>
      <c r="C249" s="16"/>
      <c r="D249" s="16"/>
      <c r="E249" s="16"/>
      <c r="F249" s="16"/>
    </row>
    <row r="250" spans="2:6" x14ac:dyDescent="0.25">
      <c r="B250" s="16"/>
      <c r="C250" s="16"/>
      <c r="D250" s="16"/>
      <c r="E250" s="16"/>
      <c r="F250" s="16"/>
    </row>
    <row r="251" spans="2:6" x14ac:dyDescent="0.25">
      <c r="B251" s="16"/>
      <c r="C251" s="16"/>
      <c r="D251" s="16"/>
      <c r="E251" s="16"/>
      <c r="F251" s="16"/>
    </row>
    <row r="252" spans="2:6" x14ac:dyDescent="0.25">
      <c r="B252" s="16"/>
      <c r="C252" s="16"/>
      <c r="D252" s="16"/>
      <c r="E252" s="16"/>
      <c r="F252" s="16"/>
    </row>
    <row r="253" spans="2:6" x14ac:dyDescent="0.25">
      <c r="B253" s="16"/>
      <c r="C253" s="16"/>
      <c r="D253" s="16"/>
      <c r="E253" s="16"/>
      <c r="F253" s="16"/>
    </row>
    <row r="254" spans="2:6" x14ac:dyDescent="0.25">
      <c r="B254" s="16"/>
      <c r="C254" s="16"/>
      <c r="D254" s="16"/>
      <c r="E254" s="16"/>
      <c r="F254" s="16"/>
    </row>
    <row r="255" spans="2:6" x14ac:dyDescent="0.25">
      <c r="B255" s="16"/>
      <c r="C255" s="16"/>
      <c r="D255" s="16"/>
      <c r="E255" s="16"/>
      <c r="F255" s="16"/>
    </row>
    <row r="256" spans="2:6" x14ac:dyDescent="0.25">
      <c r="B256" s="16"/>
      <c r="C256" s="16"/>
      <c r="D256" s="16"/>
      <c r="E256" s="16"/>
      <c r="F256" s="16"/>
    </row>
    <row r="257" spans="2:6" x14ac:dyDescent="0.25">
      <c r="B257" s="16"/>
      <c r="C257" s="16"/>
      <c r="D257" s="16"/>
      <c r="E257" s="16"/>
      <c r="F257" s="16"/>
    </row>
    <row r="258" spans="2:6" x14ac:dyDescent="0.25">
      <c r="B258" s="16"/>
      <c r="C258" s="16"/>
      <c r="D258" s="16"/>
      <c r="E258" s="16"/>
      <c r="F258" s="16"/>
    </row>
    <row r="259" spans="2:6" x14ac:dyDescent="0.25">
      <c r="B259" s="16"/>
      <c r="C259" s="16"/>
      <c r="D259" s="16"/>
      <c r="E259" s="16"/>
      <c r="F259" s="16"/>
    </row>
    <row r="260" spans="2:6" x14ac:dyDescent="0.25">
      <c r="B260" s="16"/>
      <c r="C260" s="16"/>
      <c r="D260" s="16"/>
      <c r="E260" s="16"/>
      <c r="F260" s="16"/>
    </row>
    <row r="261" spans="2:6" x14ac:dyDescent="0.25">
      <c r="B261" s="16"/>
      <c r="C261" s="16"/>
      <c r="D261" s="16"/>
      <c r="E261" s="16"/>
      <c r="F261" s="16"/>
    </row>
    <row r="262" spans="2:6" x14ac:dyDescent="0.25">
      <c r="B262" s="16"/>
      <c r="C262" s="16"/>
      <c r="D262" s="16"/>
      <c r="E262" s="16"/>
      <c r="F262" s="16"/>
    </row>
    <row r="263" spans="2:6" x14ac:dyDescent="0.25">
      <c r="B263" s="16"/>
      <c r="C263" s="16"/>
      <c r="D263" s="16"/>
      <c r="E263" s="16"/>
      <c r="F263" s="16"/>
    </row>
    <row r="264" spans="2:6" x14ac:dyDescent="0.25">
      <c r="B264" s="16"/>
      <c r="C264" s="16"/>
      <c r="D264" s="16"/>
      <c r="E264" s="16"/>
      <c r="F264" s="16"/>
    </row>
    <row r="265" spans="2:6" x14ac:dyDescent="0.25">
      <c r="B265" s="16"/>
      <c r="C265" s="16"/>
      <c r="D265" s="16"/>
      <c r="E265" s="16"/>
      <c r="F265" s="16"/>
    </row>
    <row r="266" spans="2:6" x14ac:dyDescent="0.25">
      <c r="B266" s="16"/>
      <c r="C266" s="16"/>
      <c r="D266" s="16"/>
      <c r="E266" s="16"/>
      <c r="F266" s="16"/>
    </row>
    <row r="267" spans="2:6" x14ac:dyDescent="0.25">
      <c r="B267" s="16"/>
      <c r="C267" s="16"/>
      <c r="D267" s="16"/>
      <c r="E267" s="16"/>
      <c r="F267" s="16"/>
    </row>
    <row r="268" spans="2:6" x14ac:dyDescent="0.25">
      <c r="B268" s="16"/>
      <c r="C268" s="16"/>
      <c r="D268" s="16"/>
      <c r="E268" s="16"/>
      <c r="F268" s="16"/>
    </row>
    <row r="269" spans="2:6" x14ac:dyDescent="0.25">
      <c r="B269" s="16"/>
      <c r="C269" s="16"/>
      <c r="D269" s="16"/>
      <c r="E269" s="16"/>
      <c r="F269" s="16"/>
    </row>
    <row r="270" spans="2:6" x14ac:dyDescent="0.25">
      <c r="B270" s="16"/>
      <c r="C270" s="16"/>
      <c r="D270" s="16"/>
      <c r="E270" s="16"/>
      <c r="F270" s="16"/>
    </row>
    <row r="271" spans="2:6" x14ac:dyDescent="0.25">
      <c r="B271" s="16"/>
      <c r="C271" s="16"/>
      <c r="D271" s="16"/>
      <c r="E271" s="16"/>
      <c r="F271" s="16"/>
    </row>
    <row r="272" spans="2:6" x14ac:dyDescent="0.25">
      <c r="B272" s="16"/>
      <c r="C272" s="16"/>
      <c r="D272" s="16"/>
      <c r="E272" s="16"/>
      <c r="F272" s="16"/>
    </row>
    <row r="273" spans="2:6" x14ac:dyDescent="0.25">
      <c r="B273" s="16"/>
      <c r="C273" s="16"/>
      <c r="D273" s="16"/>
      <c r="E273" s="16"/>
      <c r="F273" s="16"/>
    </row>
    <row r="274" spans="2:6" x14ac:dyDescent="0.25">
      <c r="B274" s="16"/>
      <c r="C274" s="16"/>
      <c r="D274" s="16"/>
      <c r="E274" s="16"/>
      <c r="F274" s="16"/>
    </row>
    <row r="275" spans="2:6" x14ac:dyDescent="0.25">
      <c r="B275" s="16"/>
      <c r="C275" s="16"/>
      <c r="D275" s="16"/>
      <c r="E275" s="16"/>
      <c r="F275" s="16"/>
    </row>
    <row r="276" spans="2:6" x14ac:dyDescent="0.25">
      <c r="B276" s="16"/>
      <c r="C276" s="16"/>
      <c r="D276" s="16"/>
      <c r="E276" s="16"/>
      <c r="F276" s="16"/>
    </row>
    <row r="277" spans="2:6" x14ac:dyDescent="0.25">
      <c r="B277" s="16"/>
      <c r="C277" s="16"/>
      <c r="D277" s="16"/>
      <c r="E277" s="16"/>
      <c r="F277" s="16"/>
    </row>
    <row r="278" spans="2:6" x14ac:dyDescent="0.25">
      <c r="B278" s="16"/>
      <c r="C278" s="16"/>
      <c r="D278" s="16"/>
      <c r="E278" s="16"/>
      <c r="F278" s="16"/>
    </row>
    <row r="279" spans="2:6" x14ac:dyDescent="0.25">
      <c r="B279" s="16"/>
      <c r="C279" s="16"/>
      <c r="D279" s="16"/>
      <c r="E279" s="16"/>
      <c r="F279" s="16"/>
    </row>
    <row r="280" spans="2:6" x14ac:dyDescent="0.25">
      <c r="B280" s="16"/>
      <c r="C280" s="16"/>
      <c r="D280" s="16"/>
      <c r="E280" s="16"/>
      <c r="F280" s="16"/>
    </row>
    <row r="281" spans="2:6" x14ac:dyDescent="0.25">
      <c r="B281" s="16"/>
      <c r="C281" s="16"/>
      <c r="D281" s="16"/>
      <c r="E281" s="16"/>
      <c r="F281" s="16"/>
    </row>
    <row r="282" spans="2:6" x14ac:dyDescent="0.25">
      <c r="B282" s="16"/>
      <c r="C282" s="16"/>
      <c r="D282" s="16"/>
      <c r="E282" s="16"/>
      <c r="F282" s="16"/>
    </row>
    <row r="283" spans="2:6" x14ac:dyDescent="0.25">
      <c r="B283" s="16"/>
      <c r="C283" s="16"/>
      <c r="D283" s="16"/>
      <c r="E283" s="16"/>
      <c r="F283" s="16"/>
    </row>
    <row r="284" spans="2:6" x14ac:dyDescent="0.25">
      <c r="B284" s="16"/>
      <c r="C284" s="16"/>
      <c r="D284" s="16"/>
      <c r="E284" s="16"/>
      <c r="F284" s="16"/>
    </row>
    <row r="285" spans="2:6" x14ac:dyDescent="0.25">
      <c r="B285" s="16"/>
      <c r="C285" s="16"/>
      <c r="D285" s="16"/>
      <c r="E285" s="16"/>
      <c r="F285" s="16"/>
    </row>
    <row r="286" spans="2:6" x14ac:dyDescent="0.25">
      <c r="B286" s="16"/>
      <c r="C286" s="16"/>
      <c r="D286" s="16"/>
      <c r="E286" s="16"/>
      <c r="F286" s="16"/>
    </row>
    <row r="287" spans="2:6" x14ac:dyDescent="0.25">
      <c r="B287" s="16"/>
      <c r="C287" s="16"/>
      <c r="D287" s="16"/>
      <c r="E287" s="16"/>
      <c r="F287" s="16"/>
    </row>
    <row r="288" spans="2:6" x14ac:dyDescent="0.25">
      <c r="B288" s="16"/>
      <c r="C288" s="16"/>
      <c r="D288" s="16"/>
      <c r="E288" s="16"/>
      <c r="F288" s="16"/>
    </row>
    <row r="289" spans="2:6" x14ac:dyDescent="0.25">
      <c r="B289" s="16"/>
      <c r="C289" s="16"/>
      <c r="D289" s="16"/>
      <c r="E289" s="16"/>
      <c r="F289" s="16"/>
    </row>
    <row r="290" spans="2:6" x14ac:dyDescent="0.25">
      <c r="B290" s="16"/>
      <c r="C290" s="16"/>
      <c r="D290" s="16"/>
      <c r="E290" s="16"/>
      <c r="F290" s="16"/>
    </row>
    <row r="291" spans="2:6" x14ac:dyDescent="0.25">
      <c r="B291" s="16"/>
      <c r="C291" s="16"/>
      <c r="D291" s="16"/>
      <c r="E291" s="16"/>
      <c r="F291" s="16"/>
    </row>
    <row r="292" spans="2:6" x14ac:dyDescent="0.25">
      <c r="B292" s="16"/>
      <c r="C292" s="16"/>
      <c r="D292" s="16"/>
      <c r="E292" s="16"/>
      <c r="F292" s="16"/>
    </row>
    <row r="293" spans="2:6" x14ac:dyDescent="0.25">
      <c r="B293" s="16"/>
      <c r="C293" s="16"/>
      <c r="D293" s="16"/>
      <c r="E293" s="16"/>
      <c r="F293" s="16"/>
    </row>
    <row r="294" spans="2:6" x14ac:dyDescent="0.25">
      <c r="B294" s="16"/>
      <c r="C294" s="16"/>
      <c r="D294" s="16"/>
      <c r="E294" s="16"/>
      <c r="F294" s="16"/>
    </row>
    <row r="295" spans="2:6" x14ac:dyDescent="0.25">
      <c r="B295" s="16"/>
      <c r="C295" s="16"/>
      <c r="D295" s="16"/>
      <c r="E295" s="16"/>
      <c r="F295" s="16"/>
    </row>
    <row r="296" spans="2:6" x14ac:dyDescent="0.25">
      <c r="B296" s="16"/>
      <c r="C296" s="16"/>
      <c r="D296" s="16"/>
      <c r="E296" s="16"/>
      <c r="F296" s="16"/>
    </row>
    <row r="297" spans="2:6" x14ac:dyDescent="0.25">
      <c r="B297" s="16"/>
      <c r="C297" s="16"/>
      <c r="D297" s="16"/>
      <c r="E297" s="16"/>
      <c r="F297" s="16"/>
    </row>
    <row r="298" spans="2:6" x14ac:dyDescent="0.25">
      <c r="B298" s="16"/>
      <c r="C298" s="16"/>
      <c r="D298" s="16"/>
      <c r="E298" s="16"/>
      <c r="F298" s="16"/>
    </row>
    <row r="299" spans="2:6" x14ac:dyDescent="0.25">
      <c r="B299" s="16"/>
      <c r="C299" s="16"/>
      <c r="D299" s="16"/>
      <c r="E299" s="16"/>
      <c r="F299" s="16"/>
    </row>
    <row r="300" spans="2:6" x14ac:dyDescent="0.25">
      <c r="B300" s="16"/>
      <c r="C300" s="16"/>
      <c r="D300" s="16"/>
      <c r="E300" s="16"/>
      <c r="F300" s="16"/>
    </row>
    <row r="301" spans="2:6" x14ac:dyDescent="0.25">
      <c r="B301" s="16"/>
      <c r="C301" s="16"/>
      <c r="D301" s="16"/>
      <c r="E301" s="16"/>
      <c r="F301" s="16"/>
    </row>
    <row r="302" spans="2:6" x14ac:dyDescent="0.25">
      <c r="B302" s="16"/>
      <c r="C302" s="16"/>
      <c r="D302" s="16"/>
      <c r="E302" s="16"/>
      <c r="F302" s="16"/>
    </row>
    <row r="303" spans="2:6" x14ac:dyDescent="0.25">
      <c r="B303" s="16"/>
      <c r="C303" s="16"/>
      <c r="D303" s="16"/>
      <c r="E303" s="16"/>
      <c r="F303" s="16"/>
    </row>
    <row r="304" spans="2:6" x14ac:dyDescent="0.25">
      <c r="B304" s="16"/>
      <c r="C304" s="16"/>
      <c r="D304" s="16"/>
      <c r="E304" s="16"/>
      <c r="F304" s="16"/>
    </row>
    <row r="305" spans="2:6" x14ac:dyDescent="0.25">
      <c r="B305" s="16"/>
      <c r="C305" s="16"/>
      <c r="D305" s="16"/>
      <c r="E305" s="16"/>
      <c r="F305" s="16"/>
    </row>
    <row r="306" spans="2:6" x14ac:dyDescent="0.25">
      <c r="B306" s="16"/>
      <c r="C306" s="16"/>
      <c r="D306" s="16"/>
      <c r="E306" s="16"/>
      <c r="F306" s="16"/>
    </row>
    <row r="307" spans="2:6" x14ac:dyDescent="0.25">
      <c r="B307" s="16"/>
      <c r="C307" s="16"/>
      <c r="D307" s="16"/>
      <c r="E307" s="16"/>
      <c r="F307" s="16"/>
    </row>
    <row r="308" spans="2:6" x14ac:dyDescent="0.25">
      <c r="B308" s="16"/>
      <c r="C308" s="16"/>
      <c r="D308" s="16"/>
      <c r="E308" s="16"/>
      <c r="F308" s="16"/>
    </row>
    <row r="309" spans="2:6" x14ac:dyDescent="0.25">
      <c r="B309" s="16"/>
      <c r="C309" s="16"/>
      <c r="D309" s="16"/>
      <c r="E309" s="16"/>
      <c r="F309" s="16"/>
    </row>
    <row r="310" spans="2:6" x14ac:dyDescent="0.25">
      <c r="B310" s="16"/>
      <c r="C310" s="16"/>
      <c r="D310" s="16"/>
      <c r="E310" s="16"/>
      <c r="F310" s="16"/>
    </row>
    <row r="311" spans="2:6" x14ac:dyDescent="0.25">
      <c r="B311" s="16"/>
      <c r="C311" s="16"/>
      <c r="D311" s="16"/>
      <c r="E311" s="16"/>
      <c r="F311" s="16"/>
    </row>
    <row r="312" spans="2:6" x14ac:dyDescent="0.25">
      <c r="B312" s="16"/>
      <c r="C312" s="16"/>
      <c r="D312" s="16"/>
      <c r="E312" s="16"/>
      <c r="F312" s="16"/>
    </row>
    <row r="313" spans="2:6" x14ac:dyDescent="0.25">
      <c r="B313" s="16"/>
      <c r="C313" s="16"/>
      <c r="D313" s="16"/>
      <c r="E313" s="16"/>
      <c r="F313" s="16"/>
    </row>
    <row r="314" spans="2:6" x14ac:dyDescent="0.25">
      <c r="B314" s="16"/>
      <c r="C314" s="16"/>
      <c r="D314" s="16"/>
      <c r="E314" s="16"/>
      <c r="F314" s="16"/>
    </row>
    <row r="315" spans="2:6" x14ac:dyDescent="0.25">
      <c r="B315" s="16"/>
      <c r="C315" s="16"/>
      <c r="D315" s="16"/>
      <c r="E315" s="16"/>
      <c r="F315" s="16"/>
    </row>
    <row r="316" spans="2:6" x14ac:dyDescent="0.25">
      <c r="B316" s="16"/>
      <c r="C316" s="16"/>
      <c r="D316" s="16"/>
      <c r="E316" s="16"/>
      <c r="F316" s="16"/>
    </row>
    <row r="317" spans="2:6" x14ac:dyDescent="0.25">
      <c r="B317" s="16"/>
      <c r="C317" s="16"/>
      <c r="D317" s="16"/>
      <c r="E317" s="16"/>
      <c r="F317" s="16"/>
    </row>
    <row r="318" spans="2:6" x14ac:dyDescent="0.25">
      <c r="B318" s="16"/>
      <c r="C318" s="16"/>
      <c r="D318" s="16"/>
      <c r="E318" s="16"/>
      <c r="F318" s="16"/>
    </row>
    <row r="319" spans="2:6" x14ac:dyDescent="0.25">
      <c r="B319" s="16"/>
      <c r="C319" s="16"/>
      <c r="D319" s="16"/>
      <c r="E319" s="16"/>
      <c r="F319" s="16"/>
    </row>
    <row r="320" spans="2:6" x14ac:dyDescent="0.25">
      <c r="B320" s="16"/>
      <c r="C320" s="16"/>
      <c r="D320" s="16"/>
      <c r="E320" s="16"/>
      <c r="F320" s="16"/>
    </row>
    <row r="321" spans="2:6" x14ac:dyDescent="0.25">
      <c r="B321" s="16"/>
      <c r="C321" s="16"/>
      <c r="D321" s="16"/>
      <c r="E321" s="16"/>
      <c r="F321" s="16"/>
    </row>
    <row r="322" spans="2:6" x14ac:dyDescent="0.25">
      <c r="B322" s="16"/>
      <c r="C322" s="16"/>
      <c r="D322" s="16"/>
      <c r="E322" s="16"/>
      <c r="F322" s="16"/>
    </row>
    <row r="323" spans="2:6" x14ac:dyDescent="0.25">
      <c r="B323" s="16"/>
      <c r="C323" s="16"/>
      <c r="D323" s="16"/>
      <c r="E323" s="16"/>
      <c r="F323" s="16"/>
    </row>
    <row r="324" spans="2:6" x14ac:dyDescent="0.25">
      <c r="B324" s="16"/>
      <c r="C324" s="16"/>
      <c r="D324" s="16"/>
      <c r="E324" s="16"/>
      <c r="F324" s="16"/>
    </row>
    <row r="325" spans="2:6" x14ac:dyDescent="0.25">
      <c r="B325" s="16"/>
      <c r="C325" s="16"/>
      <c r="D325" s="16"/>
      <c r="E325" s="16"/>
      <c r="F325" s="16"/>
    </row>
    <row r="326" spans="2:6" x14ac:dyDescent="0.25">
      <c r="B326" s="16"/>
      <c r="C326" s="16"/>
      <c r="D326" s="16"/>
      <c r="E326" s="16"/>
      <c r="F326" s="16"/>
    </row>
    <row r="327" spans="2:6" x14ac:dyDescent="0.25">
      <c r="B327" s="16"/>
      <c r="C327" s="16"/>
      <c r="D327" s="16"/>
      <c r="E327" s="16"/>
      <c r="F327" s="16"/>
    </row>
    <row r="328" spans="2:6" x14ac:dyDescent="0.25">
      <c r="B328" s="16"/>
      <c r="C328" s="16"/>
      <c r="D328" s="16"/>
      <c r="E328" s="16"/>
      <c r="F328" s="16"/>
    </row>
    <row r="329" spans="2:6" x14ac:dyDescent="0.25">
      <c r="B329" s="16"/>
      <c r="C329" s="16"/>
      <c r="D329" s="16"/>
      <c r="E329" s="16"/>
      <c r="F329" s="16"/>
    </row>
    <row r="330" spans="2:6" x14ac:dyDescent="0.25">
      <c r="B330" s="16"/>
      <c r="C330" s="16"/>
      <c r="D330" s="16"/>
      <c r="E330" s="16"/>
      <c r="F330" s="16"/>
    </row>
    <row r="331" spans="2:6" x14ac:dyDescent="0.25">
      <c r="B331" s="16"/>
      <c r="C331" s="16"/>
      <c r="D331" s="16"/>
      <c r="E331" s="16"/>
      <c r="F331" s="16"/>
    </row>
    <row r="332" spans="2:6" x14ac:dyDescent="0.25">
      <c r="B332" s="16"/>
      <c r="C332" s="16"/>
      <c r="D332" s="16"/>
      <c r="E332" s="16"/>
      <c r="F332" s="16"/>
    </row>
    <row r="333" spans="2:6" x14ac:dyDescent="0.25">
      <c r="B333" s="16"/>
      <c r="C333" s="16"/>
      <c r="D333" s="16"/>
      <c r="E333" s="16"/>
      <c r="F333" s="16"/>
    </row>
    <row r="334" spans="2:6" x14ac:dyDescent="0.25">
      <c r="B334" s="16"/>
      <c r="C334" s="16"/>
      <c r="D334" s="16"/>
      <c r="E334" s="16"/>
      <c r="F334" s="16"/>
    </row>
    <row r="335" spans="2:6" x14ac:dyDescent="0.25">
      <c r="B335" s="16"/>
      <c r="C335" s="16"/>
      <c r="D335" s="16"/>
      <c r="E335" s="16"/>
      <c r="F335" s="16"/>
    </row>
    <row r="336" spans="2:6" x14ac:dyDescent="0.25">
      <c r="B336" s="16"/>
      <c r="C336" s="16"/>
      <c r="D336" s="16"/>
      <c r="E336" s="16"/>
      <c r="F336" s="16"/>
    </row>
    <row r="337" spans="2:6" x14ac:dyDescent="0.25">
      <c r="B337" s="16"/>
      <c r="C337" s="16"/>
      <c r="D337" s="16"/>
      <c r="E337" s="16"/>
      <c r="F337" s="16"/>
    </row>
    <row r="338" spans="2:6" x14ac:dyDescent="0.25">
      <c r="B338" s="16"/>
      <c r="C338" s="16"/>
      <c r="D338" s="16"/>
      <c r="E338" s="16"/>
      <c r="F338" s="16"/>
    </row>
    <row r="339" spans="2:6" x14ac:dyDescent="0.25">
      <c r="B339" s="16"/>
      <c r="C339" s="16"/>
      <c r="D339" s="16"/>
      <c r="E339" s="16"/>
      <c r="F339" s="16"/>
    </row>
    <row r="340" spans="2:6" x14ac:dyDescent="0.25">
      <c r="B340" s="16"/>
      <c r="C340" s="16"/>
      <c r="D340" s="16"/>
      <c r="E340" s="16"/>
      <c r="F340" s="16"/>
    </row>
    <row r="341" spans="2:6" x14ac:dyDescent="0.25">
      <c r="B341" s="16"/>
      <c r="C341" s="16"/>
      <c r="D341" s="16"/>
      <c r="E341" s="16"/>
      <c r="F341" s="16"/>
    </row>
    <row r="342" spans="2:6" x14ac:dyDescent="0.25">
      <c r="B342" s="16"/>
      <c r="C342" s="16"/>
      <c r="D342" s="16"/>
      <c r="E342" s="16"/>
      <c r="F342" s="16"/>
    </row>
    <row r="343" spans="2:6" x14ac:dyDescent="0.25">
      <c r="B343" s="16"/>
      <c r="C343" s="16"/>
      <c r="D343" s="16"/>
      <c r="E343" s="16"/>
      <c r="F343" s="16"/>
    </row>
    <row r="344" spans="2:6" x14ac:dyDescent="0.25">
      <c r="B344" s="16"/>
      <c r="C344" s="16"/>
      <c r="D344" s="16"/>
      <c r="E344" s="16"/>
      <c r="F344" s="16"/>
    </row>
    <row r="345" spans="2:6" x14ac:dyDescent="0.25">
      <c r="B345" s="16"/>
      <c r="C345" s="16"/>
      <c r="D345" s="16"/>
      <c r="E345" s="16"/>
      <c r="F345" s="16"/>
    </row>
    <row r="346" spans="2:6" x14ac:dyDescent="0.25">
      <c r="B346" s="16"/>
      <c r="C346" s="16"/>
      <c r="D346" s="16"/>
      <c r="E346" s="16"/>
      <c r="F346" s="16"/>
    </row>
    <row r="347" spans="2:6" x14ac:dyDescent="0.25">
      <c r="B347" s="16"/>
      <c r="C347" s="16"/>
      <c r="D347" s="16"/>
      <c r="E347" s="16"/>
      <c r="F347" s="16"/>
    </row>
    <row r="348" spans="2:6" x14ac:dyDescent="0.25">
      <c r="B348" s="16"/>
      <c r="C348" s="16"/>
      <c r="D348" s="16"/>
      <c r="E348" s="16"/>
      <c r="F348" s="16"/>
    </row>
    <row r="349" spans="2:6" x14ac:dyDescent="0.25">
      <c r="B349" s="16"/>
      <c r="C349" s="16"/>
      <c r="D349" s="16"/>
      <c r="E349" s="16"/>
      <c r="F349" s="16"/>
    </row>
    <row r="350" spans="2:6" x14ac:dyDescent="0.25">
      <c r="B350" s="16"/>
      <c r="C350" s="16"/>
      <c r="D350" s="16"/>
      <c r="E350" s="16"/>
      <c r="F350" s="16"/>
    </row>
    <row r="351" spans="2:6" x14ac:dyDescent="0.25">
      <c r="B351" s="16"/>
      <c r="C351" s="16"/>
      <c r="D351" s="16"/>
      <c r="E351" s="16"/>
      <c r="F351" s="16"/>
    </row>
    <row r="352" spans="2:6" x14ac:dyDescent="0.25">
      <c r="B352" s="16"/>
      <c r="C352" s="16"/>
      <c r="D352" s="16"/>
      <c r="E352" s="16"/>
      <c r="F352" s="16"/>
    </row>
    <row r="353" spans="2:6" x14ac:dyDescent="0.25">
      <c r="B353" s="16"/>
      <c r="C353" s="16"/>
      <c r="D353" s="16"/>
      <c r="E353" s="16"/>
      <c r="F353" s="16"/>
    </row>
    <row r="354" spans="2:6" x14ac:dyDescent="0.25">
      <c r="B354" s="16"/>
      <c r="C354" s="16"/>
      <c r="D354" s="16"/>
      <c r="E354" s="16"/>
      <c r="F354" s="16"/>
    </row>
    <row r="355" spans="2:6" x14ac:dyDescent="0.25">
      <c r="B355" s="16"/>
      <c r="C355" s="16"/>
      <c r="D355" s="16"/>
      <c r="E355" s="16"/>
      <c r="F355" s="16"/>
    </row>
    <row r="356" spans="2:6" x14ac:dyDescent="0.25">
      <c r="B356" s="16"/>
      <c r="C356" s="16"/>
      <c r="D356" s="16"/>
      <c r="E356" s="16"/>
      <c r="F356" s="16"/>
    </row>
    <row r="357" spans="2:6" x14ac:dyDescent="0.25">
      <c r="B357" s="16"/>
      <c r="C357" s="16"/>
      <c r="D357" s="16"/>
      <c r="E357" s="16"/>
      <c r="F357" s="16"/>
    </row>
    <row r="358" spans="2:6" x14ac:dyDescent="0.25">
      <c r="B358" s="16"/>
      <c r="C358" s="16"/>
      <c r="D358" s="16"/>
      <c r="E358" s="16"/>
      <c r="F358" s="16"/>
    </row>
    <row r="359" spans="2:6" x14ac:dyDescent="0.25">
      <c r="B359" s="16"/>
      <c r="C359" s="16"/>
      <c r="D359" s="16"/>
      <c r="E359" s="16"/>
      <c r="F359" s="16"/>
    </row>
    <row r="360" spans="2:6" x14ac:dyDescent="0.25">
      <c r="B360" s="16"/>
      <c r="C360" s="16"/>
      <c r="D360" s="16"/>
      <c r="E360" s="16"/>
      <c r="F360" s="16"/>
    </row>
    <row r="361" spans="2:6" x14ac:dyDescent="0.25">
      <c r="B361" s="16"/>
      <c r="C361" s="16"/>
      <c r="D361" s="16"/>
      <c r="E361" s="16"/>
      <c r="F361" s="16"/>
    </row>
    <row r="362" spans="2:6" x14ac:dyDescent="0.25">
      <c r="B362" s="16"/>
      <c r="C362" s="16"/>
      <c r="D362" s="16"/>
      <c r="E362" s="16"/>
      <c r="F362" s="16"/>
    </row>
    <row r="363" spans="2:6" x14ac:dyDescent="0.25">
      <c r="B363" s="16"/>
      <c r="C363" s="16"/>
      <c r="D363" s="16"/>
      <c r="E363" s="16"/>
      <c r="F363" s="16"/>
    </row>
    <row r="364" spans="2:6" x14ac:dyDescent="0.25">
      <c r="B364" s="16"/>
      <c r="C364" s="16"/>
      <c r="D364" s="16"/>
      <c r="E364" s="16"/>
      <c r="F364" s="16"/>
    </row>
    <row r="365" spans="2:6" x14ac:dyDescent="0.25">
      <c r="B365" s="16"/>
      <c r="C365" s="16"/>
      <c r="D365" s="16"/>
      <c r="E365" s="16"/>
      <c r="F365" s="16"/>
    </row>
    <row r="366" spans="2:6" x14ac:dyDescent="0.25">
      <c r="B366" s="16"/>
      <c r="C366" s="16"/>
      <c r="D366" s="16"/>
      <c r="E366" s="16"/>
      <c r="F366" s="16"/>
    </row>
    <row r="367" spans="2:6" x14ac:dyDescent="0.25">
      <c r="B367" s="16"/>
      <c r="C367" s="16"/>
      <c r="D367" s="16"/>
      <c r="E367" s="16"/>
      <c r="F367" s="16"/>
    </row>
    <row r="368" spans="2:6" x14ac:dyDescent="0.25">
      <c r="B368" s="16"/>
      <c r="C368" s="16"/>
      <c r="D368" s="16"/>
      <c r="E368" s="16"/>
      <c r="F368" s="16"/>
    </row>
    <row r="369" spans="2:6" x14ac:dyDescent="0.25">
      <c r="B369" s="16"/>
      <c r="C369" s="16"/>
      <c r="D369" s="16"/>
      <c r="E369" s="16"/>
      <c r="F369" s="16"/>
    </row>
    <row r="370" spans="2:6" x14ac:dyDescent="0.25">
      <c r="B370" s="16"/>
      <c r="C370" s="16"/>
      <c r="D370" s="16"/>
      <c r="E370" s="16"/>
      <c r="F370" s="16"/>
    </row>
    <row r="371" spans="2:6" x14ac:dyDescent="0.25">
      <c r="B371" s="16"/>
      <c r="C371" s="16"/>
      <c r="D371" s="16"/>
      <c r="E371" s="16"/>
      <c r="F371" s="16"/>
    </row>
    <row r="372" spans="2:6" x14ac:dyDescent="0.25">
      <c r="B372" s="16"/>
      <c r="C372" s="16"/>
      <c r="D372" s="16"/>
      <c r="E372" s="16"/>
      <c r="F372" s="16"/>
    </row>
    <row r="373" spans="2:6" x14ac:dyDescent="0.25">
      <c r="B373" s="16"/>
      <c r="C373" s="16"/>
      <c r="D373" s="16"/>
      <c r="E373" s="16"/>
      <c r="F373" s="16"/>
    </row>
    <row r="374" spans="2:6" x14ac:dyDescent="0.25">
      <c r="B374" s="16"/>
      <c r="C374" s="16"/>
      <c r="D374" s="16"/>
      <c r="E374" s="16"/>
      <c r="F374" s="16"/>
    </row>
    <row r="375" spans="2:6" x14ac:dyDescent="0.25">
      <c r="B375" s="16"/>
      <c r="C375" s="16"/>
      <c r="D375" s="16"/>
      <c r="E375" s="16"/>
      <c r="F375" s="16"/>
    </row>
    <row r="376" spans="2:6" x14ac:dyDescent="0.25">
      <c r="B376" s="16"/>
      <c r="C376" s="16"/>
      <c r="D376" s="16"/>
      <c r="E376" s="16"/>
      <c r="F376" s="16"/>
    </row>
    <row r="377" spans="2:6" x14ac:dyDescent="0.25">
      <c r="B377" s="16"/>
      <c r="C377" s="16"/>
      <c r="D377" s="16"/>
      <c r="E377" s="16"/>
      <c r="F377" s="16"/>
    </row>
    <row r="378" spans="2:6" x14ac:dyDescent="0.25">
      <c r="B378" s="16"/>
      <c r="C378" s="16"/>
      <c r="D378" s="16"/>
      <c r="E378" s="16"/>
      <c r="F378" s="16"/>
    </row>
    <row r="379" spans="2:6" x14ac:dyDescent="0.25">
      <c r="B379" s="16"/>
      <c r="C379" s="16"/>
      <c r="D379" s="16"/>
      <c r="E379" s="16"/>
      <c r="F379" s="16"/>
    </row>
    <row r="380" spans="2:6" x14ac:dyDescent="0.25">
      <c r="B380" s="16"/>
      <c r="C380" s="16"/>
      <c r="D380" s="16"/>
      <c r="E380" s="16"/>
      <c r="F380" s="16"/>
    </row>
    <row r="381" spans="2:6" x14ac:dyDescent="0.25">
      <c r="B381" s="16"/>
      <c r="C381" s="16"/>
      <c r="D381" s="16"/>
      <c r="E381" s="16"/>
      <c r="F381" s="16"/>
    </row>
    <row r="382" spans="2:6" x14ac:dyDescent="0.25">
      <c r="B382" s="16"/>
      <c r="C382" s="16"/>
      <c r="D382" s="16"/>
      <c r="E382" s="16"/>
      <c r="F382" s="16"/>
    </row>
    <row r="383" spans="2:6" x14ac:dyDescent="0.25">
      <c r="B383" s="16"/>
      <c r="C383" s="16"/>
      <c r="D383" s="16"/>
      <c r="E383" s="16"/>
      <c r="F383" s="16"/>
    </row>
    <row r="384" spans="2:6" x14ac:dyDescent="0.25">
      <c r="B384" s="16"/>
      <c r="C384" s="16"/>
      <c r="D384" s="16"/>
      <c r="E384" s="16"/>
      <c r="F384" s="16"/>
    </row>
    <row r="385" spans="2:6" x14ac:dyDescent="0.25">
      <c r="B385" s="16"/>
      <c r="C385" s="16"/>
      <c r="D385" s="16"/>
      <c r="E385" s="16"/>
      <c r="F385" s="16"/>
    </row>
    <row r="386" spans="2:6" x14ac:dyDescent="0.25">
      <c r="B386" s="16"/>
      <c r="C386" s="16"/>
      <c r="D386" s="16"/>
      <c r="E386" s="16"/>
      <c r="F386" s="16"/>
    </row>
    <row r="387" spans="2:6" x14ac:dyDescent="0.25">
      <c r="B387" s="16"/>
      <c r="C387" s="16"/>
      <c r="D387" s="16"/>
      <c r="E387" s="16"/>
      <c r="F387" s="16"/>
    </row>
    <row r="388" spans="2:6" x14ac:dyDescent="0.25">
      <c r="B388" s="16"/>
      <c r="C388" s="16"/>
      <c r="D388" s="16"/>
      <c r="E388" s="16"/>
      <c r="F388" s="16"/>
    </row>
    <row r="389" spans="2:6" x14ac:dyDescent="0.25">
      <c r="B389" s="16"/>
      <c r="C389" s="16"/>
      <c r="D389" s="16"/>
      <c r="E389" s="16"/>
      <c r="F389" s="16"/>
    </row>
    <row r="390" spans="2:6" x14ac:dyDescent="0.25">
      <c r="B390" s="16"/>
      <c r="C390" s="16"/>
      <c r="D390" s="16"/>
      <c r="E390" s="16"/>
      <c r="F390" s="16"/>
    </row>
    <row r="391" spans="2:6" x14ac:dyDescent="0.25">
      <c r="B391" s="16"/>
      <c r="C391" s="16"/>
      <c r="D391" s="16"/>
      <c r="E391" s="16"/>
      <c r="F391" s="16"/>
    </row>
    <row r="392" spans="2:6" x14ac:dyDescent="0.25">
      <c r="B392" s="16"/>
      <c r="C392" s="16"/>
      <c r="D392" s="16"/>
      <c r="E392" s="16"/>
      <c r="F392" s="16"/>
    </row>
    <row r="393" spans="2:6" x14ac:dyDescent="0.25">
      <c r="B393" s="16"/>
      <c r="C393" s="16"/>
      <c r="D393" s="16"/>
      <c r="E393" s="16"/>
      <c r="F393" s="16"/>
    </row>
    <row r="394" spans="2:6" x14ac:dyDescent="0.25">
      <c r="B394" s="16"/>
      <c r="C394" s="16"/>
      <c r="D394" s="16"/>
      <c r="E394" s="16"/>
      <c r="F394" s="16"/>
    </row>
    <row r="395" spans="2:6" x14ac:dyDescent="0.25">
      <c r="B395" s="16"/>
      <c r="C395" s="16"/>
      <c r="D395" s="16"/>
      <c r="E395" s="16"/>
      <c r="F395" s="16"/>
    </row>
    <row r="396" spans="2:6" x14ac:dyDescent="0.25">
      <c r="B396" s="16"/>
      <c r="C396" s="16"/>
      <c r="D396" s="16"/>
      <c r="E396" s="16"/>
      <c r="F396" s="16"/>
    </row>
    <row r="397" spans="2:6" x14ac:dyDescent="0.25">
      <c r="B397" s="16"/>
      <c r="C397" s="16"/>
      <c r="D397" s="16"/>
      <c r="E397" s="16"/>
      <c r="F397" s="16"/>
    </row>
    <row r="398" spans="2:6" x14ac:dyDescent="0.25">
      <c r="B398" s="16"/>
      <c r="C398" s="16"/>
      <c r="D398" s="16"/>
      <c r="E398" s="16"/>
      <c r="F398" s="16"/>
    </row>
    <row r="399" spans="2:6" x14ac:dyDescent="0.25">
      <c r="B399" s="16"/>
      <c r="C399" s="16"/>
      <c r="D399" s="16"/>
      <c r="E399" s="16"/>
      <c r="F399" s="16"/>
    </row>
    <row r="400" spans="2:6" x14ac:dyDescent="0.25">
      <c r="B400" s="16"/>
      <c r="C400" s="16"/>
      <c r="D400" s="16"/>
      <c r="E400" s="16"/>
      <c r="F400" s="16"/>
    </row>
    <row r="401" spans="2:6" x14ac:dyDescent="0.25">
      <c r="B401" s="16"/>
      <c r="C401" s="16"/>
      <c r="D401" s="16"/>
      <c r="E401" s="16"/>
      <c r="F401" s="16"/>
    </row>
    <row r="402" spans="2:6" x14ac:dyDescent="0.25">
      <c r="B402" s="16"/>
      <c r="C402" s="16"/>
      <c r="D402" s="16"/>
      <c r="E402" s="16"/>
      <c r="F402" s="16"/>
    </row>
  </sheetData>
  <mergeCells count="3">
    <mergeCell ref="B1:F1"/>
    <mergeCell ref="B2:F2"/>
    <mergeCell ref="B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B13" sqref="B13:I1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2" t="s">
        <v>9</v>
      </c>
      <c r="B2" s="38" t="s">
        <v>10</v>
      </c>
      <c r="C2" s="38"/>
      <c r="D2" s="38"/>
      <c r="E2" s="38"/>
      <c r="F2" s="38"/>
      <c r="G2" s="38"/>
      <c r="H2" s="38"/>
      <c r="I2" s="38"/>
      <c r="L2" s="22" t="s">
        <v>11</v>
      </c>
      <c r="M2" s="22"/>
    </row>
    <row r="3" spans="1:13" x14ac:dyDescent="0.25">
      <c r="A3" s="35" t="s">
        <v>12</v>
      </c>
      <c r="B3" s="36" t="s">
        <v>13</v>
      </c>
      <c r="C3" s="36"/>
      <c r="D3" s="36"/>
      <c r="E3" s="36"/>
      <c r="F3" s="36"/>
      <c r="G3" s="36"/>
      <c r="H3" s="36"/>
      <c r="I3" s="36"/>
      <c r="L3" s="22" t="s">
        <v>41</v>
      </c>
      <c r="M3" s="22" t="s">
        <v>42</v>
      </c>
    </row>
    <row r="4" spans="1:13" x14ac:dyDescent="0.25">
      <c r="A4" s="35"/>
      <c r="B4" s="36"/>
      <c r="C4" s="36"/>
      <c r="D4" s="36"/>
      <c r="E4" s="36"/>
      <c r="F4" s="36"/>
      <c r="G4" s="36"/>
      <c r="H4" s="36"/>
      <c r="I4" s="36"/>
      <c r="L4" s="22" t="s">
        <v>14</v>
      </c>
      <c r="M4" s="22" t="s">
        <v>43</v>
      </c>
    </row>
    <row r="5" spans="1:13" x14ac:dyDescent="0.25">
      <c r="A5" s="35"/>
      <c r="B5" s="36"/>
      <c r="C5" s="36"/>
      <c r="D5" s="36"/>
      <c r="E5" s="36"/>
      <c r="F5" s="36"/>
      <c r="G5" s="36"/>
      <c r="H5" s="36"/>
      <c r="I5" s="36"/>
    </row>
    <row r="6" spans="1:13" x14ac:dyDescent="0.25">
      <c r="A6" s="35"/>
      <c r="B6" s="36"/>
      <c r="C6" s="36"/>
      <c r="D6" s="36"/>
      <c r="E6" s="36"/>
      <c r="F6" s="36"/>
      <c r="G6" s="36"/>
      <c r="H6" s="36"/>
      <c r="I6" s="36"/>
    </row>
    <row r="7" spans="1:13" x14ac:dyDescent="0.25">
      <c r="A7" s="35"/>
      <c r="B7" s="36"/>
      <c r="C7" s="36"/>
      <c r="D7" s="36"/>
      <c r="E7" s="36"/>
      <c r="F7" s="36"/>
      <c r="G7" s="36"/>
      <c r="H7" s="36"/>
      <c r="I7" s="36"/>
    </row>
    <row r="8" spans="1:13" x14ac:dyDescent="0.25">
      <c r="A8" s="36" t="s">
        <v>15</v>
      </c>
      <c r="B8" s="37" t="s">
        <v>16</v>
      </c>
      <c r="C8" s="37"/>
      <c r="D8" s="37"/>
      <c r="E8" s="37"/>
      <c r="F8" s="37"/>
      <c r="G8" s="37"/>
      <c r="H8" s="37"/>
      <c r="I8" s="37"/>
    </row>
    <row r="9" spans="1:13" x14ac:dyDescent="0.25">
      <c r="A9" s="36"/>
      <c r="B9" s="37"/>
      <c r="C9" s="37"/>
      <c r="D9" s="37"/>
      <c r="E9" s="37"/>
      <c r="F9" s="37"/>
      <c r="G9" s="37"/>
      <c r="H9" s="37"/>
      <c r="I9" s="37"/>
    </row>
    <row r="10" spans="1:13" x14ac:dyDescent="0.25">
      <c r="A10" s="36"/>
      <c r="B10" s="37"/>
      <c r="C10" s="37"/>
      <c r="D10" s="37"/>
      <c r="E10" s="37"/>
      <c r="F10" s="37"/>
      <c r="G10" s="37"/>
      <c r="H10" s="37"/>
      <c r="I10" s="37"/>
    </row>
    <row r="11" spans="1:13" x14ac:dyDescent="0.25">
      <c r="A11" s="36"/>
      <c r="B11" s="37"/>
      <c r="C11" s="37"/>
      <c r="D11" s="37"/>
      <c r="E11" s="37"/>
      <c r="F11" s="37"/>
      <c r="G11" s="37"/>
      <c r="H11" s="37"/>
      <c r="I11" s="37"/>
    </row>
    <row r="12" spans="1:13" x14ac:dyDescent="0.25">
      <c r="A12" s="36"/>
      <c r="B12" s="37"/>
      <c r="C12" s="37"/>
      <c r="D12" s="37"/>
      <c r="E12" s="37"/>
      <c r="F12" s="37"/>
      <c r="G12" s="37"/>
      <c r="H12" s="37"/>
      <c r="I12" s="37"/>
    </row>
    <row r="13" spans="1:13" x14ac:dyDescent="0.25">
      <c r="A13" s="36" t="s">
        <v>17</v>
      </c>
      <c r="B13" s="37" t="s">
        <v>18</v>
      </c>
      <c r="C13" s="37"/>
      <c r="D13" s="37"/>
      <c r="E13" s="37"/>
      <c r="F13" s="37"/>
      <c r="G13" s="37"/>
      <c r="H13" s="37"/>
      <c r="I13" s="37"/>
    </row>
    <row r="14" spans="1:13" x14ac:dyDescent="0.25">
      <c r="A14" s="36"/>
      <c r="B14" s="37"/>
      <c r="C14" s="37"/>
      <c r="D14" s="37"/>
      <c r="E14" s="37"/>
      <c r="F14" s="37"/>
      <c r="G14" s="37"/>
      <c r="H14" s="37"/>
      <c r="I14" s="37"/>
    </row>
    <row r="15" spans="1:13" x14ac:dyDescent="0.25">
      <c r="A15" s="36"/>
      <c r="B15" s="37"/>
      <c r="C15" s="37"/>
      <c r="D15" s="37"/>
      <c r="E15" s="37"/>
      <c r="F15" s="37"/>
      <c r="G15" s="37"/>
      <c r="H15" s="37"/>
      <c r="I15" s="37"/>
    </row>
    <row r="16" spans="1:13" x14ac:dyDescent="0.25">
      <c r="A16" s="36"/>
      <c r="B16" s="37"/>
      <c r="C16" s="37"/>
      <c r="D16" s="37"/>
      <c r="E16" s="37"/>
      <c r="F16" s="37"/>
      <c r="G16" s="37"/>
      <c r="H16" s="37"/>
      <c r="I16" s="37"/>
    </row>
    <row r="17" spans="1:9" x14ac:dyDescent="0.25">
      <c r="A17" s="36"/>
      <c r="B17" s="37"/>
      <c r="C17" s="37"/>
      <c r="D17" s="37"/>
      <c r="E17" s="37"/>
      <c r="F17" s="37"/>
      <c r="G17" s="37"/>
      <c r="H17" s="37"/>
      <c r="I17" s="37"/>
    </row>
    <row r="18" spans="1:9" x14ac:dyDescent="0.25">
      <c r="A18" s="36" t="s">
        <v>19</v>
      </c>
      <c r="B18" s="36" t="s">
        <v>20</v>
      </c>
      <c r="C18" s="36"/>
      <c r="D18" s="36"/>
      <c r="E18" s="36"/>
      <c r="F18" s="36"/>
      <c r="G18" s="36"/>
      <c r="H18" s="36"/>
      <c r="I18" s="36"/>
    </row>
    <row r="19" spans="1:9" x14ac:dyDescent="0.25">
      <c r="A19" s="36"/>
      <c r="B19" s="36"/>
      <c r="C19" s="36"/>
      <c r="D19" s="36"/>
      <c r="E19" s="36"/>
      <c r="F19" s="36"/>
      <c r="G19" s="36"/>
      <c r="H19" s="36"/>
      <c r="I19" s="36"/>
    </row>
    <row r="20" spans="1:9" x14ac:dyDescent="0.25">
      <c r="A20" s="36"/>
      <c r="B20" s="36"/>
      <c r="C20" s="36"/>
      <c r="D20" s="36"/>
      <c r="E20" s="36"/>
      <c r="F20" s="36"/>
      <c r="G20" s="36"/>
      <c r="H20" s="36"/>
      <c r="I20" s="36"/>
    </row>
    <row r="21" spans="1:9" x14ac:dyDescent="0.25">
      <c r="A21" s="36"/>
      <c r="B21" s="36"/>
      <c r="C21" s="36"/>
      <c r="D21" s="36"/>
      <c r="E21" s="36"/>
      <c r="F21" s="36"/>
      <c r="G21" s="36"/>
      <c r="H21" s="36"/>
      <c r="I21" s="36"/>
    </row>
    <row r="22" spans="1:9" x14ac:dyDescent="0.25">
      <c r="A22" s="36"/>
      <c r="B22" s="36"/>
      <c r="C22" s="36"/>
      <c r="D22" s="36"/>
      <c r="E22" s="36"/>
      <c r="F22" s="36"/>
      <c r="G22" s="36"/>
      <c r="H22" s="36"/>
      <c r="I22" s="36"/>
    </row>
    <row r="23" spans="1:9" x14ac:dyDescent="0.25">
      <c r="A23" s="36" t="s">
        <v>21</v>
      </c>
      <c r="B23" s="36" t="s">
        <v>22</v>
      </c>
      <c r="C23" s="36"/>
      <c r="D23" s="36"/>
      <c r="E23" s="36"/>
      <c r="F23" s="36"/>
      <c r="G23" s="36"/>
      <c r="H23" s="36"/>
      <c r="I23" s="36"/>
    </row>
    <row r="24" spans="1:9" x14ac:dyDescent="0.25">
      <c r="A24" s="36"/>
      <c r="B24" s="36"/>
      <c r="C24" s="36"/>
      <c r="D24" s="36"/>
      <c r="E24" s="36"/>
      <c r="F24" s="36"/>
      <c r="G24" s="36"/>
      <c r="H24" s="36"/>
      <c r="I24" s="36"/>
    </row>
    <row r="25" spans="1:9" x14ac:dyDescent="0.25">
      <c r="A25" s="36"/>
      <c r="B25" s="36"/>
      <c r="C25" s="36"/>
      <c r="D25" s="36"/>
      <c r="E25" s="36"/>
      <c r="F25" s="36"/>
      <c r="G25" s="36"/>
      <c r="H25" s="36"/>
      <c r="I25" s="36"/>
    </row>
    <row r="26" spans="1:9" x14ac:dyDescent="0.25">
      <c r="A26" s="36"/>
      <c r="B26" s="36"/>
      <c r="C26" s="36"/>
      <c r="D26" s="36"/>
      <c r="E26" s="36"/>
      <c r="F26" s="36"/>
      <c r="G26" s="36"/>
      <c r="H26" s="36"/>
      <c r="I26" s="36"/>
    </row>
    <row r="27" spans="1:9" x14ac:dyDescent="0.25">
      <c r="A27" s="36"/>
      <c r="B27" s="36"/>
      <c r="C27" s="36"/>
      <c r="D27" s="36"/>
      <c r="E27" s="36"/>
      <c r="F27" s="36"/>
      <c r="G27" s="36"/>
      <c r="H27" s="36"/>
      <c r="I27" s="36"/>
    </row>
    <row r="28" spans="1:9" x14ac:dyDescent="0.25">
      <c r="A28" s="36" t="s">
        <v>23</v>
      </c>
      <c r="B28" s="36" t="s">
        <v>24</v>
      </c>
      <c r="C28" s="36"/>
      <c r="D28" s="36"/>
      <c r="E28" s="36"/>
      <c r="F28" s="36"/>
      <c r="G28" s="36"/>
      <c r="H28" s="36"/>
      <c r="I28" s="36"/>
    </row>
    <row r="29" spans="1:9" x14ac:dyDescent="0.25">
      <c r="A29" s="36"/>
      <c r="B29" s="36"/>
      <c r="C29" s="36"/>
      <c r="D29" s="36"/>
      <c r="E29" s="36"/>
      <c r="F29" s="36"/>
      <c r="G29" s="36"/>
      <c r="H29" s="36"/>
      <c r="I29" s="36"/>
    </row>
    <row r="30" spans="1:9" x14ac:dyDescent="0.25">
      <c r="A30" s="36"/>
      <c r="B30" s="36"/>
      <c r="C30" s="36"/>
      <c r="D30" s="36"/>
      <c r="E30" s="36"/>
      <c r="F30" s="36"/>
      <c r="G30" s="36"/>
      <c r="H30" s="36"/>
      <c r="I30" s="36"/>
    </row>
    <row r="31" spans="1:9" x14ac:dyDescent="0.25">
      <c r="A31" s="36"/>
      <c r="B31" s="36"/>
      <c r="C31" s="36"/>
      <c r="D31" s="36"/>
      <c r="E31" s="36"/>
      <c r="F31" s="36"/>
      <c r="G31" s="36"/>
      <c r="H31" s="36"/>
      <c r="I31" s="36"/>
    </row>
    <row r="32" spans="1:9" x14ac:dyDescent="0.25">
      <c r="A32" s="36"/>
      <c r="B32" s="36"/>
      <c r="C32" s="36"/>
      <c r="D32" s="36"/>
      <c r="E32" s="36"/>
      <c r="F32" s="36"/>
      <c r="G32" s="36"/>
      <c r="H32" s="36"/>
      <c r="I32" s="36"/>
    </row>
    <row r="33" spans="1:9" x14ac:dyDescent="0.25">
      <c r="A33" s="36" t="s">
        <v>25</v>
      </c>
      <c r="B33" s="36" t="s">
        <v>26</v>
      </c>
      <c r="C33" s="36"/>
      <c r="D33" s="36"/>
      <c r="E33" s="36"/>
      <c r="F33" s="36"/>
      <c r="G33" s="36"/>
      <c r="H33" s="36"/>
      <c r="I33" s="36"/>
    </row>
    <row r="34" spans="1:9" x14ac:dyDescent="0.25">
      <c r="A34" s="36"/>
      <c r="B34" s="36"/>
      <c r="C34" s="36"/>
      <c r="D34" s="36"/>
      <c r="E34" s="36"/>
      <c r="F34" s="36"/>
      <c r="G34" s="36"/>
      <c r="H34" s="36"/>
      <c r="I34" s="36"/>
    </row>
    <row r="35" spans="1:9" x14ac:dyDescent="0.25">
      <c r="A35" s="36"/>
      <c r="B35" s="36"/>
      <c r="C35" s="36"/>
      <c r="D35" s="36"/>
      <c r="E35" s="36"/>
      <c r="F35" s="36"/>
      <c r="G35" s="36"/>
      <c r="H35" s="36"/>
      <c r="I35" s="36"/>
    </row>
    <row r="36" spans="1:9" x14ac:dyDescent="0.25">
      <c r="A36" s="36"/>
      <c r="B36" s="36"/>
      <c r="C36" s="36"/>
      <c r="D36" s="36"/>
      <c r="E36" s="36"/>
      <c r="F36" s="36"/>
      <c r="G36" s="36"/>
      <c r="H36" s="36"/>
      <c r="I36" s="36"/>
    </row>
    <row r="37" spans="1:9" x14ac:dyDescent="0.25">
      <c r="A37" s="36"/>
      <c r="B37" s="36"/>
      <c r="C37" s="36"/>
      <c r="D37" s="36"/>
      <c r="E37" s="36"/>
      <c r="F37" s="36"/>
      <c r="G37" s="36"/>
      <c r="H37" s="36"/>
      <c r="I37" s="36"/>
    </row>
    <row r="38" spans="1:9" x14ac:dyDescent="0.25">
      <c r="A38" s="36" t="s">
        <v>27</v>
      </c>
      <c r="B38" s="36" t="s">
        <v>28</v>
      </c>
      <c r="C38" s="36"/>
      <c r="D38" s="36"/>
      <c r="E38" s="36"/>
      <c r="F38" s="36"/>
      <c r="G38" s="36"/>
      <c r="H38" s="36"/>
      <c r="I38" s="36"/>
    </row>
    <row r="39" spans="1:9" x14ac:dyDescent="0.25">
      <c r="A39" s="36"/>
      <c r="B39" s="36"/>
      <c r="C39" s="36"/>
      <c r="D39" s="36"/>
      <c r="E39" s="36"/>
      <c r="F39" s="36"/>
      <c r="G39" s="36"/>
      <c r="H39" s="36"/>
      <c r="I39" s="36"/>
    </row>
    <row r="40" spans="1:9" x14ac:dyDescent="0.25">
      <c r="A40" s="36"/>
      <c r="B40" s="36"/>
      <c r="C40" s="36"/>
      <c r="D40" s="36"/>
      <c r="E40" s="36"/>
      <c r="F40" s="36"/>
      <c r="G40" s="36"/>
      <c r="H40" s="36"/>
      <c r="I40" s="36"/>
    </row>
    <row r="41" spans="1:9" x14ac:dyDescent="0.25">
      <c r="A41" s="36"/>
      <c r="B41" s="36"/>
      <c r="C41" s="36"/>
      <c r="D41" s="36"/>
      <c r="E41" s="36"/>
      <c r="F41" s="36"/>
      <c r="G41" s="36"/>
      <c r="H41" s="36"/>
      <c r="I41" s="36"/>
    </row>
    <row r="42" spans="1:9" x14ac:dyDescent="0.25">
      <c r="A42" s="36"/>
      <c r="B42" s="36"/>
      <c r="C42" s="36"/>
      <c r="D42" s="36"/>
      <c r="E42" s="36"/>
      <c r="F42" s="36"/>
      <c r="G42" s="36"/>
      <c r="H42" s="36"/>
      <c r="I42" s="36"/>
    </row>
    <row r="43" spans="1:9" x14ac:dyDescent="0.25">
      <c r="A43" s="36" t="s">
        <v>29</v>
      </c>
      <c r="B43" s="37" t="s">
        <v>30</v>
      </c>
      <c r="C43" s="37"/>
      <c r="D43" s="37"/>
      <c r="E43" s="37"/>
      <c r="F43" s="37"/>
      <c r="G43" s="37"/>
      <c r="H43" s="37"/>
      <c r="I43" s="37"/>
    </row>
    <row r="44" spans="1:9" x14ac:dyDescent="0.25">
      <c r="A44" s="36"/>
      <c r="B44" s="37"/>
      <c r="C44" s="37"/>
      <c r="D44" s="37"/>
      <c r="E44" s="37"/>
      <c r="F44" s="37"/>
      <c r="G44" s="37"/>
      <c r="H44" s="37"/>
      <c r="I44" s="37"/>
    </row>
    <row r="45" spans="1:9" x14ac:dyDescent="0.25">
      <c r="A45" s="36"/>
      <c r="B45" s="37"/>
      <c r="C45" s="37"/>
      <c r="D45" s="37"/>
      <c r="E45" s="37"/>
      <c r="F45" s="37"/>
      <c r="G45" s="37"/>
      <c r="H45" s="37"/>
      <c r="I45" s="37"/>
    </row>
    <row r="46" spans="1:9" x14ac:dyDescent="0.25">
      <c r="A46" s="36"/>
      <c r="B46" s="37"/>
      <c r="C46" s="37"/>
      <c r="D46" s="37"/>
      <c r="E46" s="37"/>
      <c r="F46" s="37"/>
      <c r="G46" s="37"/>
      <c r="H46" s="37"/>
      <c r="I46" s="37"/>
    </row>
    <row r="47" spans="1:9" x14ac:dyDescent="0.25">
      <c r="A47" s="36"/>
      <c r="B47" s="37"/>
      <c r="C47" s="37"/>
      <c r="D47" s="37"/>
      <c r="E47" s="37"/>
      <c r="F47" s="37"/>
      <c r="G47" s="37"/>
      <c r="H47" s="37"/>
      <c r="I47" s="37"/>
    </row>
    <row r="48" spans="1:9" x14ac:dyDescent="0.25">
      <c r="A48" s="36" t="s">
        <v>31</v>
      </c>
      <c r="B48" s="36" t="s">
        <v>32</v>
      </c>
      <c r="C48" s="36"/>
      <c r="D48" s="36"/>
      <c r="E48" s="36"/>
      <c r="F48" s="36"/>
      <c r="G48" s="36"/>
      <c r="H48" s="36"/>
      <c r="I48" s="36"/>
    </row>
    <row r="49" spans="1:9" x14ac:dyDescent="0.25">
      <c r="A49" s="36"/>
      <c r="B49" s="36"/>
      <c r="C49" s="36"/>
      <c r="D49" s="36"/>
      <c r="E49" s="36"/>
      <c r="F49" s="36"/>
      <c r="G49" s="36"/>
      <c r="H49" s="36"/>
      <c r="I49" s="36"/>
    </row>
    <row r="50" spans="1:9" x14ac:dyDescent="0.25">
      <c r="A50" s="36"/>
      <c r="B50" s="36"/>
      <c r="C50" s="36"/>
      <c r="D50" s="36"/>
      <c r="E50" s="36"/>
      <c r="F50" s="36"/>
      <c r="G50" s="36"/>
      <c r="H50" s="36"/>
      <c r="I50" s="36"/>
    </row>
    <row r="51" spans="1:9" x14ac:dyDescent="0.25">
      <c r="A51" s="36"/>
      <c r="B51" s="36"/>
      <c r="C51" s="36"/>
      <c r="D51" s="36"/>
      <c r="E51" s="36"/>
      <c r="F51" s="36"/>
      <c r="G51" s="36"/>
      <c r="H51" s="36"/>
      <c r="I51" s="36"/>
    </row>
    <row r="52" spans="1:9" x14ac:dyDescent="0.25">
      <c r="A52" s="36"/>
      <c r="B52" s="36"/>
      <c r="C52" s="36"/>
      <c r="D52" s="36"/>
      <c r="E52" s="36"/>
      <c r="F52" s="36"/>
      <c r="G52" s="36"/>
      <c r="H52" s="36"/>
      <c r="I52" s="36"/>
    </row>
    <row r="53" spans="1:9" x14ac:dyDescent="0.25">
      <c r="A53" s="36" t="s">
        <v>33</v>
      </c>
      <c r="B53" s="36" t="s">
        <v>34</v>
      </c>
      <c r="C53" s="36"/>
      <c r="D53" s="36"/>
      <c r="E53" s="36"/>
      <c r="F53" s="36"/>
      <c r="G53" s="36"/>
      <c r="H53" s="36"/>
      <c r="I53" s="36"/>
    </row>
    <row r="54" spans="1:9" x14ac:dyDescent="0.25">
      <c r="A54" s="36"/>
      <c r="B54" s="36"/>
      <c r="C54" s="36"/>
      <c r="D54" s="36"/>
      <c r="E54" s="36"/>
      <c r="F54" s="36"/>
      <c r="G54" s="36"/>
      <c r="H54" s="36"/>
      <c r="I54" s="36"/>
    </row>
    <row r="55" spans="1:9" x14ac:dyDescent="0.25">
      <c r="A55" s="36"/>
      <c r="B55" s="36"/>
      <c r="C55" s="36"/>
      <c r="D55" s="36"/>
      <c r="E55" s="36"/>
      <c r="F55" s="36"/>
      <c r="G55" s="36"/>
      <c r="H55" s="36"/>
      <c r="I55" s="36"/>
    </row>
    <row r="56" spans="1:9" x14ac:dyDescent="0.25">
      <c r="A56" s="36"/>
      <c r="B56" s="36"/>
      <c r="C56" s="36"/>
      <c r="D56" s="36"/>
      <c r="E56" s="36"/>
      <c r="F56" s="36"/>
      <c r="G56" s="36"/>
      <c r="H56" s="36"/>
      <c r="I56" s="36"/>
    </row>
    <row r="57" spans="1:9" x14ac:dyDescent="0.25">
      <c r="A57" s="36"/>
      <c r="B57" s="36"/>
      <c r="C57" s="36"/>
      <c r="D57" s="36"/>
      <c r="E57" s="36"/>
      <c r="F57" s="36"/>
      <c r="G57" s="36"/>
      <c r="H57" s="36"/>
      <c r="I57" s="36"/>
    </row>
    <row r="58" spans="1:9" x14ac:dyDescent="0.25">
      <c r="A58" s="35" t="s">
        <v>35</v>
      </c>
      <c r="B58" s="36" t="s">
        <v>36</v>
      </c>
      <c r="C58" s="36"/>
      <c r="D58" s="36"/>
      <c r="E58" s="36"/>
      <c r="F58" s="36"/>
      <c r="G58" s="36"/>
      <c r="H58" s="36"/>
      <c r="I58" s="36"/>
    </row>
    <row r="59" spans="1:9" x14ac:dyDescent="0.25">
      <c r="A59" s="35"/>
      <c r="B59" s="36"/>
      <c r="C59" s="36"/>
      <c r="D59" s="36"/>
      <c r="E59" s="36"/>
      <c r="F59" s="36"/>
      <c r="G59" s="36"/>
      <c r="H59" s="36"/>
      <c r="I59" s="36"/>
    </row>
    <row r="60" spans="1:9" x14ac:dyDescent="0.25">
      <c r="A60" s="35"/>
      <c r="B60" s="36"/>
      <c r="C60" s="36"/>
      <c r="D60" s="36"/>
      <c r="E60" s="36"/>
      <c r="F60" s="36"/>
      <c r="G60" s="36"/>
      <c r="H60" s="36"/>
      <c r="I60" s="36"/>
    </row>
    <row r="61" spans="1:9" x14ac:dyDescent="0.25">
      <c r="A61" s="35"/>
      <c r="B61" s="36"/>
      <c r="C61" s="36"/>
      <c r="D61" s="36"/>
      <c r="E61" s="36"/>
      <c r="F61" s="36"/>
      <c r="G61" s="36"/>
      <c r="H61" s="36"/>
      <c r="I61" s="36"/>
    </row>
    <row r="62" spans="1:9" x14ac:dyDescent="0.25">
      <c r="A62" s="35"/>
      <c r="B62" s="36"/>
      <c r="C62" s="36"/>
      <c r="D62" s="36"/>
      <c r="E62" s="36"/>
      <c r="F62" s="36"/>
      <c r="G62" s="36"/>
      <c r="H62" s="36"/>
      <c r="I62" s="36"/>
    </row>
    <row r="63" spans="1:9" x14ac:dyDescent="0.25">
      <c r="A63" s="35" t="s">
        <v>37</v>
      </c>
      <c r="B63" s="35" t="s">
        <v>38</v>
      </c>
      <c r="C63" s="35"/>
      <c r="D63" s="35"/>
      <c r="E63" s="35"/>
      <c r="F63" s="35"/>
      <c r="G63" s="35"/>
      <c r="H63" s="35"/>
      <c r="I63" s="35"/>
    </row>
    <row r="64" spans="1:9" x14ac:dyDescent="0.25">
      <c r="A64" s="35"/>
      <c r="B64" s="35"/>
      <c r="C64" s="35"/>
      <c r="D64" s="35"/>
      <c r="E64" s="35"/>
      <c r="F64" s="35"/>
      <c r="G64" s="35"/>
      <c r="H64" s="35"/>
      <c r="I64" s="35"/>
    </row>
    <row r="65" spans="1:9" x14ac:dyDescent="0.25">
      <c r="A65" s="35"/>
      <c r="B65" s="35"/>
      <c r="C65" s="35"/>
      <c r="D65" s="35"/>
      <c r="E65" s="35"/>
      <c r="F65" s="35"/>
      <c r="G65" s="35"/>
      <c r="H65" s="35"/>
      <c r="I65" s="35"/>
    </row>
    <row r="66" spans="1:9" x14ac:dyDescent="0.25">
      <c r="A66" s="35"/>
      <c r="B66" s="35"/>
      <c r="C66" s="35"/>
      <c r="D66" s="35"/>
      <c r="E66" s="35"/>
      <c r="F66" s="35"/>
      <c r="G66" s="35"/>
      <c r="H66" s="35"/>
      <c r="I66" s="35"/>
    </row>
    <row r="67" spans="1:9" x14ac:dyDescent="0.25">
      <c r="A67" s="35"/>
      <c r="B67" s="35"/>
      <c r="C67" s="35"/>
      <c r="D67" s="35"/>
      <c r="E67" s="35"/>
      <c r="F67" s="35"/>
      <c r="G67" s="35"/>
      <c r="H67" s="35"/>
      <c r="I67" s="35"/>
    </row>
    <row r="68" spans="1:9" x14ac:dyDescent="0.25">
      <c r="A68" s="35" t="s">
        <v>39</v>
      </c>
      <c r="B68" s="36" t="s">
        <v>40</v>
      </c>
      <c r="C68" s="36"/>
      <c r="D68" s="36"/>
      <c r="E68" s="36"/>
      <c r="F68" s="36"/>
      <c r="G68" s="36"/>
      <c r="H68" s="36"/>
      <c r="I68" s="36"/>
    </row>
    <row r="69" spans="1:9" x14ac:dyDescent="0.25">
      <c r="A69" s="35"/>
      <c r="B69" s="36"/>
      <c r="C69" s="36"/>
      <c r="D69" s="36"/>
      <c r="E69" s="36"/>
      <c r="F69" s="36"/>
      <c r="G69" s="36"/>
      <c r="H69" s="36"/>
      <c r="I69" s="36"/>
    </row>
    <row r="70" spans="1:9" x14ac:dyDescent="0.25">
      <c r="A70" s="35"/>
      <c r="B70" s="36"/>
      <c r="C70" s="36"/>
      <c r="D70" s="36"/>
      <c r="E70" s="36"/>
      <c r="F70" s="36"/>
      <c r="G70" s="36"/>
      <c r="H70" s="36"/>
      <c r="I70" s="36"/>
    </row>
    <row r="71" spans="1:9" x14ac:dyDescent="0.25">
      <c r="A71" s="35"/>
      <c r="B71" s="36"/>
      <c r="C71" s="36"/>
      <c r="D71" s="36"/>
      <c r="E71" s="36"/>
      <c r="F71" s="36"/>
      <c r="G71" s="36"/>
      <c r="H71" s="36"/>
      <c r="I71" s="36"/>
    </row>
    <row r="72" spans="1:9" x14ac:dyDescent="0.25">
      <c r="A72" s="35"/>
      <c r="B72" s="36"/>
      <c r="C72" s="36"/>
      <c r="D72" s="36"/>
      <c r="E72" s="36"/>
      <c r="F72" s="36"/>
      <c r="G72" s="36"/>
      <c r="H72" s="36"/>
      <c r="I72" s="36"/>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purl.org/dc/dcmitype/"/>
    <ds:schemaRef ds:uri="http://schemas.microsoft.com/office/infopath/2007/PartnerControls"/>
    <ds:schemaRef ds:uri="http://purl.org/dc/elements/1.1/"/>
    <ds:schemaRef ds:uri="http://schemas.microsoft.com/office/2006/metadata/properties"/>
    <ds:schemaRef ds:uri="e41c2b56-91f4-4f8c-ac59-a46c0b18b8fb"/>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Parametros</vt:lpstr>
      <vt:lpstr>Derivados transados CLF-CLP</vt:lpstr>
      <vt:lpstr>Derivados vigentes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2026-01-23T14:27:53Z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