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28680" yWindow="-120" windowWidth="29040" windowHeight="15840" tabRatio="798" firstSheet="2" activeTab="4"/>
  </bookViews>
  <sheets>
    <sheet name="FAME Persistence2" sheetId="412" state="veryHidden" r:id="rId1"/>
    <sheet name="Parametros" sheetId="20" state="hidden" r:id="rId2"/>
    <sheet name="Derivados transados por sector" sheetId="413" r:id="rId3"/>
    <sheet name="Derivados vigentes por sector" sheetId="417" r:id="rId4"/>
    <sheet name="Derivados Vigentes por Plazo" sheetId="414" r:id="rId5"/>
    <sheet name="Conceptos y definiciones" sheetId="416" r:id="rId6"/>
  </sheets>
  <externalReferences>
    <externalReference r:id="rId7"/>
  </externalReferences>
  <definedNames>
    <definedName name="EM_EC_02" localSheetId="2">'Derivados transados por sector'!$B$2:$T$175</definedName>
    <definedName name="EM_EC_02" localSheetId="3">'Derivados vigentes por sector'!$B$2:$T$175</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 i="414" l="1"/>
  <c r="H4" i="414"/>
  <c r="A3" i="414"/>
  <c r="M5" i="417"/>
  <c r="E5" i="417"/>
  <c r="Q5" i="413"/>
  <c r="I5" i="413"/>
  <c r="B4" i="413"/>
  <c r="G4" i="414"/>
  <c r="T5" i="417"/>
  <c r="D5" i="417"/>
  <c r="H5" i="413"/>
  <c r="S5" i="417"/>
  <c r="O5" i="413"/>
  <c r="L4" i="414"/>
  <c r="M5" i="413"/>
  <c r="T5" i="413"/>
  <c r="G5" i="417"/>
  <c r="O4" i="414"/>
  <c r="L5" i="417"/>
  <c r="P5" i="413"/>
  <c r="F4" i="414"/>
  <c r="K5" i="417"/>
  <c r="G5" i="413"/>
  <c r="D4" i="414"/>
  <c r="E5" i="413"/>
  <c r="C4" i="414"/>
  <c r="D5" i="413"/>
  <c r="S5" i="413"/>
  <c r="N4" i="414"/>
  <c r="C5" i="417"/>
  <c r="I5" i="417"/>
  <c r="L5" i="413"/>
  <c r="O5" i="417"/>
  <c r="M4" i="414"/>
  <c r="E4" i="414"/>
  <c r="R5" i="417"/>
  <c r="J5" i="417"/>
  <c r="N5" i="413"/>
  <c r="F5" i="413"/>
  <c r="Q5" i="417"/>
  <c r="K4" i="414"/>
  <c r="B4" i="414"/>
  <c r="B4" i="417"/>
  <c r="B5" i="417" s="1"/>
  <c r="H5" i="417"/>
  <c r="P5" i="417"/>
  <c r="J4" i="414"/>
  <c r="K5" i="413"/>
  <c r="Q4" i="414"/>
  <c r="I4" i="414"/>
  <c r="A4" i="414"/>
  <c r="N5" i="417"/>
  <c r="F5" i="417"/>
  <c r="R5" i="413"/>
  <c r="J5" i="413"/>
  <c r="B5" i="413"/>
  <c r="C5" i="413"/>
</calcChain>
</file>

<file path=xl/connections.xml><?xml version="1.0" encoding="utf-8"?>
<connections xmlns="http://schemas.openxmlformats.org/spreadsheetml/2006/main">
  <connection id="1" odcFile="C:\Users\HPARKER\AppData\Local\Microsoft\Windows\Temporary Internet Files\Content.IE5\M2LOYTTO\EM_EC_02.iqy" name="EM_EC_02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 id="2" odcFile="C:\Users\HPARKER\AppData\Local\Microsoft\Windows\Temporary Internet Files\Content.IE5\M2LOYTTO\EM_EC_02.iqy" name="EM_EC_0211" type="4" refreshedVersion="5" background="1" saveData="1">
    <webPr consecutive="1" xl2000="1" url="http://sieteweb.bcch.local/SieteIQY/secure/carga_series_excel.aspx" post="fechaInicio=[&quot;añoInicial&quot;,&quot;Año inicial&quot;]&amp;fechaFin=[&quot;añoFinal&quot;,&quot;Año final&quot;]&amp;param=MXM4WWxjTHhrVUtmT0hPZ1MyZSYwZDgyQmRPMV8tdlAmckojUUlBbiY4JDZacl90UDRjWFYtNk8tM19GVSZWeE9PajBlZDdJbHhrWnVOOSBqSlludiBOd2QgQm92LkpwTCA4cGtiR2lUVEUgNyRvWXVQLCBtV3lseCBPUFZ6ekkgKFdWamc5I25JIHFaIDnDszgwUkpjKSZacDg4ZTZhbWx3Q0hhUHdFcE9vRnFTc1BUZndoJHZCVTFBcy5rVlBTRcOzSCBwcXNDIEY4Q2hVIChxdlhSIHTDoWMgTVQ5OUlYSmlKKTtCZmlqd0VCd294aUZMZlFybG1lQW9VYU5zMEsubDloNG1yeMOzMiBpOGxnIFJudmg7I1BiVzdLMW92b2J1Ti42dTJuemJ4MWhMT2RCdXNFRDI2acOzNyBjNHVXIEJrUVFMVjNBMywgNHE0a2g7VERZS1VpcEgwSFkjbmdpdjFHcXQwUHdsZW1iVzF2dEdiaUxXIEttNkt5O1V2JFpFOS5SeFIkN090djNuQW1OeDVxTDBINEpuM05BNDliSiBIbTd3N2Fl" htmlTables="1" htmlFormat="all"/>
    <parameters count="2">
      <parameter name="añoInicial" parameterType="value" string="2018"/>
      <parameter name="añoFinal" parameterType="value" string="2018"/>
    </parameters>
  </connection>
</connections>
</file>

<file path=xl/sharedStrings.xml><?xml version="1.0" encoding="utf-8"?>
<sst xmlns="http://schemas.openxmlformats.org/spreadsheetml/2006/main" count="293" uniqueCount="151">
  <si>
    <t>FECHA</t>
  </si>
  <si>
    <t>A1</t>
  </si>
  <si>
    <t>famedate</t>
  </si>
  <si>
    <t>$B$4</t>
  </si>
  <si>
    <t>$D$4</t>
  </si>
  <si>
    <t>$E$4</t>
  </si>
  <si>
    <t>$F$4</t>
  </si>
  <si>
    <t>$G$4</t>
  </si>
  <si>
    <t>$H$4</t>
  </si>
  <si>
    <t>$I$4</t>
  </si>
  <si>
    <t>$J$4</t>
  </si>
  <si>
    <t>$K$4</t>
  </si>
  <si>
    <t>$L$4</t>
  </si>
  <si>
    <t>$M$4</t>
  </si>
  <si>
    <t>$N$4</t>
  </si>
  <si>
    <t>$O$4</t>
  </si>
  <si>
    <t>$P$4</t>
  </si>
  <si>
    <t>$Q$4</t>
  </si>
  <si>
    <t>Business</t>
  </si>
  <si>
    <t>Fecha Inicio:</t>
  </si>
  <si>
    <t>Fecha Término:</t>
  </si>
  <si>
    <t>1JAN2022</t>
  </si>
  <si>
    <t>Interbancario</t>
  </si>
  <si>
    <t>No residentes</t>
  </si>
  <si>
    <t>Residentes no Bancos</t>
  </si>
  <si>
    <t>3 meses</t>
  </si>
  <si>
    <t>6 meses</t>
  </si>
  <si>
    <t>9 meses</t>
  </si>
  <si>
    <t>12 meses</t>
  </si>
  <si>
    <t>18 meses</t>
  </si>
  <si>
    <t>2 años</t>
  </si>
  <si>
    <t>5 años</t>
  </si>
  <si>
    <t>10 años y más</t>
  </si>
  <si>
    <t>Bancos. Montos vigentes netos con No Residentes de SPC por plazo residual. 
Miles de millones de CLP</t>
  </si>
  <si>
    <t>Bancos. Montos vigentes netos con Residentes No Bancos de SPC por plazo residual.
Miles de millones de CLP</t>
  </si>
  <si>
    <t>Bancos. Montos transados totales de SPC por sector de contraparte. Plazo original hasta 2 años.  Miles de millones de CLP</t>
  </si>
  <si>
    <t>Bancos. Montos de compra transados de SPC por sector de contraparte. Plazo original hasta 2 años.  Miles de millones de CLP</t>
  </si>
  <si>
    <t>Bancos. Montos de venta transados de SPC por sector de contraparte. Plazo original hasta 2 años.  Miles de millones de CLP</t>
  </si>
  <si>
    <t>Bancos. Montos transados netos de SPC por sector de contraparte. Plazo original hasta 2 años.  Miles de millones de CLP</t>
  </si>
  <si>
    <t>Bancos. Montos transados totales de SPC por sector de contraparte. Plazo original mayor a 2 años.  Miles de millones de CLP</t>
  </si>
  <si>
    <t>Bancos. Montos de compra transados de SPC por sector de contraparte. Plazo original mayor a 2 años.  Miles de millones de CLP</t>
  </si>
  <si>
    <t>Bancos. Montos de venta transados de SPC por sector de contraparte. Plazo original mayor a 2 años.  Miles de millones de CLP</t>
  </si>
  <si>
    <t>Bancos. Montos transados netos de SPC por sector de contraparte. Plazo original mayor a 2 años.  Miles de millones de CLP</t>
  </si>
  <si>
    <t xml:space="preserve">Monitor diario </t>
  </si>
  <si>
    <t>Sistema Integrado de Información sobre Transacciones de Derivados</t>
  </si>
  <si>
    <t>F099.DER.FLU.Z.40.R.63.NET.SWP.MMMCLP.SPC.C.MA02.0.D</t>
  </si>
  <si>
    <t>$C$4</t>
  </si>
  <si>
    <t>$A$4</t>
  </si>
  <si>
    <t>Derivados Vigentes por Plazo</t>
  </si>
  <si>
    <t>$A$3</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</si>
  <si>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</si>
  <si>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</si>
  <si>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Definición</t>
  </si>
  <si>
    <t>Concepto</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</si>
  <si>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</si>
  <si>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</si>
  <si>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</si>
  <si>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</si>
  <si>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</si>
  <si>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</si>
  <si>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</si>
  <si>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</si>
  <si>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</si>
  <si>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</si>
  <si>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</si>
  <si>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</si>
  <si>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</si>
  <si>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</si>
  <si>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</si>
  <si>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</si>
  <si>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</si>
  <si>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</si>
  <si>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</si>
  <si>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</si>
  <si>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</si>
  <si>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</si>
  <si>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</si>
  <si>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</si>
  <si>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</si>
  <si>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</si>
  <si>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Abreviaciones</t>
  </si>
  <si>
    <t>SPC</t>
  </si>
  <si>
    <t>Swap promedio cámara</t>
  </si>
  <si>
    <t>CLP</t>
  </si>
  <si>
    <t>Peso chileno</t>
  </si>
  <si>
    <t>Swap promedio cámara nominal</t>
  </si>
  <si>
    <t>F099.DER.FLU.Z.40.R.40.TOT.SWP.MMMCLP.SPC.C.HA02.0.M</t>
  </si>
  <si>
    <t>F099.DER.FLU.Z.40.N.NR.TOT.SWP.MMMCLP.SPC.C.HA02.0.M</t>
  </si>
  <si>
    <t>F099.DER.FLU.Z.40.R.63.TOT.SWP.MMMCLP.SPC.C.HA02.0.M</t>
  </si>
  <si>
    <t>F099.DER.FLU.Z.40.N.NR.COM.SWP.MMMCLP.SPC.C.HA02.0.M</t>
  </si>
  <si>
    <t>F099.DER.FLU.Z.40.R.63.COM.SWP.MMMCLP.SPC.C.HA02.0.M</t>
  </si>
  <si>
    <t>F099.DER.FLU.Z.40.N.NR.VTA.SWP.MMMCLP.SPC.C.HA02.0.M</t>
  </si>
  <si>
    <t>F099.DER.FLU.Z.40.R.63.VTA.SWP.MMMCLP.SPC.C.HA02.0.M</t>
  </si>
  <si>
    <t>F099.DER.FLU.Z.40.N.NR.NET.SWP.MMMCLP.SPC.C.HA02.0.M</t>
  </si>
  <si>
    <t>F099.DER.FLU.Z.40.R.63.NET.SWP.MMMCLP.SPC.C.HA02.0.M</t>
  </si>
  <si>
    <t>F099.DER.FLU.Z.40.R.40.TOT.SWP.MMMCLP.SPC.C.MA02.0.M</t>
  </si>
  <si>
    <t>F099.DER.FLU.Z.40.N.NR.TOT.SWP.MMMCLP.SPC.C.MA02.0.M</t>
  </si>
  <si>
    <t>F099.DER.FLU.Z.40.R.63.TOT.SWP.MMMCLP.SPC.C.MA02.0.M</t>
  </si>
  <si>
    <t>F099.DER.FLU.Z.40.N.NR.COM.SWP.MMMCLP.SPC.C.MA02.0.M</t>
  </si>
  <si>
    <t>F099.DER.FLU.Z.40.R.63.COM.SWP.MMMCLP.SPC.C.MA02.0.M</t>
  </si>
  <si>
    <t>F099.DER.FLU.Z.40.N.NR.VTA.SWP.MMMCLP.SPC.C.MA02.0.M</t>
  </si>
  <si>
    <t>F099.DER.FLU.Z.40.R.63.VTA.SWP.MMMCLP.SPC.C.MA02.0.M</t>
  </si>
  <si>
    <t>F099.DER.FLU.Z.40.N.NR.NET.SWP.MMMCLP.SPC.C.MA02.0.M</t>
  </si>
  <si>
    <t>Bancos. Montos vigentes totales de SPC por sector de contraparte. Plazo original hasta 2 años.  Miles de millones de CLP</t>
  </si>
  <si>
    <t>Bancos. Montos de compra vigentes de SPC por sector de contraparte. Plazo original hasta 2 años.  Miles de millones de CLP</t>
  </si>
  <si>
    <t>Bancos. Montos de venta vigentes de SPC por sector de contraparte. Plazo original hasta 2 años.  Miles de millones de CLP</t>
  </si>
  <si>
    <t>Bancos. Montos vigentes netos de SPC por sector de contraparte. Plazo original hasta 2 años.  Miles de millones de CLP</t>
  </si>
  <si>
    <t>Bancos. Montos vigentes totales de SPC por sector de contraparte. Plazo original mayor a 2 años.  Miles de millones de CLP</t>
  </si>
  <si>
    <t>Bancos. Montos de compra vigentes de SPC por sector de contraparte. Plazo original mayor a 2 años.  Miles de millones de CLP</t>
  </si>
  <si>
    <t>Bancos. Montos de venta vigentes de SPC por sector de contraparte. Plazo original mayor a 2 años.  Miles de millones de CLP</t>
  </si>
  <si>
    <t>Bancos. Montos vigentes netos de SPC por sector de contraparte. Plazo original mayor a 2 años.  Miles de millones de CLP</t>
  </si>
  <si>
    <t>F099.DER.STO.Z.40.N.NR.NET.SWP.MMMCLP.SPC.R.ME03.0.M</t>
  </si>
  <si>
    <t>F099.DER.STO.Z.40.N.NR.NET.SWP.MMMCLP.SPC.R.ME06.0.M</t>
  </si>
  <si>
    <t>F099.DER.STO.Z.40.N.NR.NET.SWP.MMMCLP.SPC.R.ME09.0.M</t>
  </si>
  <si>
    <t>F099.DER.STO.Z.40.N.NR.NET.SWP.MMMCLP.SPC.R.ME12.0.M</t>
  </si>
  <si>
    <t>F099.DER.STO.Z.40.N.NR.NET.SWP.MMMCLP.SPC.R.ME18.0.M</t>
  </si>
  <si>
    <t>F099.DER.STO.Z.40.N.NR.NET.SWP.MMMCLP.SPC.R.AN02.0.M</t>
  </si>
  <si>
    <t>F099.DER.STO.Z.40.N.NR.NET.SWP.MMMCLP.SPC.R.AN05.0.M</t>
  </si>
  <si>
    <t>F099.DER.STO.Z.40.N.NR.NET.SWP.MMMCLP.SPC.R.MA10.0.M</t>
  </si>
  <si>
    <t>F099.DER.STO.Z.40.R.63.NET.SWP.MMMCLP.SPC.R.ME03.0.M</t>
  </si>
  <si>
    <t>F099.DER.STO.Z.40.R.63.NET.SWP.MMMCLP.SPC.R.ME06.0.M</t>
  </si>
  <si>
    <t>F099.DER.STO.Z.40.R.63.NET.SWP.MMMCLP.SPC.R.ME09.0.M</t>
  </si>
  <si>
    <t>F099.DER.STO.Z.40.R.63.NET.SWP.MMMCLP.SPC.R.ME12.0.M</t>
  </si>
  <si>
    <t>F099.DER.STO.Z.40.R.63.NET.SWP.MMMCLP.SPC.R.ME18.0.M</t>
  </si>
  <si>
    <t>F099.DER.STO.Z.40.R.63.NET.SWP.MMMCLP.SPC.R.AN02.0.M</t>
  </si>
  <si>
    <t>F099.DER.STO.Z.40.R.63.NET.SWP.MMMCLP.SPC.R.AN05.0.M</t>
  </si>
  <si>
    <t>F099.DER.STO.Z.40.R.63.NET.SWP.MMMCLP.SPC.R.MA10.0.M</t>
  </si>
  <si>
    <t>F099.DER.STO.Z.40.R.40.TOT.SWP.MMMCLP.SPC.R.HA02.0.M</t>
  </si>
  <si>
    <t>F099.DER.STO.Z.40.N.NR.TOT.SWP.MMMCLP.SPC.R.HA02.0.M</t>
  </si>
  <si>
    <t>F099.DER.STO.Z.40.R.63.TOT.SWP.MMMCLP.SPC.R.HA02.0.M</t>
  </si>
  <si>
    <t>F099.DER.STO.Z.40.N.NR.COM.SWP.MMMCLP.SPC.R.HA02.0.M</t>
  </si>
  <si>
    <t>F099.DER.STO.Z.40.R.63.COM.SWP.MMMCLP.SPC.R.HA02.0.M</t>
  </si>
  <si>
    <t>F099.DER.STO.Z.40.N.NR.VTA.SWP.MMMCLP.SPC.R.HA02.0.M</t>
  </si>
  <si>
    <t>F099.DER.STO.Z.40.R.63.VTA.SWP.MMMCLP.SPC.R.HA02.0.M</t>
  </si>
  <si>
    <t>F099.DER.STO.Z.40.N.NR.NET.SWP.MMMCLP.SPC.R.HA02.0.M</t>
  </si>
  <si>
    <t>F099.DER.STO.Z.40.R.63.NET.SWP.MMMCLP.SPC.R.HA02.0.M</t>
  </si>
  <si>
    <t>F099.DER.STO.Z.40.R.40.TOT.SWP.MMMCLP.SPC.R.MA02.0.M</t>
  </si>
  <si>
    <t>F099.DER.STO.Z.40.N.NR.TOT.SWP.MMMCLP.SPC.R.MA02.0.M</t>
  </si>
  <si>
    <t>F099.DER.STO.Z.40.R.63.TOT.SWP.MMMCLP.SPC.R.MA02.0.M</t>
  </si>
  <si>
    <t>F099.DER.STO.Z.40.N.NR.COM.SWP.MMMCLP.SPC.R.MA02.0.M</t>
  </si>
  <si>
    <t>F099.DER.STO.Z.40.R.63.COM.SWP.MMMCLP.SPC.R.MA02.0.M</t>
  </si>
  <si>
    <t>F099.DER.STO.Z.40.N.NR.VTA.SWP.MMMCLP.SPC.R.MA02.0.M</t>
  </si>
  <si>
    <t>F099.DER.STO.Z.40.R.63.VTA.SWP.MMMCLP.SPC.R.MA02.0.M</t>
  </si>
  <si>
    <t>F099.DER.STO.Z.40.N.NR.NET.SWP.MMMCLP.SPC.R.MA02.0.M</t>
  </si>
  <si>
    <t>F099.DER.STO.Z.40.R.63.NET.SWP.MMMCLP.SPC.R.MA02.0.M</t>
  </si>
  <si>
    <t>Monthly</t>
  </si>
  <si>
    <t>LASTVALUE(F099.DER.STO.Z.40.N.NR.NET.SWP.MMMCLP.SPC.R.ME03.0.M)</t>
  </si>
  <si>
    <t>31DEC2025</t>
  </si>
  <si>
    <t>A1:A48</t>
  </si>
  <si>
    <t>A1:A46</t>
  </si>
  <si>
    <t>28NOV2025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</si>
</sst>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9"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12"/>
      <color theme="1"/>
      <name val="Calibri"/>
      <family val="2"/>
      <scheme val="minor"/>
    </font>
    <font>
      <b/>
      <sz val="14"/>
      <color theme="1"/>
      <name val="Calibri"/>
      <family val="2"/>
      <scheme val="minor"/>
    </font>
    <font>
      <sz val="8"/>
      <name val="Calibri"/>
      <family val="2"/>
      <scheme val="minor"/>
    </font>
    <font>
      <b/>
      <sz val="11"/>
      <color theme="0" tint="-0.499984740745262"/>
      <name val="Calibri"/>
      <family val="2"/>
      <scheme val="minor"/>
    </font>
    <font>
      <sz val="11"/>
      <color theme="0" tint="-0.499984740745262"/>
      <name val="Calibri"/>
      <family val="2"/>
      <scheme val="minor"/>
    </font>
    <font>
      <sz val="12"/>
      <color theme="1"/>
      <name val="Calibri"/>
      <family val="2"/>
      <scheme val="minor"/>
    </font>
    <font>
      <sz val="10"/>
      <name val="Calibri"/>
      <family val="2"/>
      <scheme val="minor"/>
    </font>
    <font>
      <sz val="20"/>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41">
    <xf numFmtId="0" fontId="0" fillId="0" borderId="0" xfId="0"/>
    <xf numFmtId="14" fontId="18" fillId="0" borderId="0" xfId="0" applyNumberFormat="1" applyFont="1" applyAlignment="1">
      <alignment vertical="center" wrapText="1"/>
    </xf>
    <xf numFmtId="14" fontId="0" fillId="0" borderId="0" xfId="0" applyNumberFormat="1"/>
    <xf numFmtId="0" fontId="20" fillId="0" borderId="0" xfId="0" applyFont="1"/>
    <xf numFmtId="14" fontId="17" fillId="33" borderId="0" xfId="0" applyNumberFormat="1" applyFont="1" applyFill="1" applyAlignment="1">
      <alignment horizontal="center" vertical="center" wrapText="1"/>
    </xf>
    <xf numFmtId="0" fontId="0" fillId="0" borderId="0" xfId="0" quotePrefix="1"/>
    <xf numFmtId="22" fontId="0" fillId="0" borderId="0" xfId="0" applyNumberFormat="1"/>
    <xf numFmtId="164" fontId="18" fillId="0" borderId="0" xfId="42" applyNumberFormat="1" applyFont="1" applyAlignment="1">
      <alignment vertical="center" wrapText="1"/>
    </xf>
    <xf numFmtId="0" fontId="0" fillId="0" borderId="0" xfId="0" applyFont="1"/>
    <xf numFmtId="0" fontId="22" fillId="0" borderId="0" xfId="0" applyFont="1"/>
    <xf numFmtId="0" fontId="23" fillId="0" borderId="0" xfId="0" applyFont="1" applyAlignment="1">
      <alignment horizontal="center"/>
    </xf>
    <xf numFmtId="0" fontId="0" fillId="0" borderId="0" xfId="0" applyBorder="1"/>
    <xf numFmtId="14" fontId="25" fillId="34" borderId="0" xfId="0" applyNumberFormat="1" applyFont="1" applyFill="1" applyBorder="1" applyAlignment="1"/>
    <xf numFmtId="0" fontId="24" fillId="34" borderId="10" xfId="0" applyFont="1" applyFill="1" applyBorder="1" applyAlignment="1">
      <alignment vertical="center"/>
    </xf>
    <xf numFmtId="14" fontId="25" fillId="34" borderId="10" xfId="0" applyNumberFormat="1" applyFont="1" applyFill="1" applyBorder="1" applyAlignment="1">
      <alignment vertical="center"/>
    </xf>
    <xf numFmtId="0" fontId="19" fillId="0" borderId="0" xfId="0" applyFont="1" applyAlignment="1">
      <alignment horizontal="center" vertical="center" wrapText="1"/>
    </xf>
    <xf numFmtId="19" fontId="0" fillId="0" borderId="0" xfId="0" applyNumberFormat="1"/>
    <xf numFmtId="49" fontId="0" fillId="0" borderId="0" xfId="0" applyNumberFormat="1"/>
    <xf numFmtId="0" fontId="21" fillId="0" borderId="0" xfId="0" applyFont="1" applyAlignment="1">
      <alignment vertical="center" wrapText="1"/>
    </xf>
    <xf numFmtId="0" fontId="0" fillId="0" borderId="0" xfId="0" applyAlignment="1">
      <alignment wrapText="1"/>
    </xf>
    <xf numFmtId="164" fontId="27" fillId="0" borderId="0" xfId="42" applyNumberFormat="1" applyFont="1" applyAlignment="1">
      <alignment horizontal="right" vertical="center" wrapText="1"/>
    </xf>
    <xf numFmtId="164" fontId="27" fillId="0" borderId="11" xfId="42" applyNumberFormat="1" applyFont="1" applyBorder="1" applyAlignment="1">
      <alignment horizontal="right"/>
    </xf>
    <xf numFmtId="164" fontId="27" fillId="0" borderId="0" xfId="42" applyNumberFormat="1" applyFont="1" applyBorder="1" applyAlignment="1">
      <alignment horizontal="right"/>
    </xf>
    <xf numFmtId="164" fontId="27" fillId="0" borderId="0" xfId="42" applyNumberFormat="1" applyFont="1" applyAlignment="1">
      <alignment horizontal="right"/>
    </xf>
    <xf numFmtId="164" fontId="0" fillId="0" borderId="0" xfId="42" applyNumberFormat="1" applyFont="1"/>
    <xf numFmtId="0" fontId="19" fillId="35" borderId="10" xfId="0" applyFont="1" applyFill="1" applyBorder="1" applyAlignment="1">
      <alignment horizontal="center" vertical="center" wrapText="1"/>
    </xf>
    <xf numFmtId="0" fontId="19" fillId="36" borderId="10" xfId="0" applyFont="1" applyFill="1" applyBorder="1" applyAlignment="1">
      <alignment horizontal="center" vertical="center" wrapText="1"/>
    </xf>
    <xf numFmtId="164" fontId="27" fillId="0" borderId="0" xfId="42" applyNumberFormat="1" applyFont="1" applyBorder="1" applyAlignment="1">
      <alignment horizontal="right" vertical="center"/>
    </xf>
    <xf numFmtId="14" fontId="18" fillId="0" borderId="0" xfId="0" applyNumberFormat="1" applyFont="1" applyBorder="1" applyAlignment="1">
      <alignment vertical="center" wrapText="1"/>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0" fillId="0" borderId="10" xfId="0" applyBorder="1" applyAlignment="1">
      <alignment horizontal="center"/>
    </xf>
    <xf numFmtId="164" fontId="28" fillId="0" borderId="12" xfId="42" applyNumberFormat="1" applyFont="1" applyBorder="1" applyAlignment="1">
      <alignment horizontal="center"/>
    </xf>
    <xf numFmtId="0" fontId="0" fillId="36" borderId="10" xfId="0" applyFont="1" applyFill="1" applyBorder="1" applyAlignment="1">
      <alignment horizontal="center" vertical="center" wrapText="1"/>
    </xf>
    <xf numFmtId="0" fontId="0" fillId="35" borderId="10" xfId="0" applyFont="1" applyFill="1" applyBorder="1" applyAlignment="1">
      <alignment horizontal="center" vertical="center" wrapText="1"/>
    </xf>
    <xf numFmtId="0" fontId="26" fillId="35" borderId="10" xfId="0" applyFont="1" applyFill="1" applyBorder="1" applyAlignment="1">
      <alignment horizontal="center" vertical="center" wrapText="1"/>
    </xf>
    <xf numFmtId="0" fontId="26" fillId="36" borderId="10"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E1F9"/>
      <color rgb="FFFEBEF0"/>
      <color rgb="FFFDBBBB"/>
      <color rgb="FFFFD9FF"/>
      <color rgb="FFFFF081"/>
      <color rgb="FFFEA8A8"/>
      <color rgb="FF3399FF"/>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queryTables/queryTable1.xml><?xml version="1.0" encoding="utf-8"?>
<queryTable xmlns="http://schemas.openxmlformats.org/spreadsheetml/2006/main" name="EM_EC_02" preserveFormatting="0" connectionId="1" autoFormatId="16" applyNumberFormats="0" applyBorderFormats="0" applyFontFormats="1" applyPatternFormats="1" applyAlignmentFormats="0" applyWidthHeightFormats="0"/>
</file>

<file path=xl/queryTables/queryTable2.xml><?xml version="1.0" encoding="utf-8"?>
<queryTable xmlns="http://schemas.openxmlformats.org/spreadsheetml/2006/main" name="EM_EC_02" preserveFormatting="0" connectionId="2" autoFormatId="16" applyNumberFormats="0" applyBorderFormats="0" applyFontFormats="1" applyPatternFormats="1" applyAlignmentFormats="0" applyWidthHeightFormats="0"/>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queryTable" Target="../queryTables/query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18</v>
      </c>
      <c r="B1" t="s">
        <v>48</v>
      </c>
    </row>
    <row r="2" spans="1:14" x14ac:dyDescent="0.25">
      <c r="A2" s="5" t="s">
        <v>48</v>
      </c>
      <c r="B2" t="s">
        <v>49</v>
      </c>
      <c r="C2" t="s">
        <v>1</v>
      </c>
      <c r="D2" s="2">
        <v>45989</v>
      </c>
      <c r="E2" s="6">
        <v>46014.396851851852</v>
      </c>
      <c r="F2" t="b">
        <v>1</v>
      </c>
      <c r="G2" s="5" t="s">
        <v>146</v>
      </c>
      <c r="H2" s="5" t="s">
        <v>21</v>
      </c>
      <c r="I2" s="5" t="s">
        <v>147</v>
      </c>
      <c r="J2">
        <v>0</v>
      </c>
      <c r="K2" s="5" t="s">
        <v>18</v>
      </c>
      <c r="L2" t="b">
        <v>0</v>
      </c>
      <c r="M2" t="b">
        <v>0</v>
      </c>
      <c r="N2" t="b">
        <v>0</v>
      </c>
    </row>
    <row r="3" spans="1:14" x14ac:dyDescent="0.25">
      <c r="A3" s="5" t="s">
        <v>48</v>
      </c>
      <c r="B3" t="s">
        <v>47</v>
      </c>
      <c r="C3" t="s">
        <v>149</v>
      </c>
      <c r="D3" s="16">
        <v>44592</v>
      </c>
      <c r="E3" s="6">
        <v>46014.396851851852</v>
      </c>
      <c r="F3" t="b">
        <v>1</v>
      </c>
      <c r="G3" s="5" t="s">
        <v>2</v>
      </c>
      <c r="H3" s="5" t="s">
        <v>21</v>
      </c>
      <c r="I3" s="5" t="s">
        <v>150</v>
      </c>
      <c r="J3">
        <v>0</v>
      </c>
      <c r="K3" s="5" t="s">
        <v>145</v>
      </c>
      <c r="L3" t="b">
        <v>0</v>
      </c>
      <c r="M3" t="b">
        <v>0</v>
      </c>
      <c r="N3" t="b">
        <v>0</v>
      </c>
    </row>
    <row r="4" spans="1:14" x14ac:dyDescent="0.25">
      <c r="A4" s="5" t="s">
        <v>48</v>
      </c>
      <c r="B4" t="s">
        <v>3</v>
      </c>
      <c r="C4" t="s">
        <v>148</v>
      </c>
      <c r="D4">
        <v>6461.7559523999998</v>
      </c>
      <c r="E4" s="6">
        <v>46014.396851851852</v>
      </c>
      <c r="F4" t="b">
        <v>1</v>
      </c>
      <c r="G4" s="5" t="s">
        <v>111</v>
      </c>
      <c r="H4" s="5" t="s">
        <v>21</v>
      </c>
      <c r="I4" s="5" t="s">
        <v>147</v>
      </c>
      <c r="J4">
        <v>0</v>
      </c>
      <c r="K4" s="5" t="s">
        <v>145</v>
      </c>
      <c r="L4" t="b">
        <v>0</v>
      </c>
      <c r="M4" t="b">
        <v>0</v>
      </c>
      <c r="N4" t="b">
        <v>0</v>
      </c>
    </row>
    <row r="5" spans="1:14" x14ac:dyDescent="0.25">
      <c r="A5" s="5" t="s">
        <v>48</v>
      </c>
      <c r="B5" t="s">
        <v>46</v>
      </c>
      <c r="C5" t="s">
        <v>148</v>
      </c>
      <c r="D5">
        <v>-232.47399999999999</v>
      </c>
      <c r="E5" s="6">
        <v>46014.396851851852</v>
      </c>
      <c r="F5" t="b">
        <v>1</v>
      </c>
      <c r="G5" s="5" t="s">
        <v>112</v>
      </c>
      <c r="H5" s="5" t="s">
        <v>21</v>
      </c>
      <c r="I5" s="5" t="s">
        <v>147</v>
      </c>
      <c r="J5">
        <v>0</v>
      </c>
      <c r="K5" s="5" t="s">
        <v>145</v>
      </c>
      <c r="L5" t="b">
        <v>0</v>
      </c>
      <c r="M5" t="b">
        <v>0</v>
      </c>
      <c r="N5" t="b">
        <v>0</v>
      </c>
    </row>
    <row r="6" spans="1:14" x14ac:dyDescent="0.25">
      <c r="A6" s="5" t="s">
        <v>48</v>
      </c>
      <c r="B6" t="s">
        <v>4</v>
      </c>
      <c r="C6" t="s">
        <v>148</v>
      </c>
      <c r="D6" s="16">
        <v>-1627.056951</v>
      </c>
      <c r="E6" s="6">
        <v>46014.396851851852</v>
      </c>
      <c r="F6" t="b">
        <v>1</v>
      </c>
      <c r="G6" s="5" t="s">
        <v>113</v>
      </c>
      <c r="H6" s="5" t="s">
        <v>21</v>
      </c>
      <c r="I6" s="5" t="s">
        <v>147</v>
      </c>
      <c r="J6">
        <v>0</v>
      </c>
      <c r="K6" s="5" t="s">
        <v>145</v>
      </c>
      <c r="L6" t="b">
        <v>0</v>
      </c>
      <c r="M6" t="b">
        <v>0</v>
      </c>
      <c r="N6" t="b">
        <v>0</v>
      </c>
    </row>
    <row r="7" spans="1:14" x14ac:dyDescent="0.25">
      <c r="A7" s="5" t="s">
        <v>48</v>
      </c>
      <c r="B7" t="s">
        <v>5</v>
      </c>
      <c r="C7" t="s">
        <v>148</v>
      </c>
      <c r="D7" s="2">
        <v>272.58614686999999</v>
      </c>
      <c r="E7" s="6">
        <v>46014.396851851852</v>
      </c>
      <c r="F7" t="b">
        <v>1</v>
      </c>
      <c r="G7" s="5" t="s">
        <v>114</v>
      </c>
      <c r="H7" s="5" t="s">
        <v>21</v>
      </c>
      <c r="I7" s="5" t="s">
        <v>147</v>
      </c>
      <c r="J7">
        <v>0</v>
      </c>
      <c r="K7" s="5" t="s">
        <v>145</v>
      </c>
      <c r="L7" t="b">
        <v>0</v>
      </c>
      <c r="M7" t="b">
        <v>0</v>
      </c>
      <c r="N7" t="b">
        <v>0</v>
      </c>
    </row>
    <row r="8" spans="1:14" x14ac:dyDescent="0.25">
      <c r="A8" s="5" t="s">
        <v>48</v>
      </c>
      <c r="B8" t="s">
        <v>6</v>
      </c>
      <c r="C8" t="s">
        <v>148</v>
      </c>
      <c r="D8" s="16">
        <v>791.03554982000003</v>
      </c>
      <c r="E8" s="6">
        <v>46014.396851851852</v>
      </c>
      <c r="F8" t="b">
        <v>1</v>
      </c>
      <c r="G8" s="5" t="s">
        <v>115</v>
      </c>
      <c r="H8" s="5" t="s">
        <v>21</v>
      </c>
      <c r="I8" s="5" t="s">
        <v>147</v>
      </c>
      <c r="J8">
        <v>0</v>
      </c>
      <c r="K8" s="5" t="s">
        <v>145</v>
      </c>
      <c r="L8" t="b">
        <v>0</v>
      </c>
      <c r="M8" t="b">
        <v>0</v>
      </c>
      <c r="N8" t="b">
        <v>0</v>
      </c>
    </row>
    <row r="9" spans="1:14" x14ac:dyDescent="0.25">
      <c r="A9" s="5" t="s">
        <v>48</v>
      </c>
      <c r="B9" t="s">
        <v>7</v>
      </c>
      <c r="C9" t="s">
        <v>148</v>
      </c>
      <c r="D9">
        <v>-6555.0317990000003</v>
      </c>
      <c r="E9" s="6">
        <v>46014.396851851852</v>
      </c>
      <c r="F9" t="b">
        <v>1</v>
      </c>
      <c r="G9" s="5" t="s">
        <v>116</v>
      </c>
      <c r="H9" s="5" t="s">
        <v>21</v>
      </c>
      <c r="I9" s="5" t="s">
        <v>147</v>
      </c>
      <c r="J9">
        <v>0</v>
      </c>
      <c r="K9" s="5" t="s">
        <v>145</v>
      </c>
      <c r="L9" t="b">
        <v>0</v>
      </c>
      <c r="M9" t="b">
        <v>0</v>
      </c>
      <c r="N9" t="b">
        <v>0</v>
      </c>
    </row>
    <row r="10" spans="1:14" x14ac:dyDescent="0.25">
      <c r="A10" s="5" t="s">
        <v>48</v>
      </c>
      <c r="B10" t="s">
        <v>8</v>
      </c>
      <c r="C10" t="s">
        <v>148</v>
      </c>
      <c r="D10" s="16">
        <v>1148.6563934000001</v>
      </c>
      <c r="E10" s="6">
        <v>46014.396851851852</v>
      </c>
      <c r="F10" t="b">
        <v>1</v>
      </c>
      <c r="G10" s="5" t="s">
        <v>117</v>
      </c>
      <c r="H10" s="5" t="s">
        <v>21</v>
      </c>
      <c r="I10" s="5" t="s">
        <v>147</v>
      </c>
      <c r="J10">
        <v>0</v>
      </c>
      <c r="K10" s="5" t="s">
        <v>145</v>
      </c>
      <c r="L10" t="b">
        <v>0</v>
      </c>
      <c r="M10" t="b">
        <v>0</v>
      </c>
      <c r="N10" t="b">
        <v>0</v>
      </c>
    </row>
    <row r="11" spans="1:14" x14ac:dyDescent="0.25">
      <c r="A11" s="5" t="s">
        <v>48</v>
      </c>
      <c r="B11" t="s">
        <v>9</v>
      </c>
      <c r="C11" t="s">
        <v>148</v>
      </c>
      <c r="D11" s="2">
        <v>887.35578096999996</v>
      </c>
      <c r="E11" s="6">
        <v>46014.396851851852</v>
      </c>
      <c r="F11" t="b">
        <v>1</v>
      </c>
      <c r="G11" s="5" t="s">
        <v>118</v>
      </c>
      <c r="H11" s="5" t="s">
        <v>21</v>
      </c>
      <c r="I11" s="5" t="s">
        <v>147</v>
      </c>
      <c r="J11">
        <v>0</v>
      </c>
      <c r="K11" s="5" t="s">
        <v>145</v>
      </c>
      <c r="L11" t="b">
        <v>0</v>
      </c>
      <c r="M11" t="b">
        <v>0</v>
      </c>
      <c r="N11" t="b">
        <v>0</v>
      </c>
    </row>
    <row r="12" spans="1:14" x14ac:dyDescent="0.25">
      <c r="A12" s="5" t="s">
        <v>48</v>
      </c>
      <c r="B12" t="s">
        <v>10</v>
      </c>
      <c r="C12" t="s">
        <v>148</v>
      </c>
      <c r="D12" s="16">
        <v>-1314.3052230000001</v>
      </c>
      <c r="E12" s="6">
        <v>46014.396851851852</v>
      </c>
      <c r="F12" t="b">
        <v>1</v>
      </c>
      <c r="G12" s="5" t="s">
        <v>119</v>
      </c>
      <c r="H12" s="5" t="s">
        <v>21</v>
      </c>
      <c r="I12" s="5" t="s">
        <v>147</v>
      </c>
      <c r="J12">
        <v>0</v>
      </c>
      <c r="K12" s="5" t="s">
        <v>145</v>
      </c>
      <c r="L12" t="b">
        <v>0</v>
      </c>
      <c r="M12" t="b">
        <v>0</v>
      </c>
      <c r="N12" t="b">
        <v>0</v>
      </c>
    </row>
    <row r="13" spans="1:14" x14ac:dyDescent="0.25">
      <c r="A13" s="5" t="s">
        <v>48</v>
      </c>
      <c r="B13" t="s">
        <v>11</v>
      </c>
      <c r="C13" t="s">
        <v>148</v>
      </c>
      <c r="D13" s="16">
        <v>-18.62585344</v>
      </c>
      <c r="E13" s="6">
        <v>46014.396851851852</v>
      </c>
      <c r="F13" t="b">
        <v>1</v>
      </c>
      <c r="G13" s="5" t="s">
        <v>120</v>
      </c>
      <c r="H13" s="5" t="s">
        <v>21</v>
      </c>
      <c r="I13" s="5" t="s">
        <v>147</v>
      </c>
      <c r="J13">
        <v>0</v>
      </c>
      <c r="K13" s="5" t="s">
        <v>145</v>
      </c>
      <c r="L13" t="b">
        <v>0</v>
      </c>
      <c r="M13" t="b">
        <v>0</v>
      </c>
      <c r="N13" t="b">
        <v>0</v>
      </c>
    </row>
    <row r="14" spans="1:14" x14ac:dyDescent="0.25">
      <c r="A14" s="5" t="s">
        <v>48</v>
      </c>
      <c r="B14" t="s">
        <v>12</v>
      </c>
      <c r="C14" t="s">
        <v>148</v>
      </c>
      <c r="D14">
        <v>-66.769348379999997</v>
      </c>
      <c r="E14" s="6">
        <v>46014.396851851852</v>
      </c>
      <c r="F14" t="b">
        <v>1</v>
      </c>
      <c r="G14" s="5" t="s">
        <v>121</v>
      </c>
      <c r="H14" s="5" t="s">
        <v>21</v>
      </c>
      <c r="I14" s="5" t="s">
        <v>147</v>
      </c>
      <c r="J14">
        <v>0</v>
      </c>
      <c r="K14" s="5" t="s">
        <v>145</v>
      </c>
      <c r="L14" t="b">
        <v>0</v>
      </c>
      <c r="M14" t="b">
        <v>0</v>
      </c>
      <c r="N14" t="b">
        <v>0</v>
      </c>
    </row>
    <row r="15" spans="1:14" x14ac:dyDescent="0.25">
      <c r="A15" s="5" t="s">
        <v>48</v>
      </c>
      <c r="B15" t="s">
        <v>13</v>
      </c>
      <c r="C15" t="s">
        <v>148</v>
      </c>
      <c r="D15" s="6">
        <v>336.21015457999999</v>
      </c>
      <c r="E15" s="6">
        <v>46014.396851851852</v>
      </c>
      <c r="F15" t="b">
        <v>1</v>
      </c>
      <c r="G15" s="5" t="s">
        <v>122</v>
      </c>
      <c r="H15" s="5" t="s">
        <v>21</v>
      </c>
      <c r="I15" s="5" t="s">
        <v>147</v>
      </c>
      <c r="J15">
        <v>0</v>
      </c>
      <c r="K15" s="5" t="s">
        <v>145</v>
      </c>
      <c r="L15" t="b">
        <v>0</v>
      </c>
      <c r="M15" t="b">
        <v>0</v>
      </c>
      <c r="N15" t="b">
        <v>0</v>
      </c>
    </row>
    <row r="16" spans="1:14" x14ac:dyDescent="0.25">
      <c r="A16" s="5" t="s">
        <v>48</v>
      </c>
      <c r="B16" t="s">
        <v>14</v>
      </c>
      <c r="C16" t="s">
        <v>148</v>
      </c>
      <c r="D16" s="16">
        <v>-57.647583500000003</v>
      </c>
      <c r="E16" s="6">
        <v>46014.396851851852</v>
      </c>
      <c r="F16" t="b">
        <v>1</v>
      </c>
      <c r="G16" s="5" t="s">
        <v>123</v>
      </c>
      <c r="H16" s="5" t="s">
        <v>21</v>
      </c>
      <c r="I16" s="5" t="s">
        <v>147</v>
      </c>
      <c r="J16">
        <v>0</v>
      </c>
      <c r="K16" s="5" t="s">
        <v>145</v>
      </c>
      <c r="L16" t="b">
        <v>0</v>
      </c>
      <c r="M16" t="b">
        <v>0</v>
      </c>
      <c r="N16" t="b">
        <v>0</v>
      </c>
    </row>
    <row r="17" spans="1:14" x14ac:dyDescent="0.25">
      <c r="A17" s="5" t="s">
        <v>48</v>
      </c>
      <c r="B17" t="s">
        <v>15</v>
      </c>
      <c r="C17" t="s">
        <v>148</v>
      </c>
      <c r="D17" s="6">
        <v>-399.94522239999998</v>
      </c>
      <c r="E17" s="6">
        <v>46014.396851851852</v>
      </c>
      <c r="F17" t="b">
        <v>1</v>
      </c>
      <c r="G17" s="5" t="s">
        <v>124</v>
      </c>
      <c r="H17" s="5" t="s">
        <v>21</v>
      </c>
      <c r="I17" s="5" t="s">
        <v>147</v>
      </c>
      <c r="J17">
        <v>0</v>
      </c>
      <c r="K17" s="5" t="s">
        <v>145</v>
      </c>
      <c r="L17" t="b">
        <v>0</v>
      </c>
      <c r="M17" t="b">
        <v>0</v>
      </c>
      <c r="N17" t="b">
        <v>0</v>
      </c>
    </row>
    <row r="18" spans="1:14" x14ac:dyDescent="0.25">
      <c r="A18" s="5" t="s">
        <v>48</v>
      </c>
      <c r="B18" t="s">
        <v>16</v>
      </c>
      <c r="C18" t="s">
        <v>148</v>
      </c>
      <c r="D18" s="16">
        <v>-656.51819620000003</v>
      </c>
      <c r="E18" s="6">
        <v>46014.396851851852</v>
      </c>
      <c r="F18" t="b">
        <v>1</v>
      </c>
      <c r="G18" s="5" t="s">
        <v>125</v>
      </c>
      <c r="H18" s="5" t="s">
        <v>21</v>
      </c>
      <c r="I18" s="5" t="s">
        <v>147</v>
      </c>
      <c r="J18">
        <v>0</v>
      </c>
      <c r="K18" s="5" t="s">
        <v>145</v>
      </c>
      <c r="L18" t="b">
        <v>0</v>
      </c>
      <c r="M18" t="b">
        <v>0</v>
      </c>
      <c r="N18" t="b">
        <v>0</v>
      </c>
    </row>
    <row r="19" spans="1:14" x14ac:dyDescent="0.25">
      <c r="A19" s="5" t="s">
        <v>48</v>
      </c>
      <c r="B19" t="s">
        <v>17</v>
      </c>
      <c r="C19" t="s">
        <v>148</v>
      </c>
      <c r="D19" s="2">
        <v>313.49635561999997</v>
      </c>
      <c r="E19" s="6">
        <v>46014.396851851852</v>
      </c>
      <c r="F19" t="b">
        <v>1</v>
      </c>
      <c r="G19" s="5" t="s">
        <v>126</v>
      </c>
      <c r="H19" s="5" t="s">
        <v>21</v>
      </c>
      <c r="I19" s="5" t="s">
        <v>147</v>
      </c>
      <c r="J19">
        <v>0</v>
      </c>
      <c r="K19" s="5" t="s">
        <v>145</v>
      </c>
      <c r="L19" t="b">
        <v>0</v>
      </c>
      <c r="M19" t="b">
        <v>0</v>
      </c>
      <c r="N19" t="b">
        <v>0</v>
      </c>
    </row>
    <row r="20" spans="1:14" x14ac:dyDescent="0.25">
      <c r="A20" s="5"/>
      <c r="D20" s="16"/>
      <c r="E20" s="6"/>
      <c r="G20" s="5"/>
      <c r="H20" s="5"/>
      <c r="I20" s="5"/>
      <c r="K20" s="5"/>
    </row>
    <row r="21" spans="1:14" x14ac:dyDescent="0.25">
      <c r="A21" s="5"/>
      <c r="D21" s="2"/>
      <c r="E21" s="6"/>
      <c r="G21" s="5"/>
      <c r="H21" s="5"/>
      <c r="I21" s="5"/>
      <c r="K21" s="5"/>
    </row>
    <row r="22" spans="1:14" x14ac:dyDescent="0.25">
      <c r="A22" s="5"/>
      <c r="E22" s="6"/>
      <c r="G22" s="5"/>
      <c r="H22" s="5"/>
      <c r="I22" s="5"/>
      <c r="K22" s="5"/>
    </row>
    <row r="23" spans="1:14" x14ac:dyDescent="0.25">
      <c r="A23" s="5"/>
      <c r="E23" s="6"/>
      <c r="G23" s="5"/>
      <c r="H23" s="5"/>
      <c r="I23" s="5"/>
      <c r="K23" s="5"/>
    </row>
    <row r="24" spans="1:14" x14ac:dyDescent="0.25">
      <c r="A24" s="5"/>
      <c r="E24" s="6"/>
      <c r="G24" s="5"/>
      <c r="H24" s="5"/>
      <c r="I24" s="5"/>
      <c r="K24" s="5"/>
    </row>
    <row r="25" spans="1:14" x14ac:dyDescent="0.25">
      <c r="A25" s="5"/>
      <c r="E25" s="6"/>
      <c r="G25" s="5"/>
      <c r="H25" s="5"/>
      <c r="I25" s="5"/>
      <c r="K25" s="5"/>
    </row>
    <row r="26" spans="1:14" x14ac:dyDescent="0.25">
      <c r="A26" s="5"/>
      <c r="E26" s="6"/>
      <c r="G26" s="5"/>
      <c r="H26" s="5"/>
      <c r="I26" s="5"/>
      <c r="K26" s="5"/>
    </row>
    <row r="27" spans="1:14" x14ac:dyDescent="0.25">
      <c r="A27" s="5"/>
      <c r="D27" s="2"/>
      <c r="E27" s="6"/>
      <c r="G27" s="5"/>
      <c r="H27" s="5"/>
      <c r="I27" s="5"/>
      <c r="K27" s="5"/>
    </row>
    <row r="28" spans="1:14" x14ac:dyDescent="0.25">
      <c r="A28" s="5"/>
      <c r="E28" s="6"/>
      <c r="G28" s="5"/>
      <c r="H28" s="5"/>
      <c r="I28" s="5"/>
      <c r="K28" s="5"/>
    </row>
    <row r="29" spans="1:14" x14ac:dyDescent="0.25">
      <c r="A29" s="5"/>
      <c r="E29" s="6"/>
      <c r="G29" s="5"/>
      <c r="H29" s="5"/>
      <c r="I29" s="5"/>
      <c r="K29" s="5"/>
    </row>
    <row r="30" spans="1:14" x14ac:dyDescent="0.25">
      <c r="A30" s="5"/>
      <c r="E30" s="6"/>
      <c r="G30" s="5"/>
      <c r="H30" s="5"/>
      <c r="I30" s="5"/>
      <c r="K30" s="5"/>
    </row>
    <row r="31" spans="1:14" x14ac:dyDescent="0.25">
      <c r="A31" s="5"/>
      <c r="D31" s="6"/>
      <c r="E31" s="6"/>
      <c r="G31" s="5"/>
      <c r="H31" s="5"/>
      <c r="I31" s="5"/>
      <c r="K31" s="5"/>
    </row>
    <row r="32" spans="1:14" x14ac:dyDescent="0.25">
      <c r="A32" s="5"/>
      <c r="E32" s="6"/>
      <c r="G32" s="5"/>
      <c r="H32" s="5"/>
      <c r="I32" s="5"/>
      <c r="K32" s="5"/>
    </row>
    <row r="33" spans="1:11" x14ac:dyDescent="0.25">
      <c r="A33" s="5"/>
      <c r="E33" s="6"/>
      <c r="G33" s="5"/>
      <c r="H33" s="5"/>
      <c r="I33" s="5"/>
      <c r="K33" s="5"/>
    </row>
    <row r="34" spans="1:11" x14ac:dyDescent="0.25">
      <c r="A34" s="5"/>
      <c r="E34" s="6"/>
      <c r="G34" s="5"/>
      <c r="H34" s="5"/>
      <c r="I34" s="5"/>
      <c r="K34" s="5"/>
    </row>
    <row r="35" spans="1:11" x14ac:dyDescent="0.25">
      <c r="A35" s="5"/>
      <c r="E35" s="6"/>
      <c r="G35" s="5"/>
      <c r="H35" s="5"/>
      <c r="I35" s="5"/>
      <c r="K35" s="5"/>
    </row>
    <row r="36" spans="1:11" x14ac:dyDescent="0.25">
      <c r="A36" s="5"/>
      <c r="E36" s="6"/>
      <c r="G36" s="5"/>
      <c r="H36" s="5"/>
      <c r="I36" s="5"/>
      <c r="K36" s="5"/>
    </row>
    <row r="37" spans="1:11" x14ac:dyDescent="0.25">
      <c r="A37" s="5"/>
      <c r="D37" s="2"/>
      <c r="E37" s="6"/>
      <c r="G37" s="5"/>
      <c r="H37" s="5"/>
      <c r="I37" s="5"/>
      <c r="K37" s="5"/>
    </row>
    <row r="38" spans="1:11" x14ac:dyDescent="0.25">
      <c r="A38" s="5"/>
      <c r="E38" s="6"/>
      <c r="G38" s="5"/>
      <c r="H38" s="5"/>
      <c r="I38" s="5"/>
      <c r="K38" s="5"/>
    </row>
    <row r="39" spans="1:11" x14ac:dyDescent="0.25">
      <c r="A39" s="5"/>
      <c r="E39" s="6"/>
      <c r="G39" s="5"/>
      <c r="H39" s="5"/>
      <c r="I39" s="5"/>
      <c r="K39" s="5"/>
    </row>
    <row r="40" spans="1:11" x14ac:dyDescent="0.25">
      <c r="A40" s="5"/>
      <c r="E40" s="6"/>
      <c r="G40" s="5"/>
      <c r="H40" s="5"/>
      <c r="I40" s="5"/>
      <c r="K40" s="5"/>
    </row>
    <row r="41" spans="1:11" x14ac:dyDescent="0.25">
      <c r="A41" s="5"/>
      <c r="E41" s="6"/>
      <c r="G41" s="5"/>
      <c r="H41" s="5"/>
      <c r="I41" s="5"/>
      <c r="K41" s="5"/>
    </row>
    <row r="42" spans="1:11" x14ac:dyDescent="0.25">
      <c r="A42" s="5"/>
      <c r="E42" s="6"/>
      <c r="G42" s="5"/>
      <c r="H42" s="5"/>
      <c r="I42" s="5"/>
      <c r="K42" s="5"/>
    </row>
    <row r="43" spans="1:11" x14ac:dyDescent="0.25">
      <c r="A43" s="5"/>
      <c r="E43" s="6"/>
      <c r="G43" s="5"/>
      <c r="H43" s="5"/>
      <c r="I43" s="5"/>
      <c r="K43" s="5"/>
    </row>
    <row r="44" spans="1:11" x14ac:dyDescent="0.25">
      <c r="A44" s="5"/>
      <c r="E44" s="6"/>
      <c r="G44" s="5"/>
      <c r="H44" s="5"/>
      <c r="I44" s="5"/>
      <c r="K44" s="5"/>
    </row>
    <row r="45" spans="1:11" x14ac:dyDescent="0.25">
      <c r="A45" s="5"/>
      <c r="E45" s="6"/>
      <c r="G45" s="5"/>
      <c r="H45" s="5"/>
      <c r="I45" s="5"/>
      <c r="K45" s="5"/>
    </row>
    <row r="46" spans="1:11" x14ac:dyDescent="0.25">
      <c r="A46" s="5"/>
      <c r="E46" s="6"/>
      <c r="G46" s="5"/>
      <c r="H46" s="5"/>
      <c r="I46" s="5"/>
      <c r="K46" s="5"/>
    </row>
    <row r="47" spans="1:11" x14ac:dyDescent="0.25">
      <c r="A47" s="5"/>
      <c r="E47" s="6"/>
      <c r="G47" s="5"/>
      <c r="H47" s="5"/>
      <c r="I47" s="5"/>
      <c r="K47" s="5"/>
    </row>
    <row r="48" spans="1:11" x14ac:dyDescent="0.25">
      <c r="A48" s="5"/>
      <c r="E48" s="6"/>
      <c r="G48" s="5"/>
      <c r="H48" s="5"/>
      <c r="I48" s="5"/>
      <c r="K48" s="5"/>
    </row>
    <row r="49" spans="1:11" x14ac:dyDescent="0.25">
      <c r="A49" s="5"/>
      <c r="E49" s="6"/>
      <c r="G49" s="5"/>
      <c r="H49" s="5"/>
      <c r="I49" s="5"/>
      <c r="K49" s="5"/>
    </row>
    <row r="50" spans="1:11" x14ac:dyDescent="0.25">
      <c r="A50" s="5"/>
      <c r="D50" s="2"/>
      <c r="E50" s="6"/>
      <c r="G50" s="5"/>
      <c r="H50" s="5"/>
      <c r="I50" s="5"/>
      <c r="K50" s="5"/>
    </row>
    <row r="51" spans="1:11" x14ac:dyDescent="0.25">
      <c r="A51" s="5"/>
      <c r="D51" s="16"/>
      <c r="E51" s="6"/>
      <c r="G51" s="5"/>
      <c r="H51" s="5"/>
      <c r="I51" s="5"/>
      <c r="K51" s="5"/>
    </row>
    <row r="52" spans="1:11" x14ac:dyDescent="0.25">
      <c r="A52" s="5"/>
      <c r="E52" s="6"/>
      <c r="G52" s="5"/>
      <c r="H52" s="5"/>
      <c r="I52" s="5"/>
      <c r="K52" s="5"/>
    </row>
    <row r="53" spans="1:11" x14ac:dyDescent="0.25">
      <c r="A53" s="5"/>
      <c r="E53" s="6"/>
      <c r="G53" s="5"/>
      <c r="H53" s="5"/>
      <c r="I53" s="5"/>
      <c r="K53" s="5"/>
    </row>
    <row r="54" spans="1:11" x14ac:dyDescent="0.25">
      <c r="A54" s="5"/>
      <c r="E54" s="6"/>
      <c r="G54" s="5"/>
      <c r="H54" s="5"/>
      <c r="I54" s="5"/>
      <c r="K54" s="5"/>
    </row>
    <row r="55" spans="1:11" x14ac:dyDescent="0.25">
      <c r="A55" s="5"/>
      <c r="E55" s="6"/>
      <c r="G55" s="5"/>
      <c r="H55" s="5"/>
      <c r="I55" s="5"/>
      <c r="K55" s="5"/>
    </row>
    <row r="56" spans="1:11" x14ac:dyDescent="0.25">
      <c r="A56" s="5"/>
      <c r="E56" s="6"/>
      <c r="G56" s="5"/>
      <c r="H56" s="5"/>
      <c r="I56" s="5"/>
      <c r="K56" s="5"/>
    </row>
    <row r="57" spans="1:11" x14ac:dyDescent="0.25">
      <c r="A57" s="5"/>
      <c r="E57" s="6"/>
      <c r="G57" s="5"/>
      <c r="H57" s="5"/>
      <c r="I57" s="5"/>
      <c r="K57" s="5"/>
    </row>
    <row r="58" spans="1:11" x14ac:dyDescent="0.25">
      <c r="A58" s="5"/>
      <c r="E58" s="6"/>
      <c r="G58" s="5"/>
      <c r="H58" s="5"/>
      <c r="I58" s="5"/>
      <c r="K58" s="5"/>
    </row>
    <row r="59" spans="1:11" x14ac:dyDescent="0.25">
      <c r="A59" s="5"/>
      <c r="E59" s="6"/>
      <c r="G59" s="5"/>
      <c r="H59" s="5"/>
      <c r="I59" s="5"/>
      <c r="K59" s="5"/>
    </row>
    <row r="60" spans="1:11" x14ac:dyDescent="0.25">
      <c r="A60" s="5"/>
      <c r="E60" s="6"/>
      <c r="G60" s="5"/>
      <c r="H60" s="5"/>
      <c r="I60" s="5"/>
      <c r="K60" s="5"/>
    </row>
    <row r="61" spans="1:11" x14ac:dyDescent="0.25">
      <c r="A61" s="5"/>
      <c r="D61" s="6"/>
      <c r="E61" s="6"/>
      <c r="G61" s="5"/>
      <c r="H61" s="5"/>
      <c r="I61" s="5"/>
      <c r="K61" s="5"/>
    </row>
    <row r="62" spans="1:11" x14ac:dyDescent="0.25">
      <c r="A62" s="5"/>
      <c r="E62" s="6"/>
      <c r="G62" s="5"/>
      <c r="H62" s="5"/>
      <c r="I62" s="5"/>
      <c r="K62" s="5"/>
    </row>
    <row r="63" spans="1:11" x14ac:dyDescent="0.25">
      <c r="A63" s="5"/>
      <c r="E63" s="6"/>
      <c r="G63" s="5"/>
      <c r="H63" s="5"/>
      <c r="I63" s="5"/>
      <c r="K63" s="5"/>
    </row>
    <row r="64" spans="1:11" x14ac:dyDescent="0.25">
      <c r="A64" s="5"/>
      <c r="D64" s="16"/>
      <c r="E64" s="6"/>
      <c r="G64" s="5"/>
      <c r="H64" s="5"/>
      <c r="I64" s="5"/>
      <c r="K64" s="5"/>
    </row>
    <row r="65" spans="1:11" x14ac:dyDescent="0.25">
      <c r="A65" s="5"/>
      <c r="E65" s="6"/>
      <c r="G65" s="5"/>
      <c r="H65" s="5"/>
      <c r="I65" s="5"/>
      <c r="K65" s="5"/>
    </row>
    <row r="66" spans="1:11" x14ac:dyDescent="0.25">
      <c r="A66" s="5"/>
      <c r="E66" s="6"/>
      <c r="G66" s="5"/>
      <c r="H66" s="5"/>
      <c r="I66" s="5"/>
      <c r="K66" s="5"/>
    </row>
    <row r="67" spans="1:11" x14ac:dyDescent="0.25">
      <c r="A67" s="5"/>
      <c r="E67" s="6"/>
      <c r="G67" s="5"/>
      <c r="H67" s="5"/>
      <c r="I67" s="5"/>
      <c r="K67" s="5"/>
    </row>
    <row r="68" spans="1:11" x14ac:dyDescent="0.25">
      <c r="A68" s="5"/>
      <c r="E68" s="6"/>
      <c r="G68" s="5"/>
      <c r="H68" s="5"/>
      <c r="I68" s="5"/>
      <c r="K68" s="5"/>
    </row>
    <row r="69" spans="1:11" x14ac:dyDescent="0.25">
      <c r="A69" s="5"/>
      <c r="E69" s="6"/>
      <c r="G69" s="5"/>
      <c r="H69" s="5"/>
      <c r="I69" s="5"/>
      <c r="K69" s="5"/>
    </row>
    <row r="70" spans="1:11" x14ac:dyDescent="0.25">
      <c r="A70" s="5"/>
      <c r="E70" s="6"/>
      <c r="G70" s="5"/>
      <c r="H70" s="5"/>
      <c r="I70" s="5"/>
      <c r="K70" s="5"/>
    </row>
    <row r="71" spans="1:11" x14ac:dyDescent="0.25">
      <c r="A71" s="5"/>
      <c r="E71" s="6"/>
      <c r="G71" s="5"/>
      <c r="H71" s="5"/>
      <c r="I71" s="5"/>
      <c r="K71" s="5"/>
    </row>
    <row r="72" spans="1:11" x14ac:dyDescent="0.25">
      <c r="A72" s="5"/>
      <c r="E72" s="6"/>
      <c r="G72" s="5"/>
      <c r="H72" s="5"/>
      <c r="I72" s="5"/>
      <c r="K72" s="5"/>
    </row>
    <row r="73" spans="1:11" x14ac:dyDescent="0.25">
      <c r="A73" s="5"/>
      <c r="E73" s="6"/>
      <c r="G73" s="5"/>
      <c r="H73" s="5"/>
      <c r="I73" s="5"/>
      <c r="K73" s="5"/>
    </row>
    <row r="74" spans="1:11" x14ac:dyDescent="0.25">
      <c r="A74" s="5"/>
      <c r="E74" s="6"/>
      <c r="G74" s="5"/>
      <c r="H74" s="5"/>
      <c r="I74" s="5"/>
      <c r="K74" s="5"/>
    </row>
    <row r="75" spans="1:11" x14ac:dyDescent="0.25">
      <c r="A75" s="5"/>
      <c r="E75" s="6"/>
      <c r="G75" s="5"/>
      <c r="H75" s="5"/>
      <c r="I75" s="5"/>
      <c r="K75" s="5"/>
    </row>
    <row r="76" spans="1:11" x14ac:dyDescent="0.25">
      <c r="A76" s="5"/>
      <c r="E76" s="6"/>
      <c r="G76" s="5"/>
      <c r="H76" s="5"/>
      <c r="I76" s="5"/>
      <c r="K76" s="5"/>
    </row>
    <row r="77" spans="1:11" x14ac:dyDescent="0.25">
      <c r="A77" s="5"/>
      <c r="E77" s="6"/>
      <c r="G77" s="5"/>
      <c r="H77" s="5"/>
      <c r="I77" s="5"/>
      <c r="K77" s="5"/>
    </row>
    <row r="78" spans="1:11" x14ac:dyDescent="0.25">
      <c r="A78" s="5"/>
      <c r="E78" s="6"/>
      <c r="G78" s="5"/>
      <c r="H78" s="5"/>
      <c r="I78" s="5"/>
      <c r="K78" s="5"/>
    </row>
    <row r="79" spans="1:11" x14ac:dyDescent="0.25">
      <c r="A79" s="5"/>
      <c r="D79" s="2"/>
      <c r="E79" s="6"/>
      <c r="G79" s="5"/>
      <c r="H79" s="5"/>
      <c r="I79" s="5"/>
      <c r="K79" s="5"/>
    </row>
    <row r="80" spans="1:11" x14ac:dyDescent="0.25">
      <c r="A80" s="5"/>
      <c r="D80" s="2"/>
      <c r="E80" s="6"/>
      <c r="G80" s="5"/>
      <c r="H80" s="5"/>
      <c r="I80" s="5"/>
      <c r="K80" s="5"/>
    </row>
    <row r="81" spans="1:11" x14ac:dyDescent="0.25">
      <c r="A81" s="5"/>
      <c r="D81" s="2"/>
      <c r="E81" s="6"/>
      <c r="G81" s="5"/>
      <c r="H81" s="5"/>
      <c r="I81" s="5"/>
      <c r="K81" s="5"/>
    </row>
    <row r="82" spans="1:11" x14ac:dyDescent="0.25">
      <c r="A82" s="5"/>
      <c r="E82" s="6"/>
      <c r="G82" s="5"/>
      <c r="H82" s="5"/>
      <c r="I82" s="5"/>
      <c r="K82" s="5"/>
    </row>
    <row r="83" spans="1:11" x14ac:dyDescent="0.25">
      <c r="A83" s="5"/>
      <c r="E83" s="6"/>
      <c r="G83" s="5"/>
      <c r="H83" s="5"/>
      <c r="I83" s="5"/>
      <c r="K83" s="5"/>
    </row>
    <row r="84" spans="1:11" x14ac:dyDescent="0.25">
      <c r="A84" s="5"/>
      <c r="E84" s="6"/>
      <c r="G84" s="5"/>
      <c r="H84" s="5"/>
      <c r="I84" s="5"/>
      <c r="K84" s="5"/>
    </row>
    <row r="85" spans="1:11" x14ac:dyDescent="0.25">
      <c r="A85" s="5"/>
      <c r="E85" s="6"/>
      <c r="G85" s="5"/>
      <c r="H85" s="5"/>
      <c r="I85" s="5"/>
      <c r="K85" s="5"/>
    </row>
    <row r="86" spans="1:11" x14ac:dyDescent="0.25">
      <c r="A86" s="5"/>
      <c r="E86" s="6"/>
      <c r="G86" s="5"/>
      <c r="H86" s="5"/>
      <c r="I86" s="5"/>
      <c r="K86" s="5"/>
    </row>
    <row r="87" spans="1:11" x14ac:dyDescent="0.25">
      <c r="A87" s="5"/>
      <c r="E87" s="6"/>
      <c r="G87" s="5"/>
      <c r="H87" s="5"/>
      <c r="I87" s="5"/>
      <c r="K87" s="5"/>
    </row>
    <row r="88" spans="1:11" x14ac:dyDescent="0.25">
      <c r="A88" s="5"/>
      <c r="E88" s="6"/>
      <c r="G88" s="5"/>
      <c r="H88" s="5"/>
      <c r="I88" s="5"/>
      <c r="K88" s="5"/>
    </row>
    <row r="89" spans="1:11" x14ac:dyDescent="0.25">
      <c r="A89" s="5"/>
      <c r="E89" s="6"/>
      <c r="G89" s="5"/>
      <c r="H89" s="5"/>
      <c r="I89" s="5"/>
      <c r="K89" s="5"/>
    </row>
    <row r="90" spans="1:11" x14ac:dyDescent="0.25">
      <c r="A90" s="5"/>
      <c r="E90" s="6"/>
      <c r="G90" s="5"/>
      <c r="H90" s="5"/>
      <c r="I90" s="5"/>
      <c r="K90" s="5"/>
    </row>
    <row r="91" spans="1:11" x14ac:dyDescent="0.25">
      <c r="A91" s="5"/>
      <c r="E91" s="6"/>
      <c r="G91" s="5"/>
      <c r="H91" s="5"/>
      <c r="I91" s="5"/>
      <c r="K91" s="5"/>
    </row>
    <row r="92" spans="1:11" x14ac:dyDescent="0.25">
      <c r="A92" s="5"/>
      <c r="E92" s="6"/>
      <c r="G92" s="5"/>
      <c r="H92" s="5"/>
      <c r="I92" s="5"/>
      <c r="K92" s="5"/>
    </row>
    <row r="93" spans="1:11" x14ac:dyDescent="0.25">
      <c r="A93" s="5"/>
      <c r="E93" s="6"/>
      <c r="G93" s="5"/>
      <c r="H93" s="5"/>
      <c r="I93" s="5"/>
      <c r="K93" s="5"/>
    </row>
    <row r="94" spans="1:11" x14ac:dyDescent="0.25">
      <c r="A94" s="5"/>
      <c r="E94" s="6"/>
      <c r="G94" s="5"/>
      <c r="H94" s="5"/>
      <c r="I94" s="5"/>
      <c r="K94" s="5"/>
    </row>
    <row r="95" spans="1:11" x14ac:dyDescent="0.25">
      <c r="A95" s="5"/>
      <c r="E95" s="6"/>
      <c r="G95" s="5"/>
      <c r="H95" s="5"/>
      <c r="I95" s="5"/>
      <c r="K95" s="5"/>
    </row>
    <row r="96" spans="1:11" x14ac:dyDescent="0.25">
      <c r="A96" s="5"/>
      <c r="E96" s="6"/>
      <c r="G96" s="5"/>
      <c r="H96" s="5"/>
      <c r="I96" s="5"/>
      <c r="K96" s="5"/>
    </row>
    <row r="97" spans="1:11" x14ac:dyDescent="0.25">
      <c r="A97" s="5"/>
      <c r="E97" s="6"/>
      <c r="G97" s="5"/>
      <c r="H97" s="5"/>
      <c r="I97" s="5"/>
      <c r="K97" s="5"/>
    </row>
    <row r="98" spans="1:11" x14ac:dyDescent="0.25">
      <c r="A98" s="5"/>
      <c r="E98" s="6"/>
      <c r="G98" s="5"/>
      <c r="H98" s="5"/>
      <c r="I98" s="5"/>
      <c r="K98" s="5"/>
    </row>
    <row r="99" spans="1:11" x14ac:dyDescent="0.25">
      <c r="A99" s="5"/>
      <c r="E99" s="6"/>
      <c r="G99" s="5"/>
      <c r="H99" s="5"/>
      <c r="I99" s="5"/>
      <c r="K99" s="5"/>
    </row>
    <row r="100" spans="1:11" x14ac:dyDescent="0.25">
      <c r="A100" s="5"/>
      <c r="E100" s="6"/>
      <c r="G100" s="5"/>
      <c r="H100" s="5"/>
      <c r="I100" s="5"/>
      <c r="K100" s="5"/>
    </row>
    <row r="101" spans="1:11" x14ac:dyDescent="0.25">
      <c r="A101" s="5"/>
      <c r="E101" s="6"/>
      <c r="G101" s="5"/>
      <c r="H101" s="5"/>
      <c r="I101" s="5"/>
      <c r="K101" s="5"/>
    </row>
    <row r="102" spans="1:11" x14ac:dyDescent="0.25">
      <c r="A102" s="5"/>
      <c r="E102" s="6"/>
      <c r="G102" s="5"/>
      <c r="H102" s="5"/>
      <c r="I102" s="5"/>
      <c r="K102" s="5"/>
    </row>
    <row r="103" spans="1:11" x14ac:dyDescent="0.25">
      <c r="A103" s="5"/>
      <c r="D103" s="2"/>
      <c r="E103" s="6"/>
      <c r="G103" s="5"/>
      <c r="H103" s="5"/>
      <c r="I103" s="5"/>
      <c r="K103" s="5"/>
    </row>
    <row r="104" spans="1:11" x14ac:dyDescent="0.25">
      <c r="A104" s="5"/>
      <c r="E104" s="6"/>
      <c r="G104" s="5"/>
      <c r="H104" s="5"/>
      <c r="I104" s="5"/>
      <c r="K104" s="5"/>
    </row>
    <row r="105" spans="1:11" x14ac:dyDescent="0.25">
      <c r="A105" s="5"/>
      <c r="E105" s="6"/>
      <c r="G105" s="5"/>
      <c r="H105" s="5"/>
      <c r="I105" s="5"/>
      <c r="K105" s="5"/>
    </row>
    <row r="106" spans="1:11" x14ac:dyDescent="0.25">
      <c r="A106" s="5"/>
      <c r="E106" s="6"/>
      <c r="G106" s="5"/>
      <c r="H106" s="5"/>
      <c r="I106" s="5"/>
      <c r="K106" s="5"/>
    </row>
    <row r="107" spans="1:11" x14ac:dyDescent="0.25">
      <c r="A107" s="5"/>
      <c r="D107" s="16"/>
      <c r="E107" s="6"/>
      <c r="G107" s="5"/>
      <c r="H107" s="5"/>
      <c r="I107" s="5"/>
      <c r="K107" s="5"/>
    </row>
    <row r="108" spans="1:11" x14ac:dyDescent="0.25">
      <c r="A108" s="5"/>
      <c r="E108" s="6"/>
      <c r="G108" s="5"/>
      <c r="H108" s="5"/>
      <c r="I108" s="5"/>
      <c r="K108" s="5"/>
    </row>
    <row r="109" spans="1:11" x14ac:dyDescent="0.25">
      <c r="A109" s="5"/>
      <c r="E109" s="6"/>
      <c r="G109" s="5"/>
      <c r="H109" s="5"/>
      <c r="I109" s="5"/>
      <c r="K109" s="5"/>
    </row>
    <row r="110" spans="1:11" x14ac:dyDescent="0.25">
      <c r="A110" s="5"/>
      <c r="D110" s="2"/>
      <c r="E110" s="6"/>
      <c r="G110" s="5"/>
      <c r="H110" s="5"/>
      <c r="I110" s="5"/>
      <c r="K110" s="5"/>
    </row>
    <row r="111" spans="1:11" x14ac:dyDescent="0.25">
      <c r="A111" s="5"/>
      <c r="E111" s="6"/>
      <c r="G111" s="5"/>
      <c r="H111" s="5"/>
      <c r="I111" s="5"/>
      <c r="K111" s="5"/>
    </row>
    <row r="112" spans="1:11" x14ac:dyDescent="0.25">
      <c r="A112" s="5"/>
      <c r="E112" s="6"/>
      <c r="G112" s="5"/>
      <c r="H112" s="5"/>
      <c r="I112" s="5"/>
      <c r="K112" s="5"/>
    </row>
    <row r="113" spans="1:11" x14ac:dyDescent="0.25">
      <c r="A113" s="5"/>
      <c r="E113" s="6"/>
      <c r="G113" s="5"/>
      <c r="H113" s="5"/>
      <c r="I113" s="5"/>
      <c r="K113" s="5"/>
    </row>
    <row r="114" spans="1:11" x14ac:dyDescent="0.25">
      <c r="A114" s="5"/>
      <c r="E114" s="6"/>
      <c r="G114" s="5"/>
      <c r="H114" s="5"/>
      <c r="I114" s="5"/>
      <c r="K114" s="5"/>
    </row>
    <row r="115" spans="1:11" x14ac:dyDescent="0.25">
      <c r="A115" s="5"/>
      <c r="E115" s="6"/>
      <c r="G115" s="5"/>
      <c r="H115" s="5"/>
      <c r="I115" s="5"/>
      <c r="K115" s="5"/>
    </row>
    <row r="116" spans="1:11" x14ac:dyDescent="0.25">
      <c r="A116" s="5"/>
      <c r="E116" s="6"/>
      <c r="G116" s="5"/>
      <c r="H116" s="5"/>
      <c r="I116" s="5"/>
      <c r="K116" s="5"/>
    </row>
    <row r="117" spans="1:11" x14ac:dyDescent="0.25">
      <c r="A117" s="5"/>
      <c r="D117" s="16"/>
      <c r="E117" s="6"/>
      <c r="G117" s="5"/>
      <c r="H117" s="5"/>
      <c r="I117" s="5"/>
      <c r="K117" s="5"/>
    </row>
    <row r="118" spans="1:11" x14ac:dyDescent="0.25">
      <c r="A118" s="5"/>
      <c r="E118" s="6"/>
      <c r="G118" s="5"/>
      <c r="H118" s="5"/>
      <c r="I118" s="5"/>
      <c r="K118" s="5"/>
    </row>
    <row r="119" spans="1:11" x14ac:dyDescent="0.25">
      <c r="A119" s="5"/>
      <c r="E119" s="6"/>
      <c r="G119" s="5"/>
      <c r="H119" s="5"/>
      <c r="I119" s="5"/>
      <c r="K119" s="5"/>
    </row>
    <row r="120" spans="1:11" x14ac:dyDescent="0.25">
      <c r="A120" s="5"/>
      <c r="E120" s="6"/>
      <c r="G120" s="5"/>
      <c r="H120" s="5"/>
      <c r="I120" s="5"/>
      <c r="K120" s="5"/>
    </row>
    <row r="121" spans="1:11" x14ac:dyDescent="0.25">
      <c r="A121" s="5"/>
      <c r="E121" s="6"/>
      <c r="G121" s="5"/>
      <c r="H121" s="5"/>
      <c r="I121" s="5"/>
      <c r="K121" s="5"/>
    </row>
    <row r="122" spans="1:11" x14ac:dyDescent="0.25">
      <c r="A122" s="5"/>
      <c r="E122" s="6"/>
      <c r="G122" s="5"/>
      <c r="H122" s="5"/>
      <c r="I122" s="5"/>
      <c r="K122" s="5"/>
    </row>
    <row r="123" spans="1:11" x14ac:dyDescent="0.25">
      <c r="A123" s="5"/>
      <c r="E123" s="6"/>
      <c r="G123" s="5"/>
      <c r="H123" s="5"/>
      <c r="I123" s="5"/>
      <c r="K123" s="5"/>
    </row>
    <row r="124" spans="1:11" x14ac:dyDescent="0.25">
      <c r="A124" s="5"/>
      <c r="D124" s="6"/>
      <c r="E124" s="6"/>
      <c r="G124" s="5"/>
      <c r="H124" s="5"/>
      <c r="I124" s="5"/>
      <c r="K124" s="5"/>
    </row>
    <row r="125" spans="1:11" x14ac:dyDescent="0.25">
      <c r="A125" s="5"/>
      <c r="E125" s="6"/>
      <c r="G125" s="5"/>
      <c r="H125" s="5"/>
      <c r="I125" s="5"/>
      <c r="K125" s="5"/>
    </row>
    <row r="126" spans="1:11" x14ac:dyDescent="0.25">
      <c r="A126" s="5"/>
      <c r="E126" s="6"/>
      <c r="G126" s="5"/>
      <c r="H126" s="5"/>
      <c r="I126" s="5"/>
      <c r="K126" s="5"/>
    </row>
    <row r="127" spans="1:11" x14ac:dyDescent="0.25">
      <c r="A127" s="5"/>
      <c r="E127" s="6"/>
      <c r="G127" s="5"/>
      <c r="H127" s="5"/>
      <c r="I127" s="5"/>
      <c r="K127" s="5"/>
    </row>
    <row r="128" spans="1:11" x14ac:dyDescent="0.25">
      <c r="A128" s="5"/>
      <c r="E128" s="6"/>
      <c r="G128" s="5"/>
      <c r="H128" s="5"/>
      <c r="I128" s="5"/>
      <c r="K128" s="5"/>
    </row>
    <row r="129" spans="1:11" x14ac:dyDescent="0.25">
      <c r="A129" s="5"/>
      <c r="E129" s="6"/>
      <c r="G129" s="5"/>
      <c r="H129" s="5"/>
      <c r="I129" s="5"/>
      <c r="K129" s="5"/>
    </row>
    <row r="130" spans="1:11" x14ac:dyDescent="0.25">
      <c r="A130" s="5"/>
      <c r="E130" s="6"/>
      <c r="G130" s="5"/>
      <c r="H130" s="5"/>
      <c r="I130" s="5"/>
      <c r="K130" s="5"/>
    </row>
    <row r="131" spans="1:11" x14ac:dyDescent="0.25">
      <c r="A131" s="5"/>
      <c r="E131" s="6"/>
      <c r="G131" s="5"/>
      <c r="H131" s="5"/>
      <c r="I131" s="5"/>
      <c r="K131" s="5"/>
    </row>
    <row r="132" spans="1:11" x14ac:dyDescent="0.25">
      <c r="A132" s="5"/>
      <c r="E132" s="6"/>
      <c r="G132" s="5"/>
      <c r="H132" s="5"/>
      <c r="I132" s="5"/>
      <c r="K132" s="5"/>
    </row>
    <row r="133" spans="1:11" x14ac:dyDescent="0.25">
      <c r="A133" s="5"/>
      <c r="D133" s="6"/>
      <c r="E133" s="6"/>
      <c r="G133" s="5"/>
      <c r="H133" s="5"/>
      <c r="I133" s="5"/>
      <c r="K133" s="5"/>
    </row>
    <row r="134" spans="1:11" x14ac:dyDescent="0.25">
      <c r="A134" s="5"/>
      <c r="E134" s="6"/>
      <c r="G134" s="5"/>
      <c r="H134" s="5"/>
      <c r="I134" s="5"/>
      <c r="K134" s="5"/>
    </row>
    <row r="135" spans="1:11" x14ac:dyDescent="0.25">
      <c r="A135" s="5"/>
      <c r="D135" s="2"/>
      <c r="E135" s="6"/>
      <c r="G135" s="5"/>
      <c r="H135" s="5"/>
      <c r="I135" s="5"/>
      <c r="K135" s="5"/>
    </row>
    <row r="136" spans="1:11" x14ac:dyDescent="0.25">
      <c r="A136" s="5"/>
      <c r="E136" s="6"/>
      <c r="G136" s="5"/>
      <c r="H136" s="5"/>
      <c r="I136" s="5"/>
      <c r="K136" s="5"/>
    </row>
    <row r="137" spans="1:11" x14ac:dyDescent="0.25">
      <c r="A137" s="5"/>
      <c r="E137" s="6"/>
      <c r="G137" s="5"/>
      <c r="H137" s="5"/>
      <c r="I137" s="5"/>
      <c r="K137" s="5"/>
    </row>
    <row r="138" spans="1:11" x14ac:dyDescent="0.25">
      <c r="A138" s="5"/>
      <c r="E138" s="6"/>
      <c r="G138" s="5"/>
      <c r="H138" s="5"/>
      <c r="I138" s="5"/>
      <c r="K138" s="5"/>
    </row>
    <row r="139" spans="1:11" x14ac:dyDescent="0.25">
      <c r="A139" s="5"/>
      <c r="D139" s="2"/>
      <c r="E139" s="6"/>
      <c r="G139" s="5"/>
      <c r="H139" s="5"/>
      <c r="I139" s="5"/>
      <c r="K139" s="5"/>
    </row>
    <row r="140" spans="1:11" x14ac:dyDescent="0.25">
      <c r="A140" s="5"/>
      <c r="D140" s="2"/>
      <c r="E140" s="6"/>
      <c r="G140" s="5"/>
      <c r="H140" s="5"/>
      <c r="I140" s="5"/>
      <c r="K140" s="5"/>
    </row>
    <row r="141" spans="1:11" x14ac:dyDescent="0.25">
      <c r="A141" s="5"/>
      <c r="D141" s="2"/>
      <c r="E141" s="6"/>
      <c r="G141" s="5"/>
      <c r="H141" s="5"/>
      <c r="I141" s="5"/>
      <c r="K141" s="5"/>
    </row>
    <row r="142" spans="1:11" x14ac:dyDescent="0.25">
      <c r="A142" s="5"/>
      <c r="E142" s="6"/>
      <c r="G142" s="5"/>
      <c r="H142" s="5"/>
      <c r="I142" s="5"/>
      <c r="K142" s="5"/>
    </row>
    <row r="143" spans="1:11" x14ac:dyDescent="0.25">
      <c r="A143" s="5"/>
      <c r="E143" s="6"/>
      <c r="G143" s="5"/>
      <c r="H143" s="5"/>
      <c r="I143" s="5"/>
      <c r="K143" s="5"/>
    </row>
    <row r="144" spans="1:11" x14ac:dyDescent="0.25">
      <c r="A144" s="5"/>
      <c r="D144" s="2"/>
      <c r="E144" s="6"/>
      <c r="G144" s="5"/>
      <c r="H144" s="5"/>
      <c r="I144" s="5"/>
      <c r="K144" s="5"/>
    </row>
    <row r="145" spans="1:11" x14ac:dyDescent="0.25">
      <c r="A145" s="5"/>
      <c r="D145" s="2"/>
      <c r="E145" s="6"/>
      <c r="G145" s="5"/>
      <c r="H145" s="5"/>
      <c r="I145" s="5"/>
      <c r="K145" s="5"/>
    </row>
    <row r="146" spans="1:11" x14ac:dyDescent="0.25">
      <c r="A146" s="5"/>
      <c r="D146" s="2"/>
      <c r="E146" s="6"/>
      <c r="G146" s="5"/>
      <c r="H146" s="5"/>
      <c r="I146" s="5"/>
      <c r="K146" s="5"/>
    </row>
    <row r="147" spans="1:11" x14ac:dyDescent="0.25">
      <c r="A147" s="5"/>
      <c r="D147" s="2"/>
      <c r="E147" s="6"/>
      <c r="G147" s="5"/>
      <c r="H147" s="5"/>
      <c r="I147" s="5"/>
      <c r="K147" s="5"/>
    </row>
    <row r="148" spans="1:11" x14ac:dyDescent="0.25">
      <c r="A148" s="5"/>
      <c r="E148" s="6"/>
      <c r="G148" s="5"/>
      <c r="H148" s="5"/>
      <c r="I148" s="5"/>
      <c r="K148" s="5"/>
    </row>
    <row r="149" spans="1:11" x14ac:dyDescent="0.25">
      <c r="A149" s="5"/>
      <c r="E149" s="6"/>
      <c r="G149" s="5"/>
      <c r="H149" s="5"/>
      <c r="I149" s="5"/>
      <c r="K149" s="5"/>
    </row>
    <row r="150" spans="1:11" x14ac:dyDescent="0.25">
      <c r="A150" s="5"/>
      <c r="D150" s="2"/>
      <c r="E150" s="6"/>
      <c r="G150" s="5"/>
      <c r="H150" s="5"/>
      <c r="I150" s="5"/>
      <c r="K150" s="5"/>
    </row>
    <row r="151" spans="1:11" x14ac:dyDescent="0.25">
      <c r="A151" s="5"/>
      <c r="D151" s="2"/>
      <c r="E151" s="6"/>
      <c r="G151" s="5"/>
      <c r="H151" s="5"/>
      <c r="I151" s="5"/>
      <c r="K151" s="5"/>
    </row>
    <row r="152" spans="1:11" x14ac:dyDescent="0.25">
      <c r="A152" s="5"/>
      <c r="D152" s="2"/>
      <c r="E152" s="6"/>
      <c r="G152" s="5"/>
      <c r="H152" s="5"/>
      <c r="I152" s="5"/>
      <c r="K152" s="5"/>
    </row>
    <row r="153" spans="1:11" x14ac:dyDescent="0.25">
      <c r="A153" s="5"/>
      <c r="E153" s="6"/>
      <c r="G153" s="5"/>
      <c r="H153" s="5"/>
      <c r="I153" s="5"/>
      <c r="K153" s="5"/>
    </row>
    <row r="154" spans="1:11" x14ac:dyDescent="0.25">
      <c r="A154" s="5"/>
      <c r="E154" s="6"/>
      <c r="G154" s="5"/>
      <c r="H154" s="5"/>
      <c r="I154" s="5"/>
      <c r="K154" s="5"/>
    </row>
    <row r="155" spans="1:11" x14ac:dyDescent="0.25">
      <c r="A155" s="5"/>
      <c r="E155" s="6"/>
      <c r="G155" s="5"/>
      <c r="H155" s="5"/>
      <c r="I155" s="5"/>
      <c r="K155" s="5"/>
    </row>
    <row r="156" spans="1:11" x14ac:dyDescent="0.25">
      <c r="A156" s="5"/>
      <c r="E156" s="6"/>
      <c r="G156" s="5"/>
      <c r="H156" s="5"/>
      <c r="I156" s="5"/>
      <c r="K156" s="5"/>
    </row>
    <row r="157" spans="1:11" x14ac:dyDescent="0.25">
      <c r="A157" s="5"/>
      <c r="E157" s="6"/>
      <c r="G157" s="5"/>
      <c r="H157" s="5"/>
      <c r="I157" s="5"/>
      <c r="K157" s="5"/>
    </row>
    <row r="158" spans="1:11" x14ac:dyDescent="0.25">
      <c r="A158" s="5"/>
      <c r="E158" s="6"/>
      <c r="G158" s="5"/>
      <c r="H158" s="5"/>
      <c r="I158" s="5"/>
      <c r="K158" s="5"/>
    </row>
    <row r="159" spans="1:11" x14ac:dyDescent="0.25">
      <c r="A159" s="5"/>
      <c r="E159" s="6"/>
      <c r="G159" s="5"/>
      <c r="H159" s="5"/>
      <c r="I159" s="5"/>
      <c r="K159" s="5"/>
    </row>
    <row r="160" spans="1:11" x14ac:dyDescent="0.25">
      <c r="A160" s="5"/>
      <c r="D160" s="16"/>
      <c r="E160" s="6"/>
      <c r="G160" s="5"/>
      <c r="H160" s="5"/>
      <c r="I160" s="5"/>
      <c r="K160" s="5"/>
    </row>
    <row r="161" spans="1:11" x14ac:dyDescent="0.25">
      <c r="A161" s="5"/>
      <c r="E161" s="6"/>
      <c r="G161" s="5"/>
      <c r="H161" s="5"/>
      <c r="I161" s="5"/>
      <c r="K161" s="5"/>
    </row>
    <row r="162" spans="1:11" x14ac:dyDescent="0.25">
      <c r="A162" s="5"/>
      <c r="D162" s="6"/>
      <c r="E162" s="6"/>
      <c r="G162" s="5"/>
      <c r="H162" s="5"/>
      <c r="I162" s="5"/>
      <c r="K162" s="5"/>
    </row>
    <row r="163" spans="1:11" x14ac:dyDescent="0.25">
      <c r="A163" s="5"/>
      <c r="E163" s="6"/>
      <c r="G163" s="5"/>
      <c r="H163" s="5"/>
      <c r="I163" s="5"/>
      <c r="K163" s="5"/>
    </row>
    <row r="164" spans="1:11" x14ac:dyDescent="0.25">
      <c r="A164" s="5"/>
      <c r="E164" s="6"/>
      <c r="G164" s="5"/>
      <c r="H164" s="5"/>
      <c r="I164" s="5"/>
      <c r="K164" s="5"/>
    </row>
    <row r="165" spans="1:11" x14ac:dyDescent="0.25">
      <c r="A165" s="5"/>
      <c r="D165" s="2"/>
      <c r="E165" s="6"/>
      <c r="G165" s="5"/>
      <c r="H165" s="5"/>
      <c r="I165" s="5"/>
      <c r="K165" s="5"/>
    </row>
    <row r="166" spans="1:11" x14ac:dyDescent="0.25">
      <c r="A166" s="5"/>
      <c r="D166" s="2"/>
      <c r="E166" s="6"/>
      <c r="G166" s="5"/>
      <c r="H166" s="5"/>
      <c r="I166" s="5"/>
      <c r="K166" s="5"/>
    </row>
    <row r="167" spans="1:11" x14ac:dyDescent="0.25">
      <c r="A167" s="5"/>
      <c r="D167" s="2"/>
      <c r="E167" s="6"/>
      <c r="G167" s="5"/>
      <c r="H167" s="5"/>
      <c r="I167" s="5"/>
      <c r="K167" s="5"/>
    </row>
    <row r="168" spans="1:11" x14ac:dyDescent="0.25">
      <c r="A168" s="5"/>
      <c r="E168" s="6"/>
      <c r="G168" s="5"/>
      <c r="H168" s="5"/>
      <c r="I168" s="5"/>
      <c r="K168" s="5"/>
    </row>
    <row r="169" spans="1:11" x14ac:dyDescent="0.25">
      <c r="A169" s="5"/>
      <c r="E169" s="6"/>
      <c r="G169" s="5"/>
      <c r="H169" s="5"/>
      <c r="I169" s="5"/>
      <c r="K169" s="5"/>
    </row>
    <row r="170" spans="1:11" x14ac:dyDescent="0.25">
      <c r="A170" s="5"/>
      <c r="D170" s="16"/>
      <c r="E170" s="6"/>
      <c r="G170" s="5"/>
      <c r="H170" s="5"/>
      <c r="I170" s="5"/>
      <c r="K170" s="5"/>
    </row>
    <row r="171" spans="1:11" x14ac:dyDescent="0.25">
      <c r="A171" s="5"/>
      <c r="E171" s="6"/>
      <c r="G171" s="5"/>
      <c r="H171" s="5"/>
      <c r="I171" s="5"/>
      <c r="K171" s="5"/>
    </row>
    <row r="172" spans="1:11" x14ac:dyDescent="0.25">
      <c r="A172" s="5"/>
      <c r="D172" s="16"/>
      <c r="E172" s="6"/>
      <c r="G172" s="5"/>
      <c r="H172" s="5"/>
      <c r="I172" s="5"/>
      <c r="K172" s="5"/>
    </row>
    <row r="173" spans="1:11" x14ac:dyDescent="0.25">
      <c r="A173" s="5"/>
      <c r="D173" s="6"/>
      <c r="E173" s="6"/>
      <c r="G173" s="5"/>
      <c r="H173" s="5"/>
      <c r="I173" s="5"/>
      <c r="K173" s="5"/>
    </row>
    <row r="174" spans="1:11" x14ac:dyDescent="0.25">
      <c r="A174" s="5"/>
      <c r="D174" s="6"/>
      <c r="E174" s="6"/>
      <c r="G174" s="5"/>
      <c r="H174" s="5"/>
      <c r="I174" s="5"/>
      <c r="K174" s="5"/>
    </row>
    <row r="175" spans="1:11" x14ac:dyDescent="0.25">
      <c r="A175" s="5"/>
      <c r="E175" s="6"/>
      <c r="G175" s="5"/>
      <c r="H175" s="5"/>
      <c r="I175" s="5"/>
      <c r="K175" s="5"/>
    </row>
    <row r="176" spans="1:11" x14ac:dyDescent="0.25">
      <c r="A176" s="5"/>
      <c r="E176" s="6"/>
      <c r="G176" s="5"/>
      <c r="H176" s="5"/>
      <c r="I176" s="5"/>
      <c r="K176" s="5"/>
    </row>
    <row r="177" spans="1:11" x14ac:dyDescent="0.25">
      <c r="A177" s="5"/>
      <c r="E177" s="6"/>
      <c r="G177" s="5"/>
      <c r="H177" s="5"/>
      <c r="I177" s="5"/>
      <c r="K177" s="5"/>
    </row>
    <row r="178" spans="1:11" x14ac:dyDescent="0.25">
      <c r="A178" s="5"/>
      <c r="E178" s="6"/>
      <c r="G178" s="5"/>
      <c r="H178" s="5"/>
      <c r="I178" s="5"/>
      <c r="K178" s="5"/>
    </row>
    <row r="179" spans="1:11" x14ac:dyDescent="0.25">
      <c r="A179" s="5"/>
      <c r="E179" s="6"/>
      <c r="G179" s="5"/>
      <c r="H179" s="5"/>
      <c r="I179" s="5"/>
      <c r="K179" s="5"/>
    </row>
    <row r="180" spans="1:11" x14ac:dyDescent="0.25">
      <c r="A180" s="5"/>
      <c r="E180" s="6"/>
      <c r="G180" s="5"/>
      <c r="H180" s="5"/>
      <c r="I180" s="5"/>
      <c r="K180" s="5"/>
    </row>
    <row r="181" spans="1:11" x14ac:dyDescent="0.25">
      <c r="A181" s="5"/>
      <c r="E181" s="6"/>
      <c r="G181" s="5"/>
      <c r="H181" s="5"/>
      <c r="I181" s="5"/>
      <c r="K181" s="5"/>
    </row>
    <row r="182" spans="1:11" x14ac:dyDescent="0.25">
      <c r="A182" s="5"/>
      <c r="E182" s="6"/>
      <c r="G182" s="5"/>
      <c r="H182" s="5"/>
      <c r="I182" s="5"/>
      <c r="K182" s="5"/>
    </row>
    <row r="183" spans="1:11" x14ac:dyDescent="0.25">
      <c r="A183" s="5"/>
      <c r="E183" s="6"/>
      <c r="G183" s="5"/>
      <c r="H183" s="5"/>
      <c r="I183" s="5"/>
      <c r="K183" s="5"/>
    </row>
    <row r="184" spans="1:11" x14ac:dyDescent="0.25">
      <c r="A184" s="5"/>
      <c r="E184" s="6"/>
      <c r="G184" s="5"/>
      <c r="H184" s="5"/>
      <c r="I184" s="5"/>
      <c r="K184" s="5"/>
    </row>
    <row r="185" spans="1:11" x14ac:dyDescent="0.25">
      <c r="A185" s="5"/>
      <c r="E185" s="6"/>
      <c r="G185" s="5"/>
      <c r="H185" s="5"/>
      <c r="I185" s="5"/>
      <c r="K185" s="5"/>
    </row>
    <row r="186" spans="1:11" x14ac:dyDescent="0.25">
      <c r="A186" s="5"/>
      <c r="E186" s="6"/>
      <c r="G186" s="5"/>
      <c r="H186" s="5"/>
      <c r="I186" s="5"/>
      <c r="K186" s="5"/>
    </row>
    <row r="187" spans="1:11" x14ac:dyDescent="0.25">
      <c r="A187" s="5"/>
      <c r="E187" s="6"/>
      <c r="G187" s="5"/>
      <c r="H187" s="5"/>
      <c r="I187" s="5"/>
      <c r="K187" s="5"/>
    </row>
    <row r="188" spans="1:11" x14ac:dyDescent="0.25">
      <c r="A188" s="5"/>
      <c r="E188" s="6"/>
      <c r="G188" s="5"/>
      <c r="H188" s="5"/>
      <c r="I188" s="5"/>
      <c r="K188" s="5"/>
    </row>
    <row r="189" spans="1:11" x14ac:dyDescent="0.25">
      <c r="A189" s="5"/>
      <c r="E189" s="6"/>
      <c r="G189" s="5"/>
      <c r="H189" s="5"/>
      <c r="I189" s="5"/>
      <c r="K189" s="5"/>
    </row>
    <row r="190" spans="1:11" x14ac:dyDescent="0.25">
      <c r="A190" s="5"/>
      <c r="E190" s="6"/>
      <c r="G190" s="5"/>
      <c r="H190" s="5"/>
      <c r="I190" s="5"/>
      <c r="K190" s="5"/>
    </row>
    <row r="191" spans="1:11" x14ac:dyDescent="0.25">
      <c r="A191" s="5"/>
      <c r="E191" s="6"/>
      <c r="G191" s="5"/>
      <c r="H191" s="5"/>
      <c r="I191" s="5"/>
      <c r="K191" s="5"/>
    </row>
    <row r="192" spans="1:11" x14ac:dyDescent="0.25">
      <c r="A192" s="5"/>
      <c r="E192" s="6"/>
      <c r="G192" s="5"/>
      <c r="H192" s="5"/>
      <c r="I192" s="5"/>
      <c r="K192" s="5"/>
    </row>
    <row r="193" spans="1:11" x14ac:dyDescent="0.25">
      <c r="A193" s="5"/>
      <c r="E193" s="6"/>
      <c r="G193" s="5"/>
      <c r="H193" s="5"/>
      <c r="I193" s="5"/>
      <c r="K193" s="5"/>
    </row>
    <row r="194" spans="1:11" x14ac:dyDescent="0.25">
      <c r="A194" s="5"/>
      <c r="E194" s="6"/>
      <c r="G194" s="5"/>
      <c r="H194" s="5"/>
      <c r="I194" s="5"/>
      <c r="K194" s="5"/>
    </row>
    <row r="195" spans="1:11" x14ac:dyDescent="0.25">
      <c r="A195" s="5"/>
      <c r="E195" s="6"/>
      <c r="G195" s="5"/>
      <c r="H195" s="5"/>
      <c r="I195" s="5"/>
      <c r="K195" s="5"/>
    </row>
    <row r="196" spans="1:11" x14ac:dyDescent="0.25">
      <c r="A196" s="5"/>
      <c r="E196" s="6"/>
      <c r="G196" s="5"/>
      <c r="H196" s="5"/>
      <c r="I196" s="5"/>
      <c r="K196" s="5"/>
    </row>
    <row r="197" spans="1:11" x14ac:dyDescent="0.25">
      <c r="A197" s="5"/>
      <c r="E197" s="6"/>
      <c r="G197" s="5"/>
      <c r="H197" s="5"/>
      <c r="I197" s="5"/>
      <c r="K197" s="5"/>
    </row>
    <row r="198" spans="1:11" x14ac:dyDescent="0.25">
      <c r="A198" s="5"/>
      <c r="E198" s="6"/>
      <c r="G198" s="5"/>
      <c r="H198" s="5"/>
      <c r="I198" s="5"/>
      <c r="K198" s="5"/>
    </row>
    <row r="199" spans="1:11" x14ac:dyDescent="0.25">
      <c r="A199" s="5"/>
      <c r="E199" s="6"/>
      <c r="G199" s="5"/>
      <c r="H199" s="5"/>
      <c r="I199" s="5"/>
      <c r="K199" s="5"/>
    </row>
    <row r="200" spans="1:11" x14ac:dyDescent="0.25">
      <c r="A200" s="5"/>
      <c r="E200" s="6"/>
      <c r="G200" s="5"/>
      <c r="H200" s="5"/>
      <c r="I200" s="5"/>
      <c r="K200" s="5"/>
    </row>
    <row r="201" spans="1:11" x14ac:dyDescent="0.25">
      <c r="A201" s="5"/>
      <c r="D201" s="6"/>
      <c r="E201" s="6"/>
      <c r="G201" s="5"/>
      <c r="H201" s="5"/>
      <c r="I201" s="5"/>
      <c r="K201" s="5"/>
    </row>
    <row r="202" spans="1:11" x14ac:dyDescent="0.25">
      <c r="A202" s="5"/>
      <c r="E202" s="6"/>
      <c r="G202" s="5"/>
      <c r="H202" s="5"/>
      <c r="I202" s="5"/>
      <c r="K202" s="5"/>
    </row>
    <row r="203" spans="1:11" x14ac:dyDescent="0.25">
      <c r="A203" s="5"/>
      <c r="E203" s="6"/>
      <c r="G203" s="5"/>
      <c r="H203" s="5"/>
      <c r="I203" s="5"/>
      <c r="K203" s="5"/>
    </row>
    <row r="204" spans="1:11" x14ac:dyDescent="0.25">
      <c r="A204" s="5"/>
      <c r="E204" s="6"/>
      <c r="G204" s="5"/>
      <c r="H204" s="5"/>
      <c r="I204" s="5"/>
      <c r="K204" s="5"/>
    </row>
    <row r="205" spans="1:11" x14ac:dyDescent="0.25">
      <c r="A205" s="5"/>
      <c r="E205" s="6"/>
      <c r="G205" s="5"/>
      <c r="H205" s="5"/>
      <c r="I205" s="5"/>
      <c r="K205" s="5"/>
    </row>
    <row r="206" spans="1:11" x14ac:dyDescent="0.25">
      <c r="A206" s="5"/>
      <c r="E206" s="6"/>
      <c r="G206" s="5"/>
      <c r="H206" s="5"/>
      <c r="I206" s="5"/>
      <c r="K206" s="5"/>
    </row>
    <row r="207" spans="1:11" x14ac:dyDescent="0.25">
      <c r="A207" s="5"/>
      <c r="E207" s="6"/>
      <c r="G207" s="5"/>
      <c r="H207" s="5"/>
      <c r="I207" s="5"/>
      <c r="K207" s="5"/>
    </row>
    <row r="208" spans="1:11" x14ac:dyDescent="0.25">
      <c r="A208" s="5"/>
      <c r="E208" s="6"/>
      <c r="G208" s="5"/>
      <c r="H208" s="5"/>
      <c r="I208" s="5"/>
      <c r="K208" s="5"/>
    </row>
    <row r="209" spans="1:11" x14ac:dyDescent="0.25">
      <c r="A209" s="5"/>
      <c r="E209" s="6"/>
      <c r="G209" s="5"/>
      <c r="H209" s="5"/>
      <c r="I209" s="5"/>
      <c r="K209" s="5"/>
    </row>
    <row r="210" spans="1:11" x14ac:dyDescent="0.25">
      <c r="A210" s="5"/>
      <c r="E210" s="6"/>
      <c r="G210" s="5"/>
      <c r="H210" s="5"/>
      <c r="I210" s="5"/>
      <c r="K210" s="5"/>
    </row>
    <row r="211" spans="1:11" x14ac:dyDescent="0.25">
      <c r="A211" s="5"/>
      <c r="E211" s="6"/>
      <c r="G211" s="5"/>
      <c r="H211" s="5"/>
      <c r="I211" s="5"/>
      <c r="K211" s="5"/>
    </row>
    <row r="212" spans="1:11" x14ac:dyDescent="0.25">
      <c r="A212" s="5"/>
      <c r="E212" s="6"/>
      <c r="G212" s="5"/>
      <c r="H212" s="5"/>
      <c r="I212" s="5"/>
      <c r="K212" s="5"/>
    </row>
    <row r="213" spans="1:11" x14ac:dyDescent="0.25">
      <c r="A213" s="5"/>
      <c r="E213" s="6"/>
      <c r="G213" s="5"/>
      <c r="H213" s="5"/>
      <c r="I213" s="5"/>
      <c r="K213" s="5"/>
    </row>
    <row r="214" spans="1:11" x14ac:dyDescent="0.25">
      <c r="A214" s="5"/>
      <c r="E214" s="6"/>
      <c r="G214" s="5"/>
      <c r="H214" s="5"/>
      <c r="I214" s="5"/>
      <c r="K214" s="5"/>
    </row>
    <row r="215" spans="1:11" x14ac:dyDescent="0.25">
      <c r="A215" s="5"/>
      <c r="E215" s="6"/>
      <c r="G215" s="5"/>
      <c r="H215" s="5"/>
      <c r="I215" s="5"/>
      <c r="K215" s="5"/>
    </row>
    <row r="216" spans="1:11" x14ac:dyDescent="0.25">
      <c r="A216" s="5"/>
      <c r="E216" s="6"/>
      <c r="G216" s="5"/>
      <c r="H216" s="5"/>
      <c r="I216" s="5"/>
      <c r="K216" s="5"/>
    </row>
    <row r="217" spans="1:11" x14ac:dyDescent="0.25">
      <c r="A217" s="5"/>
      <c r="E217" s="6"/>
      <c r="G217" s="5"/>
      <c r="H217" s="5"/>
      <c r="I217" s="5"/>
      <c r="K217" s="5"/>
    </row>
    <row r="218" spans="1:11" x14ac:dyDescent="0.25">
      <c r="A218" s="5"/>
      <c r="E218" s="6"/>
      <c r="G218" s="5"/>
      <c r="H218" s="5"/>
      <c r="I218" s="5"/>
      <c r="K218" s="5"/>
    </row>
    <row r="219" spans="1:11" x14ac:dyDescent="0.25">
      <c r="A219" s="5"/>
      <c r="E219" s="6"/>
      <c r="G219" s="5"/>
      <c r="H219" s="5"/>
      <c r="I219" s="5"/>
      <c r="K219" s="5"/>
    </row>
    <row r="220" spans="1:11" x14ac:dyDescent="0.25">
      <c r="A220" s="5"/>
      <c r="E220" s="6"/>
      <c r="G220" s="5"/>
      <c r="H220" s="5"/>
      <c r="I220" s="5"/>
      <c r="K220" s="5"/>
    </row>
    <row r="221" spans="1:11" x14ac:dyDescent="0.25">
      <c r="A221" s="5"/>
      <c r="E221" s="6"/>
      <c r="G221" s="5"/>
      <c r="H221" s="5"/>
      <c r="I221" s="5"/>
      <c r="K221" s="5"/>
    </row>
    <row r="222" spans="1:11" x14ac:dyDescent="0.25">
      <c r="A222" s="5"/>
      <c r="E222" s="6"/>
      <c r="G222" s="5"/>
      <c r="H222" s="5"/>
      <c r="I222" s="5"/>
      <c r="K222" s="5"/>
    </row>
    <row r="223" spans="1:11" x14ac:dyDescent="0.25">
      <c r="A223" s="5"/>
      <c r="E223" s="6"/>
      <c r="G223" s="5"/>
      <c r="H223" s="5"/>
      <c r="I223" s="5"/>
      <c r="K223" s="5"/>
    </row>
    <row r="224" spans="1:11" x14ac:dyDescent="0.25">
      <c r="A224" s="5"/>
      <c r="E224" s="6"/>
      <c r="G224" s="5"/>
      <c r="H224" s="5"/>
      <c r="I224" s="5"/>
      <c r="K224" s="5"/>
    </row>
    <row r="225" spans="1:11" x14ac:dyDescent="0.25">
      <c r="A225" s="5"/>
      <c r="E225" s="6"/>
      <c r="G225" s="5"/>
      <c r="H225" s="5"/>
      <c r="I225" s="5"/>
      <c r="K225" s="5"/>
    </row>
    <row r="226" spans="1:11" x14ac:dyDescent="0.25">
      <c r="A226" s="5"/>
      <c r="E226" s="6"/>
      <c r="G226" s="5"/>
      <c r="H226" s="5"/>
      <c r="I226" s="5"/>
      <c r="K226" s="5"/>
    </row>
    <row r="227" spans="1:11" x14ac:dyDescent="0.25">
      <c r="A227" s="5"/>
      <c r="E227" s="6"/>
      <c r="G227" s="5"/>
      <c r="H227" s="5"/>
      <c r="I227" s="5"/>
      <c r="K227" s="5"/>
    </row>
    <row r="228" spans="1:11" x14ac:dyDescent="0.25">
      <c r="A228" s="5"/>
      <c r="E228" s="6"/>
      <c r="G228" s="5"/>
      <c r="H228" s="5"/>
      <c r="I228" s="5"/>
      <c r="K228" s="5"/>
    </row>
    <row r="229" spans="1:11" x14ac:dyDescent="0.25">
      <c r="A229" s="5"/>
      <c r="D229" s="6"/>
      <c r="E229" s="6"/>
      <c r="G229" s="5"/>
      <c r="H229" s="5"/>
      <c r="I229" s="5"/>
      <c r="K229" s="5"/>
    </row>
    <row r="230" spans="1:11" x14ac:dyDescent="0.25">
      <c r="A230" s="5"/>
      <c r="E230" s="6"/>
      <c r="G230" s="5"/>
      <c r="H230" s="5"/>
      <c r="I230" s="5"/>
      <c r="K230" s="5"/>
    </row>
    <row r="231" spans="1:11" x14ac:dyDescent="0.25">
      <c r="A231" s="5"/>
      <c r="E231" s="6"/>
      <c r="G231" s="5"/>
      <c r="H231" s="5"/>
      <c r="I231" s="5"/>
      <c r="K231" s="5"/>
    </row>
    <row r="232" spans="1:11" x14ac:dyDescent="0.25">
      <c r="A232" s="5"/>
      <c r="D232" s="6"/>
      <c r="E232" s="6"/>
      <c r="G232" s="5"/>
      <c r="H232" s="5"/>
      <c r="I232" s="5"/>
      <c r="K232" s="5"/>
    </row>
    <row r="233" spans="1:11" x14ac:dyDescent="0.25">
      <c r="A233" s="5"/>
      <c r="E233" s="6"/>
      <c r="G233" s="5"/>
      <c r="H233" s="5"/>
      <c r="I233" s="5"/>
      <c r="K233" s="5"/>
    </row>
    <row r="234" spans="1:11" x14ac:dyDescent="0.25">
      <c r="A234" s="5"/>
      <c r="E234" s="6"/>
      <c r="G234" s="5"/>
      <c r="H234" s="5"/>
      <c r="I234" s="5"/>
      <c r="K234" s="5"/>
    </row>
    <row r="235" spans="1:11" x14ac:dyDescent="0.25">
      <c r="A235" s="5"/>
      <c r="E235" s="6"/>
      <c r="G235" s="5"/>
      <c r="H235" s="5"/>
      <c r="I235" s="5"/>
      <c r="K235" s="5"/>
    </row>
    <row r="236" spans="1:11" x14ac:dyDescent="0.25">
      <c r="A236" s="5"/>
      <c r="E236" s="6"/>
      <c r="G236" s="5"/>
      <c r="H236" s="5"/>
      <c r="I236" s="5"/>
      <c r="K236" s="5"/>
    </row>
    <row r="237" spans="1:11" x14ac:dyDescent="0.25">
      <c r="A237" s="5"/>
      <c r="E237" s="6"/>
      <c r="G237" s="5"/>
      <c r="H237" s="5"/>
      <c r="I237" s="5"/>
      <c r="K237" s="5"/>
    </row>
    <row r="238" spans="1:11" x14ac:dyDescent="0.25">
      <c r="A238" s="5"/>
      <c r="E238" s="6"/>
      <c r="G238" s="5"/>
      <c r="H238" s="5"/>
      <c r="I238" s="5"/>
      <c r="K238" s="5"/>
    </row>
    <row r="239" spans="1:11" x14ac:dyDescent="0.25">
      <c r="A239" s="5"/>
      <c r="D239" s="6"/>
      <c r="E239" s="6"/>
      <c r="G239" s="5"/>
      <c r="H239" s="5"/>
      <c r="I239" s="5"/>
      <c r="K239" s="5"/>
    </row>
    <row r="240" spans="1:11" x14ac:dyDescent="0.25">
      <c r="A240" s="5"/>
      <c r="E240" s="6"/>
      <c r="G240" s="5"/>
      <c r="H240" s="5"/>
      <c r="I240" s="5"/>
      <c r="K240" s="5"/>
    </row>
    <row r="241" spans="1:11" x14ac:dyDescent="0.25">
      <c r="A241" s="5"/>
      <c r="E241" s="6"/>
      <c r="G241" s="5"/>
      <c r="H241" s="5"/>
      <c r="I241" s="5"/>
      <c r="K241" s="5"/>
    </row>
    <row r="242" spans="1:11" x14ac:dyDescent="0.25">
      <c r="A242" s="5"/>
      <c r="E242" s="6"/>
      <c r="G242" s="5"/>
      <c r="H242" s="5"/>
      <c r="I242" s="5"/>
      <c r="K242" s="5"/>
    </row>
    <row r="243" spans="1:11" x14ac:dyDescent="0.25">
      <c r="A243" s="5"/>
      <c r="E243" s="6"/>
      <c r="G243" s="5"/>
      <c r="H243" s="5"/>
      <c r="I243" s="5"/>
      <c r="K243" s="5"/>
    </row>
    <row r="244" spans="1:11" x14ac:dyDescent="0.25">
      <c r="A244" s="5"/>
      <c r="D244" s="6"/>
      <c r="E244" s="6"/>
      <c r="G244" s="5"/>
      <c r="H244" s="5"/>
      <c r="I244" s="5"/>
      <c r="K244" s="5"/>
    </row>
    <row r="245" spans="1:11" x14ac:dyDescent="0.25">
      <c r="A245" s="5"/>
      <c r="E245" s="6"/>
      <c r="G245" s="5"/>
      <c r="H245" s="5"/>
      <c r="I245" s="5"/>
      <c r="K245" s="5"/>
    </row>
    <row r="246" spans="1:11" x14ac:dyDescent="0.25">
      <c r="A246" s="5"/>
      <c r="E246" s="6"/>
      <c r="G246" s="5"/>
      <c r="H246" s="5"/>
      <c r="I246" s="5"/>
      <c r="K246" s="5"/>
    </row>
    <row r="247" spans="1:11" x14ac:dyDescent="0.25">
      <c r="A247" s="5"/>
      <c r="E247" s="6"/>
      <c r="G247" s="5"/>
      <c r="H247" s="5"/>
      <c r="I247" s="5"/>
      <c r="K247" s="5"/>
    </row>
    <row r="248" spans="1:11" x14ac:dyDescent="0.25">
      <c r="A248" s="5"/>
      <c r="E248" s="6"/>
      <c r="G248" s="5"/>
      <c r="H248" s="5"/>
      <c r="I248" s="5"/>
      <c r="K248" s="5"/>
    </row>
    <row r="249" spans="1:11" x14ac:dyDescent="0.25">
      <c r="A249" s="5"/>
      <c r="E249" s="6"/>
      <c r="G249" s="5"/>
      <c r="H249" s="5"/>
      <c r="I249" s="5"/>
      <c r="K249" s="5"/>
    </row>
    <row r="250" spans="1:11" x14ac:dyDescent="0.25">
      <c r="A250" s="5"/>
      <c r="E250" s="6"/>
      <c r="G250" s="5"/>
      <c r="H250" s="5"/>
      <c r="I250" s="5"/>
      <c r="K250" s="5"/>
    </row>
    <row r="251" spans="1:11" x14ac:dyDescent="0.25">
      <c r="A251" s="5"/>
      <c r="D251" s="2"/>
      <c r="E251" s="6"/>
      <c r="G251" s="5"/>
      <c r="H251" s="5"/>
      <c r="I251" s="5"/>
      <c r="K251" s="5"/>
    </row>
    <row r="252" spans="1:11" x14ac:dyDescent="0.25">
      <c r="A252" s="5"/>
      <c r="E252" s="6"/>
      <c r="G252" s="5"/>
      <c r="H252" s="5"/>
      <c r="I252" s="5"/>
      <c r="K252" s="5"/>
    </row>
    <row r="253" spans="1:11" x14ac:dyDescent="0.25">
      <c r="A253" s="5"/>
      <c r="E253" s="6"/>
      <c r="G253" s="5"/>
      <c r="H253" s="5"/>
      <c r="I253" s="5"/>
      <c r="K253" s="5"/>
    </row>
    <row r="254" spans="1:11" x14ac:dyDescent="0.25">
      <c r="A254" s="5"/>
      <c r="E254" s="6"/>
      <c r="G254" s="5"/>
      <c r="H254" s="5"/>
      <c r="I254" s="5"/>
      <c r="K254" s="5"/>
    </row>
    <row r="255" spans="1:11" x14ac:dyDescent="0.25">
      <c r="A255" s="5"/>
      <c r="E255" s="6"/>
      <c r="G255" s="5"/>
      <c r="H255" s="5"/>
      <c r="I255" s="5"/>
      <c r="K255" s="5"/>
    </row>
    <row r="256" spans="1:11" x14ac:dyDescent="0.25">
      <c r="A256" s="5"/>
      <c r="E256" s="6"/>
      <c r="G256" s="5"/>
      <c r="H256" s="5"/>
      <c r="I256" s="5"/>
      <c r="K256" s="5"/>
    </row>
    <row r="257" spans="1:11" x14ac:dyDescent="0.25">
      <c r="A257" s="5"/>
      <c r="E257" s="6"/>
      <c r="G257" s="5"/>
      <c r="H257" s="5"/>
      <c r="I257" s="5"/>
      <c r="K257" s="5"/>
    </row>
    <row r="258" spans="1:11" x14ac:dyDescent="0.25">
      <c r="A258" s="5"/>
      <c r="E258" s="6"/>
      <c r="G258" s="5"/>
      <c r="H258" s="5"/>
      <c r="I258" s="5"/>
      <c r="K258" s="5"/>
    </row>
    <row r="259" spans="1:11" x14ac:dyDescent="0.25">
      <c r="A259" s="5"/>
      <c r="E259" s="6"/>
      <c r="G259" s="5"/>
      <c r="H259" s="5"/>
      <c r="I259" s="5"/>
      <c r="K259" s="5"/>
    </row>
    <row r="260" spans="1:11" x14ac:dyDescent="0.25">
      <c r="A260" s="5"/>
      <c r="E260" s="6"/>
      <c r="G260" s="5"/>
      <c r="H260" s="5"/>
      <c r="I260" s="5"/>
      <c r="K260" s="5"/>
    </row>
    <row r="261" spans="1:11" x14ac:dyDescent="0.25">
      <c r="A261" s="5"/>
      <c r="E261" s="6"/>
      <c r="G261" s="5"/>
      <c r="H261" s="5"/>
      <c r="I261" s="5"/>
      <c r="K261" s="5"/>
    </row>
    <row r="262" spans="1:11" x14ac:dyDescent="0.25">
      <c r="A262" s="5"/>
      <c r="E262" s="6"/>
      <c r="G262" s="5"/>
      <c r="H262" s="5"/>
      <c r="I262" s="5"/>
      <c r="K262" s="5"/>
    </row>
    <row r="263" spans="1:11" x14ac:dyDescent="0.25">
      <c r="A263" s="5"/>
      <c r="E263" s="6"/>
      <c r="G263" s="5"/>
      <c r="H263" s="5"/>
      <c r="I263" s="5"/>
      <c r="K263" s="5"/>
    </row>
    <row r="264" spans="1:11" x14ac:dyDescent="0.25">
      <c r="A264" s="5"/>
      <c r="E264" s="6"/>
      <c r="G264" s="5"/>
      <c r="H264" s="5"/>
      <c r="I264" s="5"/>
      <c r="K264" s="5"/>
    </row>
    <row r="265" spans="1:11" x14ac:dyDescent="0.25">
      <c r="A265" s="5"/>
      <c r="E265" s="6"/>
      <c r="G265" s="5"/>
      <c r="H265" s="5"/>
      <c r="I265" s="5"/>
      <c r="K265" s="5"/>
    </row>
    <row r="266" spans="1:11" x14ac:dyDescent="0.25">
      <c r="A266" s="5"/>
      <c r="E266" s="6"/>
      <c r="G266" s="5"/>
      <c r="H266" s="5"/>
      <c r="I266" s="5"/>
      <c r="K266" s="5"/>
    </row>
    <row r="267" spans="1:11" x14ac:dyDescent="0.25">
      <c r="A267" s="5"/>
      <c r="E267" s="6"/>
      <c r="G267" s="5"/>
      <c r="H267" s="5"/>
      <c r="I267" s="5"/>
      <c r="K267" s="5"/>
    </row>
    <row r="268" spans="1:11" x14ac:dyDescent="0.25">
      <c r="A268" s="5"/>
      <c r="E268" s="6"/>
      <c r="G268" s="5"/>
      <c r="H268" s="5"/>
      <c r="I268" s="5"/>
      <c r="K268" s="5"/>
    </row>
    <row r="269" spans="1:11" x14ac:dyDescent="0.25">
      <c r="A269" s="5"/>
      <c r="E269" s="6"/>
      <c r="G269" s="5"/>
      <c r="H269" s="5"/>
      <c r="I269" s="5"/>
      <c r="K269" s="5"/>
    </row>
    <row r="270" spans="1:11" x14ac:dyDescent="0.25">
      <c r="A270" s="5"/>
      <c r="E270" s="6"/>
      <c r="G270" s="5"/>
      <c r="H270" s="5"/>
      <c r="I270" s="5"/>
      <c r="K270" s="5"/>
    </row>
    <row r="271" spans="1:11" x14ac:dyDescent="0.25">
      <c r="A271" s="5"/>
      <c r="D271" s="2"/>
      <c r="E271" s="6"/>
      <c r="G271" s="5"/>
      <c r="H271" s="5"/>
      <c r="I271" s="5"/>
      <c r="K271" s="5"/>
    </row>
    <row r="272" spans="1:11" x14ac:dyDescent="0.25">
      <c r="A272" s="5"/>
      <c r="E272" s="6"/>
      <c r="G272" s="5"/>
      <c r="H272" s="5"/>
      <c r="I272" s="5"/>
      <c r="K272" s="5"/>
    </row>
    <row r="273" spans="1:11" x14ac:dyDescent="0.25">
      <c r="A273" s="5"/>
      <c r="E273" s="6"/>
      <c r="G273" s="5"/>
      <c r="H273" s="5"/>
      <c r="I273" s="5"/>
      <c r="K273" s="5"/>
    </row>
    <row r="274" spans="1:11" x14ac:dyDescent="0.25">
      <c r="A274" s="5"/>
      <c r="E274" s="6"/>
      <c r="G274" s="5"/>
      <c r="H274" s="5"/>
      <c r="I274" s="5"/>
      <c r="K274" s="5"/>
    </row>
    <row r="275" spans="1:11" x14ac:dyDescent="0.25">
      <c r="A275" s="5"/>
      <c r="E275" s="6"/>
      <c r="G275" s="5"/>
      <c r="H275" s="5"/>
      <c r="I275" s="5"/>
      <c r="K275" s="5"/>
    </row>
    <row r="276" spans="1:11" x14ac:dyDescent="0.25">
      <c r="A276" s="5"/>
      <c r="E276" s="6"/>
      <c r="G276" s="5"/>
      <c r="H276" s="5"/>
      <c r="I276" s="5"/>
      <c r="K276" s="5"/>
    </row>
    <row r="277" spans="1:11" x14ac:dyDescent="0.25">
      <c r="A277" s="5"/>
      <c r="E277" s="6"/>
      <c r="G277" s="5"/>
      <c r="H277" s="5"/>
      <c r="I277" s="5"/>
      <c r="K277" s="5"/>
    </row>
    <row r="278" spans="1:11" x14ac:dyDescent="0.25">
      <c r="A278" s="5"/>
      <c r="E278" s="6"/>
      <c r="G278" s="5"/>
      <c r="H278" s="5"/>
      <c r="I278" s="5"/>
      <c r="K278" s="5"/>
    </row>
    <row r="279" spans="1:11" x14ac:dyDescent="0.25">
      <c r="A279" s="5"/>
      <c r="E279" s="6"/>
      <c r="G279" s="5"/>
      <c r="H279" s="5"/>
      <c r="I279" s="5"/>
      <c r="K279" s="5"/>
    </row>
    <row r="280" spans="1:11" x14ac:dyDescent="0.25">
      <c r="A280" s="5"/>
      <c r="E280" s="6"/>
      <c r="G280" s="5"/>
      <c r="H280" s="5"/>
      <c r="I280" s="5"/>
      <c r="K280" s="5"/>
    </row>
    <row r="281" spans="1:11" x14ac:dyDescent="0.25">
      <c r="A281" s="5"/>
      <c r="E281" s="6"/>
      <c r="G281" s="5"/>
      <c r="H281" s="5"/>
      <c r="I281" s="5"/>
      <c r="K281" s="5"/>
    </row>
    <row r="282" spans="1:11" x14ac:dyDescent="0.25">
      <c r="A282" s="5"/>
      <c r="E282" s="6"/>
      <c r="G282" s="5"/>
      <c r="H282" s="5"/>
      <c r="I282" s="5"/>
      <c r="K282" s="5"/>
    </row>
    <row r="283" spans="1:11" x14ac:dyDescent="0.25">
      <c r="A283" s="5"/>
      <c r="E283" s="6"/>
      <c r="G283" s="5"/>
      <c r="H283" s="5"/>
      <c r="I283" s="5"/>
      <c r="K283" s="5"/>
    </row>
    <row r="284" spans="1:11" x14ac:dyDescent="0.25">
      <c r="A284" s="5"/>
      <c r="E284" s="6"/>
      <c r="G284" s="5"/>
      <c r="H284" s="5"/>
      <c r="I284" s="5"/>
      <c r="K284" s="5"/>
    </row>
    <row r="285" spans="1:11" x14ac:dyDescent="0.25">
      <c r="A285" s="5"/>
      <c r="E285" s="6"/>
      <c r="G285" s="5"/>
      <c r="H285" s="5"/>
      <c r="I285" s="5"/>
      <c r="K285" s="5"/>
    </row>
    <row r="286" spans="1:11" x14ac:dyDescent="0.25">
      <c r="A286" s="5"/>
      <c r="E286" s="6"/>
      <c r="G286" s="5"/>
      <c r="H286" s="5"/>
      <c r="I286" s="5"/>
      <c r="K286" s="5"/>
    </row>
    <row r="287" spans="1:11" x14ac:dyDescent="0.25">
      <c r="A287" s="5"/>
      <c r="E287" s="6"/>
      <c r="G287" s="5"/>
      <c r="H287" s="5"/>
      <c r="I287" s="5"/>
      <c r="K287" s="5"/>
    </row>
    <row r="288" spans="1:11" x14ac:dyDescent="0.25">
      <c r="A288" s="5"/>
      <c r="E288" s="6"/>
      <c r="G288" s="5"/>
      <c r="H288" s="5"/>
      <c r="I288" s="5"/>
      <c r="K288" s="5"/>
    </row>
    <row r="289" spans="1:11" x14ac:dyDescent="0.25">
      <c r="A289" s="5"/>
      <c r="E289" s="6"/>
      <c r="G289" s="5"/>
      <c r="H289" s="5"/>
      <c r="I289" s="5"/>
      <c r="K289" s="5"/>
    </row>
    <row r="290" spans="1:11" x14ac:dyDescent="0.25">
      <c r="A290" s="5"/>
      <c r="E290" s="6"/>
      <c r="G290" s="5"/>
      <c r="H290" s="5"/>
      <c r="I290" s="5"/>
      <c r="K290" s="5"/>
    </row>
    <row r="291" spans="1:11" x14ac:dyDescent="0.25">
      <c r="A291" s="5"/>
      <c r="E291" s="6"/>
      <c r="G291" s="5"/>
      <c r="H291" s="5"/>
      <c r="I291" s="5"/>
      <c r="K291" s="5"/>
    </row>
    <row r="292" spans="1:11" x14ac:dyDescent="0.25">
      <c r="A292" s="5"/>
      <c r="E292" s="6"/>
      <c r="G292" s="5"/>
      <c r="H292" s="5"/>
      <c r="I292" s="5"/>
      <c r="K292" s="5"/>
    </row>
    <row r="293" spans="1:11" x14ac:dyDescent="0.25">
      <c r="A293" s="5"/>
      <c r="E293" s="6"/>
      <c r="G293" s="5"/>
      <c r="H293" s="5"/>
      <c r="I293" s="5"/>
      <c r="K293" s="5"/>
    </row>
    <row r="294" spans="1:11" x14ac:dyDescent="0.25">
      <c r="A294" s="5"/>
      <c r="E294" s="6"/>
      <c r="G294" s="5"/>
      <c r="H294" s="5"/>
      <c r="I294" s="5"/>
      <c r="K294" s="5"/>
    </row>
    <row r="295" spans="1:11" x14ac:dyDescent="0.25">
      <c r="A295" s="5"/>
      <c r="E295" s="6"/>
      <c r="G295" s="5"/>
      <c r="H295" s="5"/>
      <c r="I295" s="5"/>
      <c r="K295" s="5"/>
    </row>
    <row r="296" spans="1:11" x14ac:dyDescent="0.25">
      <c r="A296" s="5"/>
      <c r="E296" s="6"/>
      <c r="G296" s="5"/>
      <c r="H296" s="5"/>
      <c r="I296" s="5"/>
      <c r="K296" s="5"/>
    </row>
    <row r="297" spans="1:11" x14ac:dyDescent="0.25">
      <c r="A297" s="5"/>
      <c r="E297" s="6"/>
      <c r="G297" s="5"/>
      <c r="H297" s="5"/>
      <c r="I297" s="5"/>
      <c r="K297" s="5"/>
    </row>
    <row r="298" spans="1:11" x14ac:dyDescent="0.25">
      <c r="A298" s="5"/>
      <c r="E298" s="6"/>
      <c r="G298" s="5"/>
      <c r="H298" s="5"/>
      <c r="I298" s="5"/>
      <c r="K298" s="5"/>
    </row>
    <row r="299" spans="1:11" x14ac:dyDescent="0.25">
      <c r="A299" s="5"/>
      <c r="E299" s="6"/>
      <c r="G299" s="5"/>
      <c r="H299" s="5"/>
      <c r="I299" s="5"/>
      <c r="K299" s="5"/>
    </row>
    <row r="300" spans="1:11" x14ac:dyDescent="0.25">
      <c r="A300" s="5"/>
      <c r="E300" s="6"/>
      <c r="G300" s="5"/>
      <c r="H300" s="5"/>
      <c r="I300" s="5"/>
      <c r="K300" s="5"/>
    </row>
    <row r="301" spans="1:11" x14ac:dyDescent="0.25">
      <c r="A301" s="5"/>
      <c r="E301" s="6"/>
      <c r="G301" s="5"/>
      <c r="H301" s="5"/>
      <c r="I301" s="5"/>
      <c r="K301" s="5"/>
    </row>
    <row r="302" spans="1:11" x14ac:dyDescent="0.25">
      <c r="A302" s="5"/>
      <c r="E302" s="6"/>
      <c r="G302" s="5"/>
      <c r="H302" s="5"/>
      <c r="I302" s="5"/>
      <c r="K302" s="5"/>
    </row>
    <row r="303" spans="1:11" x14ac:dyDescent="0.25">
      <c r="A303" s="5"/>
      <c r="E303" s="6"/>
      <c r="G303" s="5"/>
      <c r="H303" s="5"/>
      <c r="I303" s="5"/>
      <c r="K303" s="5"/>
    </row>
    <row r="304" spans="1:11" x14ac:dyDescent="0.25">
      <c r="A304" s="5"/>
      <c r="E304" s="6"/>
      <c r="G304" s="5"/>
      <c r="H304" s="5"/>
      <c r="I304" s="5"/>
      <c r="K304" s="5"/>
    </row>
    <row r="305" spans="1:11" x14ac:dyDescent="0.25">
      <c r="A305" s="5"/>
      <c r="E305" s="6"/>
      <c r="G305" s="5"/>
      <c r="H305" s="5"/>
      <c r="I305" s="5"/>
      <c r="K305" s="5"/>
    </row>
    <row r="306" spans="1:11" x14ac:dyDescent="0.25">
      <c r="A306" s="5"/>
      <c r="E306" s="6"/>
      <c r="G306" s="5"/>
      <c r="H306" s="5"/>
      <c r="I306" s="5"/>
      <c r="K306" s="5"/>
    </row>
    <row r="307" spans="1:11" x14ac:dyDescent="0.25">
      <c r="A307" s="5"/>
      <c r="E307" s="6"/>
      <c r="G307" s="5"/>
      <c r="H307" s="5"/>
      <c r="I307" s="5"/>
      <c r="K307" s="5"/>
    </row>
    <row r="308" spans="1:11" x14ac:dyDescent="0.25">
      <c r="A308" s="5"/>
      <c r="E308" s="6"/>
      <c r="G308" s="5"/>
      <c r="H308" s="5"/>
      <c r="I308" s="5"/>
      <c r="K308" s="5"/>
    </row>
    <row r="309" spans="1:11" x14ac:dyDescent="0.25">
      <c r="A309" s="5"/>
      <c r="E309" s="6"/>
      <c r="G309" s="5"/>
      <c r="H309" s="5"/>
      <c r="I309" s="5"/>
      <c r="K309" s="5"/>
    </row>
    <row r="310" spans="1:11" x14ac:dyDescent="0.25">
      <c r="A310" s="5"/>
      <c r="E310" s="6"/>
      <c r="G310" s="5"/>
      <c r="H310" s="5"/>
      <c r="I310" s="5"/>
      <c r="K310" s="5"/>
    </row>
    <row r="311" spans="1:11" x14ac:dyDescent="0.25">
      <c r="A311" s="5"/>
      <c r="E311" s="6"/>
      <c r="G311" s="5"/>
      <c r="H311" s="5"/>
      <c r="I311" s="5"/>
      <c r="K311" s="5"/>
    </row>
    <row r="312" spans="1:11" x14ac:dyDescent="0.25">
      <c r="A312" s="5"/>
      <c r="E312" s="6"/>
      <c r="G312" s="5"/>
      <c r="H312" s="5"/>
      <c r="I312" s="5"/>
      <c r="K312" s="5"/>
    </row>
    <row r="313" spans="1:11" x14ac:dyDescent="0.25">
      <c r="A313" s="5"/>
      <c r="E313" s="6"/>
      <c r="G313" s="5"/>
      <c r="H313" s="5"/>
      <c r="I313" s="5"/>
      <c r="K313" s="5"/>
    </row>
    <row r="314" spans="1:11" x14ac:dyDescent="0.25">
      <c r="A314" s="5"/>
      <c r="E314" s="6"/>
      <c r="G314" s="5"/>
      <c r="H314" s="5"/>
      <c r="I314" s="5"/>
      <c r="K314" s="5"/>
    </row>
    <row r="315" spans="1:11" x14ac:dyDescent="0.25">
      <c r="A315" s="5"/>
      <c r="E315" s="6"/>
      <c r="G315" s="5"/>
      <c r="H315" s="5"/>
      <c r="I315" s="5"/>
      <c r="K315" s="5"/>
    </row>
    <row r="316" spans="1:11" x14ac:dyDescent="0.25">
      <c r="A316" s="5"/>
      <c r="E316" s="6"/>
      <c r="G316" s="5"/>
      <c r="H316" s="5"/>
      <c r="I316" s="5"/>
      <c r="K316" s="5"/>
    </row>
    <row r="317" spans="1:11" x14ac:dyDescent="0.25">
      <c r="A317" s="5"/>
      <c r="E317" s="6"/>
      <c r="G317" s="5"/>
      <c r="H317" s="5"/>
      <c r="I317" s="5"/>
      <c r="K317" s="5"/>
    </row>
    <row r="318" spans="1:11" x14ac:dyDescent="0.25">
      <c r="A318" s="5"/>
      <c r="E318" s="6"/>
      <c r="G318" s="5"/>
      <c r="H318" s="5"/>
      <c r="I318" s="5"/>
      <c r="K318" s="5"/>
    </row>
    <row r="319" spans="1:11" x14ac:dyDescent="0.25">
      <c r="A319" s="5"/>
      <c r="E319" s="6"/>
      <c r="G319" s="5"/>
      <c r="H319" s="5"/>
      <c r="I319" s="5"/>
      <c r="K319" s="5"/>
    </row>
    <row r="320" spans="1:11" x14ac:dyDescent="0.25">
      <c r="A320" s="5"/>
      <c r="E320" s="6"/>
      <c r="G320" s="5"/>
      <c r="H320" s="5"/>
      <c r="I320" s="5"/>
      <c r="K320" s="5"/>
    </row>
    <row r="321" spans="1:11" x14ac:dyDescent="0.25">
      <c r="A321" s="5"/>
      <c r="E321" s="6"/>
      <c r="G321" s="5"/>
      <c r="H321" s="5"/>
      <c r="I321" s="5"/>
      <c r="K321" s="5"/>
    </row>
    <row r="322" spans="1:11" x14ac:dyDescent="0.25">
      <c r="A322" s="5"/>
      <c r="E322" s="6"/>
      <c r="G322" s="5"/>
      <c r="H322" s="5"/>
      <c r="I322" s="5"/>
      <c r="K322" s="5"/>
    </row>
    <row r="323" spans="1:11" x14ac:dyDescent="0.25">
      <c r="A323" s="5"/>
      <c r="E323" s="6"/>
      <c r="G323" s="5"/>
      <c r="H323" s="5"/>
      <c r="I323" s="5"/>
      <c r="K323" s="5"/>
    </row>
    <row r="324" spans="1:11" x14ac:dyDescent="0.25">
      <c r="A324" s="5"/>
      <c r="E324" s="6"/>
      <c r="G324" s="5"/>
      <c r="H324" s="5"/>
      <c r="I324" s="5"/>
      <c r="K324" s="5"/>
    </row>
    <row r="325" spans="1:11" x14ac:dyDescent="0.25">
      <c r="A325" s="5"/>
      <c r="E325" s="6"/>
      <c r="G325" s="5"/>
      <c r="H325" s="5"/>
      <c r="I325" s="5"/>
      <c r="K325" s="5"/>
    </row>
    <row r="326" spans="1:11" x14ac:dyDescent="0.25">
      <c r="A326" s="5"/>
      <c r="E326" s="6"/>
      <c r="G326" s="5"/>
      <c r="H326" s="5"/>
      <c r="I326" s="5"/>
      <c r="K326" s="5"/>
    </row>
    <row r="327" spans="1:11" x14ac:dyDescent="0.25">
      <c r="A327" s="5"/>
      <c r="E327" s="6"/>
      <c r="G327" s="5"/>
      <c r="H327" s="5"/>
      <c r="I327" s="5"/>
      <c r="K327" s="5"/>
    </row>
    <row r="328" spans="1:11" x14ac:dyDescent="0.25">
      <c r="A328" s="5"/>
      <c r="E328" s="6"/>
      <c r="G328" s="5"/>
      <c r="H328" s="5"/>
      <c r="I328" s="5"/>
      <c r="K328" s="5"/>
    </row>
    <row r="329" spans="1:11" x14ac:dyDescent="0.25">
      <c r="A329" s="5"/>
      <c r="E329" s="6"/>
      <c r="G329" s="5"/>
      <c r="H329" s="5"/>
      <c r="I329" s="5"/>
      <c r="K329" s="5"/>
    </row>
    <row r="330" spans="1:11" x14ac:dyDescent="0.25">
      <c r="A330" s="5"/>
      <c r="E330" s="6"/>
      <c r="G330" s="5"/>
      <c r="H330" s="5"/>
      <c r="I330" s="5"/>
      <c r="K330" s="5"/>
    </row>
    <row r="331" spans="1:11" x14ac:dyDescent="0.25">
      <c r="A331" s="5"/>
      <c r="E331" s="6"/>
      <c r="G331" s="5"/>
      <c r="H331" s="5"/>
      <c r="I331" s="5"/>
      <c r="K331" s="5"/>
    </row>
    <row r="332" spans="1:11" x14ac:dyDescent="0.25">
      <c r="A332" s="5"/>
      <c r="E332" s="6"/>
      <c r="G332" s="5"/>
      <c r="H332" s="5"/>
      <c r="I332" s="5"/>
      <c r="K332" s="5"/>
    </row>
    <row r="333" spans="1:11" x14ac:dyDescent="0.25">
      <c r="A333" s="5"/>
      <c r="E333" s="6"/>
      <c r="G333" s="5"/>
      <c r="H333" s="5"/>
      <c r="I333" s="5"/>
      <c r="K333" s="5"/>
    </row>
    <row r="334" spans="1:11" x14ac:dyDescent="0.25">
      <c r="A334" s="5"/>
      <c r="E334" s="6"/>
      <c r="G334" s="5"/>
      <c r="H334" s="5"/>
      <c r="I334" s="5"/>
      <c r="K334" s="5"/>
    </row>
    <row r="335" spans="1:11" x14ac:dyDescent="0.25">
      <c r="A335" s="5"/>
      <c r="E335" s="6"/>
      <c r="G335" s="5"/>
      <c r="H335" s="5"/>
      <c r="I335" s="5"/>
      <c r="K335" s="5"/>
    </row>
    <row r="336" spans="1:11" x14ac:dyDescent="0.25">
      <c r="A336" s="5"/>
      <c r="E336" s="6"/>
      <c r="G336" s="5"/>
      <c r="H336" s="5"/>
      <c r="I336" s="5"/>
      <c r="K336" s="5"/>
    </row>
    <row r="337" spans="1:11" x14ac:dyDescent="0.25">
      <c r="A337" s="5"/>
      <c r="E337" s="6"/>
      <c r="G337" s="5"/>
      <c r="H337" s="5"/>
      <c r="I337" s="5"/>
      <c r="K337" s="5"/>
    </row>
    <row r="338" spans="1:11" x14ac:dyDescent="0.25">
      <c r="A338" s="5"/>
      <c r="E338" s="6"/>
      <c r="G338" s="5"/>
      <c r="H338" s="5"/>
      <c r="I338" s="5"/>
      <c r="K338" s="5"/>
    </row>
    <row r="339" spans="1:11" x14ac:dyDescent="0.25">
      <c r="A339" s="5"/>
      <c r="E339" s="6"/>
      <c r="G339" s="5"/>
      <c r="H339" s="5"/>
      <c r="I339" s="5"/>
      <c r="K339" s="5"/>
    </row>
    <row r="340" spans="1:11" x14ac:dyDescent="0.25">
      <c r="A340" s="5"/>
      <c r="E340" s="6"/>
      <c r="G340" s="5"/>
      <c r="H340" s="5"/>
      <c r="I340" s="5"/>
      <c r="K340" s="5"/>
    </row>
    <row r="341" spans="1:11" x14ac:dyDescent="0.25">
      <c r="A341" s="5"/>
      <c r="E341" s="6"/>
      <c r="G341" s="5"/>
      <c r="H341" s="5"/>
      <c r="I341" s="5"/>
      <c r="K341" s="5"/>
    </row>
    <row r="342" spans="1:11" x14ac:dyDescent="0.25">
      <c r="A342" s="5"/>
      <c r="E342" s="6"/>
      <c r="G342" s="5"/>
      <c r="H342" s="5"/>
      <c r="I342" s="5"/>
      <c r="K342" s="5"/>
    </row>
    <row r="343" spans="1:11" x14ac:dyDescent="0.25">
      <c r="A343" s="5"/>
      <c r="E343" s="6"/>
      <c r="G343" s="5"/>
      <c r="H343" s="5"/>
      <c r="I343" s="5"/>
      <c r="K343" s="5"/>
    </row>
    <row r="344" spans="1:11" x14ac:dyDescent="0.25">
      <c r="A344" s="5"/>
      <c r="E344" s="6"/>
      <c r="G344" s="5"/>
      <c r="H344" s="5"/>
      <c r="I344" s="5"/>
      <c r="K344" s="5"/>
    </row>
    <row r="345" spans="1:11" x14ac:dyDescent="0.25">
      <c r="A345" s="5"/>
      <c r="E345" s="6"/>
      <c r="G345" s="5"/>
      <c r="H345" s="5"/>
      <c r="I345" s="5"/>
      <c r="K345" s="5"/>
    </row>
    <row r="346" spans="1:11" x14ac:dyDescent="0.25">
      <c r="A346" s="5"/>
      <c r="E346" s="6"/>
      <c r="G346" s="5"/>
      <c r="H346" s="5"/>
      <c r="I346" s="5"/>
      <c r="K346" s="5"/>
    </row>
    <row r="347" spans="1:11" x14ac:dyDescent="0.25">
      <c r="A347" s="5"/>
      <c r="E347" s="6"/>
      <c r="G347" s="5"/>
      <c r="H347" s="5"/>
      <c r="I347" s="5"/>
      <c r="K347" s="5"/>
    </row>
    <row r="348" spans="1:11" x14ac:dyDescent="0.25">
      <c r="A348" s="5"/>
      <c r="E348" s="6"/>
      <c r="G348" s="5"/>
      <c r="H348" s="5"/>
      <c r="I348" s="5"/>
      <c r="K348" s="5"/>
    </row>
    <row r="349" spans="1:11" x14ac:dyDescent="0.25">
      <c r="A349" s="5"/>
      <c r="E349" s="6"/>
      <c r="G349" s="5"/>
      <c r="H349" s="5"/>
      <c r="I349" s="5"/>
      <c r="K349" s="5"/>
    </row>
    <row r="350" spans="1:11" x14ac:dyDescent="0.25">
      <c r="A350" s="5"/>
      <c r="E350" s="6"/>
      <c r="G350" s="5"/>
      <c r="H350" s="5"/>
      <c r="I350" s="5"/>
      <c r="K350" s="5"/>
    </row>
    <row r="351" spans="1:11" x14ac:dyDescent="0.25">
      <c r="A351" s="5"/>
      <c r="E351" s="6"/>
      <c r="G351" s="5"/>
      <c r="H351" s="5"/>
      <c r="I351" s="5"/>
      <c r="K351" s="5"/>
    </row>
    <row r="352" spans="1:11" x14ac:dyDescent="0.25">
      <c r="A352" s="5"/>
      <c r="E352" s="6"/>
      <c r="G352" s="5"/>
      <c r="H352" s="5"/>
      <c r="I352" s="5"/>
      <c r="K352" s="5"/>
    </row>
    <row r="353" spans="1:11" x14ac:dyDescent="0.25">
      <c r="A353" s="5"/>
      <c r="E353" s="6"/>
      <c r="G353" s="5"/>
      <c r="H353" s="5"/>
      <c r="I353" s="5"/>
      <c r="K353" s="5"/>
    </row>
    <row r="354" spans="1:11" x14ac:dyDescent="0.25">
      <c r="A354" s="5"/>
      <c r="E354" s="6"/>
      <c r="G354" s="5"/>
      <c r="H354" s="5"/>
      <c r="I354" s="5"/>
      <c r="K354" s="5"/>
    </row>
    <row r="355" spans="1:11" x14ac:dyDescent="0.25">
      <c r="A355" s="5"/>
      <c r="E355" s="6"/>
      <c r="G355" s="5"/>
      <c r="H355" s="5"/>
      <c r="I355" s="5"/>
      <c r="K355" s="5"/>
    </row>
    <row r="356" spans="1:11" x14ac:dyDescent="0.25">
      <c r="A356" s="5"/>
      <c r="E356" s="6"/>
      <c r="G356" s="5"/>
      <c r="H356" s="5"/>
      <c r="I356" s="5"/>
      <c r="K356" s="5"/>
    </row>
    <row r="357" spans="1:11" x14ac:dyDescent="0.25">
      <c r="A357" s="5"/>
      <c r="E357" s="6"/>
      <c r="G357" s="5"/>
      <c r="H357" s="5"/>
      <c r="I357" s="5"/>
      <c r="K357" s="5"/>
    </row>
    <row r="358" spans="1:11" x14ac:dyDescent="0.25">
      <c r="A358" s="5"/>
      <c r="E358" s="6"/>
      <c r="G358" s="5"/>
      <c r="H358" s="5"/>
      <c r="I358" s="5"/>
      <c r="K358" s="5"/>
    </row>
    <row r="359" spans="1:11" x14ac:dyDescent="0.25">
      <c r="A359" s="5"/>
      <c r="E359" s="6"/>
      <c r="G359" s="5"/>
      <c r="H359" s="5"/>
      <c r="I359" s="5"/>
      <c r="K359" s="5"/>
    </row>
    <row r="360" spans="1:11" x14ac:dyDescent="0.25">
      <c r="A360" s="5"/>
      <c r="E360" s="6"/>
      <c r="G360" s="5"/>
      <c r="H360" s="5"/>
      <c r="I360" s="5"/>
      <c r="K360" s="5"/>
    </row>
    <row r="361" spans="1:11" x14ac:dyDescent="0.25">
      <c r="A361" s="5"/>
      <c r="E361" s="6"/>
      <c r="G361" s="5"/>
      <c r="H361" s="5"/>
      <c r="I361" s="5"/>
      <c r="K361" s="5"/>
    </row>
    <row r="362" spans="1:11" x14ac:dyDescent="0.25">
      <c r="A362" s="5"/>
      <c r="E362" s="6"/>
      <c r="G362" s="5"/>
      <c r="H362" s="5"/>
      <c r="I362" s="5"/>
      <c r="K362" s="5"/>
    </row>
    <row r="363" spans="1:11" x14ac:dyDescent="0.25">
      <c r="A363" s="5"/>
      <c r="E363" s="6"/>
      <c r="G363" s="5"/>
      <c r="H363" s="5"/>
      <c r="I363" s="5"/>
      <c r="K363" s="5"/>
    </row>
    <row r="364" spans="1:11" x14ac:dyDescent="0.25">
      <c r="A364" s="5"/>
      <c r="E364" s="6"/>
      <c r="G364" s="5"/>
      <c r="H364" s="5"/>
      <c r="I364" s="5"/>
      <c r="K364" s="5"/>
    </row>
    <row r="365" spans="1:11" x14ac:dyDescent="0.25">
      <c r="A365" s="5"/>
      <c r="E365" s="6"/>
      <c r="G365" s="5"/>
      <c r="H365" s="5"/>
      <c r="I365" s="5"/>
      <c r="K365" s="5"/>
    </row>
    <row r="366" spans="1:11" x14ac:dyDescent="0.25">
      <c r="A366" s="5"/>
      <c r="E366" s="6"/>
      <c r="G366" s="5"/>
      <c r="H366" s="5"/>
      <c r="I366" s="5"/>
      <c r="K366" s="5"/>
    </row>
    <row r="367" spans="1:11" x14ac:dyDescent="0.25">
      <c r="A367" s="5"/>
      <c r="E367" s="6"/>
      <c r="G367" s="5"/>
      <c r="H367" s="5"/>
      <c r="I367" s="5"/>
      <c r="K367" s="5"/>
    </row>
    <row r="368" spans="1:11" x14ac:dyDescent="0.25">
      <c r="A368" s="5"/>
      <c r="E368" s="6"/>
      <c r="G368" s="5"/>
      <c r="H368" s="5"/>
      <c r="I368" s="5"/>
      <c r="K368" s="5"/>
    </row>
    <row r="369" spans="1:11" x14ac:dyDescent="0.25">
      <c r="A369" s="5"/>
      <c r="E369" s="6"/>
      <c r="G369" s="5"/>
      <c r="H369" s="5"/>
      <c r="I369" s="5"/>
      <c r="K369" s="5"/>
    </row>
    <row r="370" spans="1:11" x14ac:dyDescent="0.25">
      <c r="A370" s="5"/>
      <c r="E370" s="6"/>
      <c r="G370" s="5"/>
      <c r="H370" s="5"/>
      <c r="I370" s="5"/>
      <c r="K370" s="5"/>
    </row>
    <row r="371" spans="1:11" x14ac:dyDescent="0.25">
      <c r="A371" s="5"/>
      <c r="E371" s="6"/>
      <c r="G371" s="5"/>
      <c r="H371" s="5"/>
      <c r="I371" s="5"/>
      <c r="K371" s="5"/>
    </row>
    <row r="372" spans="1:11" x14ac:dyDescent="0.25">
      <c r="A372" s="5"/>
      <c r="E372" s="6"/>
      <c r="G372" s="5"/>
      <c r="H372" s="5"/>
      <c r="I372" s="5"/>
      <c r="K372" s="5"/>
    </row>
    <row r="373" spans="1:11" x14ac:dyDescent="0.25">
      <c r="A373" s="5"/>
      <c r="E373" s="6"/>
      <c r="G373" s="5"/>
      <c r="H373" s="5"/>
      <c r="I373" s="5"/>
      <c r="K373" s="5"/>
    </row>
    <row r="374" spans="1:11" x14ac:dyDescent="0.25">
      <c r="A374" s="5"/>
      <c r="E374" s="6"/>
      <c r="G374" s="5"/>
      <c r="H374" s="5"/>
      <c r="I374" s="5"/>
      <c r="K374" s="5"/>
    </row>
    <row r="375" spans="1:11" x14ac:dyDescent="0.25">
      <c r="A375" s="5"/>
      <c r="E375" s="6"/>
      <c r="G375" s="5"/>
      <c r="H375" s="5"/>
      <c r="I375" s="5"/>
      <c r="K375" s="5"/>
    </row>
    <row r="376" spans="1:11" x14ac:dyDescent="0.25">
      <c r="A376" s="5"/>
      <c r="E376" s="6"/>
      <c r="G376" s="5"/>
      <c r="H376" s="5"/>
      <c r="I376" s="5"/>
      <c r="K376" s="5"/>
    </row>
    <row r="377" spans="1:11" x14ac:dyDescent="0.25">
      <c r="A377" s="5"/>
      <c r="E377" s="6"/>
      <c r="G377" s="5"/>
      <c r="H377" s="5"/>
      <c r="I377" s="5"/>
      <c r="K377" s="5"/>
    </row>
    <row r="378" spans="1:11" x14ac:dyDescent="0.25">
      <c r="A378" s="5"/>
      <c r="E378" s="6"/>
      <c r="G378" s="5"/>
      <c r="H378" s="5"/>
      <c r="I378" s="5"/>
      <c r="K378" s="5"/>
    </row>
    <row r="379" spans="1:11" x14ac:dyDescent="0.25">
      <c r="A379" s="5"/>
      <c r="E379" s="6"/>
      <c r="G379" s="5"/>
      <c r="H379" s="5"/>
      <c r="I379" s="5"/>
      <c r="K379" s="5"/>
    </row>
    <row r="380" spans="1:11" x14ac:dyDescent="0.25">
      <c r="A380" s="5"/>
      <c r="E380" s="6"/>
      <c r="G380" s="5"/>
      <c r="H380" s="5"/>
      <c r="I380" s="5"/>
      <c r="K380" s="5"/>
    </row>
    <row r="381" spans="1:11" x14ac:dyDescent="0.25">
      <c r="A381" s="5"/>
      <c r="E381" s="6"/>
      <c r="G381" s="5"/>
      <c r="H381" s="5"/>
      <c r="I381" s="5"/>
      <c r="K381" s="5"/>
    </row>
    <row r="382" spans="1:11" x14ac:dyDescent="0.25">
      <c r="A382" s="5"/>
      <c r="E382" s="6"/>
      <c r="G382" s="5"/>
      <c r="H382" s="5"/>
      <c r="I382" s="5"/>
      <c r="K382" s="5"/>
    </row>
    <row r="383" spans="1:11" x14ac:dyDescent="0.25">
      <c r="A383" s="5"/>
      <c r="E383" s="6"/>
      <c r="G383" s="5"/>
      <c r="H383" s="5"/>
      <c r="I383" s="5"/>
      <c r="K383" s="5"/>
    </row>
    <row r="384" spans="1:11" x14ac:dyDescent="0.25">
      <c r="A384" s="5"/>
      <c r="E384" s="6"/>
      <c r="G384" s="5"/>
      <c r="H384" s="5"/>
      <c r="I384" s="5"/>
      <c r="K384" s="5"/>
    </row>
    <row r="385" spans="1:11" x14ac:dyDescent="0.25">
      <c r="A385" s="5"/>
      <c r="E385" s="6"/>
      <c r="G385" s="5"/>
      <c r="H385" s="5"/>
      <c r="I385" s="5"/>
      <c r="K385" s="5"/>
    </row>
    <row r="386" spans="1:11" x14ac:dyDescent="0.25">
      <c r="A386" s="5"/>
      <c r="E386" s="6"/>
      <c r="G386" s="5"/>
      <c r="H386" s="5"/>
      <c r="I386" s="5"/>
      <c r="K386" s="5"/>
    </row>
    <row r="387" spans="1:11" x14ac:dyDescent="0.25">
      <c r="A387" s="5"/>
      <c r="E387" s="6"/>
      <c r="G387" s="5"/>
      <c r="H387" s="5"/>
      <c r="I387" s="5"/>
      <c r="K387" s="5"/>
    </row>
    <row r="388" spans="1:11" x14ac:dyDescent="0.25">
      <c r="A388" s="5"/>
      <c r="E388" s="6"/>
      <c r="G388" s="5"/>
      <c r="H388" s="5"/>
      <c r="I388" s="5"/>
      <c r="K388" s="5"/>
    </row>
    <row r="389" spans="1:11" x14ac:dyDescent="0.25">
      <c r="A389" s="5"/>
      <c r="E389" s="6"/>
      <c r="G389" s="5"/>
      <c r="H389" s="5"/>
      <c r="I389" s="5"/>
      <c r="K389" s="5"/>
    </row>
    <row r="390" spans="1:11" x14ac:dyDescent="0.25">
      <c r="A390" s="5"/>
      <c r="E390" s="6"/>
      <c r="G390" s="5"/>
      <c r="H390" s="5"/>
      <c r="I390" s="5"/>
      <c r="K390" s="5"/>
    </row>
    <row r="391" spans="1:11" x14ac:dyDescent="0.25">
      <c r="A391" s="5"/>
      <c r="E391" s="6"/>
      <c r="G391" s="5"/>
      <c r="H391" s="5"/>
      <c r="I391" s="5"/>
      <c r="K391" s="5"/>
    </row>
    <row r="392" spans="1:11" x14ac:dyDescent="0.25">
      <c r="A392" s="5"/>
      <c r="E392" s="6"/>
      <c r="G392" s="5"/>
      <c r="H392" s="5"/>
      <c r="I392" s="5"/>
      <c r="K392" s="5"/>
    </row>
    <row r="393" spans="1:11" x14ac:dyDescent="0.25">
      <c r="A393" s="5"/>
      <c r="E393" s="6"/>
      <c r="G393" s="5"/>
      <c r="H393" s="5"/>
      <c r="I393" s="5"/>
      <c r="K393" s="5"/>
    </row>
    <row r="394" spans="1:11" x14ac:dyDescent="0.25">
      <c r="A394" s="5"/>
      <c r="E394" s="6"/>
      <c r="G394" s="5"/>
      <c r="H394" s="5"/>
      <c r="I394" s="5"/>
      <c r="K394" s="5"/>
    </row>
    <row r="395" spans="1:11" x14ac:dyDescent="0.25">
      <c r="A395" s="5"/>
      <c r="E395" s="6"/>
      <c r="G395" s="5"/>
      <c r="H395" s="5"/>
      <c r="I395" s="5"/>
      <c r="K395" s="5"/>
    </row>
    <row r="396" spans="1:11" x14ac:dyDescent="0.25">
      <c r="A396" s="5"/>
      <c r="E396" s="6"/>
      <c r="G396" s="5"/>
      <c r="H396" s="5"/>
      <c r="I396" s="5"/>
      <c r="K396" s="5"/>
    </row>
    <row r="397" spans="1:11" x14ac:dyDescent="0.25">
      <c r="A397" s="5"/>
      <c r="E397" s="6"/>
      <c r="G397" s="5"/>
      <c r="H397" s="5"/>
      <c r="I397" s="5"/>
      <c r="K397" s="5"/>
    </row>
    <row r="398" spans="1:11" x14ac:dyDescent="0.25">
      <c r="A398" s="5"/>
      <c r="E398" s="6"/>
      <c r="G398" s="5"/>
      <c r="H398" s="5"/>
      <c r="I398" s="5"/>
      <c r="K398" s="5"/>
    </row>
    <row r="399" spans="1:11" x14ac:dyDescent="0.25">
      <c r="A399" s="5"/>
      <c r="E399" s="6"/>
      <c r="G399" s="5"/>
      <c r="H399" s="5"/>
      <c r="I399" s="5"/>
      <c r="K399" s="5"/>
    </row>
    <row r="400" spans="1:11" x14ac:dyDescent="0.25">
      <c r="A400" s="5"/>
      <c r="E400" s="6"/>
      <c r="G400" s="5"/>
      <c r="H400" s="5"/>
      <c r="I400" s="5"/>
      <c r="K400" s="5"/>
    </row>
    <row r="401" spans="1:11" x14ac:dyDescent="0.25">
      <c r="A401" s="5"/>
      <c r="E401" s="6"/>
      <c r="G401" s="5"/>
      <c r="H401" s="5"/>
      <c r="I401" s="5"/>
      <c r="K401" s="5"/>
    </row>
    <row r="402" spans="1:11" x14ac:dyDescent="0.25">
      <c r="A402" s="5"/>
      <c r="E402" s="6"/>
      <c r="G402" s="5"/>
      <c r="H402" s="5"/>
      <c r="I402" s="5"/>
      <c r="K402" s="5"/>
    </row>
    <row r="403" spans="1:11" x14ac:dyDescent="0.25">
      <c r="A403" s="5"/>
      <c r="E403" s="6"/>
      <c r="G403" s="5"/>
      <c r="H403" s="5"/>
      <c r="I403" s="5"/>
      <c r="K403" s="5"/>
    </row>
    <row r="404" spans="1:11" x14ac:dyDescent="0.25">
      <c r="A404" s="5"/>
      <c r="E404" s="6"/>
      <c r="G404" s="5"/>
      <c r="H404" s="5"/>
      <c r="I404" s="5"/>
      <c r="K404" s="5"/>
    </row>
    <row r="405" spans="1:11" x14ac:dyDescent="0.25">
      <c r="A405" s="5"/>
      <c r="E405" s="6"/>
      <c r="G405" s="5"/>
      <c r="H405" s="5"/>
      <c r="I405" s="5"/>
      <c r="K405" s="5"/>
    </row>
    <row r="406" spans="1:11" x14ac:dyDescent="0.25">
      <c r="A406" s="5"/>
      <c r="E406" s="6"/>
      <c r="G406" s="5"/>
      <c r="H406" s="5"/>
      <c r="I406" s="5"/>
      <c r="K406" s="5"/>
    </row>
    <row r="407" spans="1:11" x14ac:dyDescent="0.25">
      <c r="A407" s="5"/>
      <c r="E407" s="6"/>
      <c r="G407" s="5"/>
      <c r="H407" s="5"/>
      <c r="I407" s="5"/>
      <c r="K407" s="5"/>
    </row>
    <row r="408" spans="1:11" x14ac:dyDescent="0.25">
      <c r="A408" s="5"/>
      <c r="E408" s="6"/>
      <c r="G408" s="5"/>
      <c r="H408" s="5"/>
      <c r="I408" s="5"/>
      <c r="K408" s="5"/>
    </row>
    <row r="409" spans="1:11" x14ac:dyDescent="0.25">
      <c r="A409" s="5"/>
      <c r="E409" s="6"/>
      <c r="G409" s="5"/>
      <c r="H409" s="5"/>
      <c r="I409" s="5"/>
      <c r="K409" s="5"/>
    </row>
    <row r="410" spans="1:11" x14ac:dyDescent="0.25">
      <c r="A410" s="5"/>
      <c r="E410" s="6"/>
      <c r="G410" s="5"/>
      <c r="H410" s="5"/>
      <c r="I410" s="5"/>
      <c r="K410" s="5"/>
    </row>
    <row r="411" spans="1:11" x14ac:dyDescent="0.25">
      <c r="A411" s="5"/>
      <c r="E411" s="6"/>
      <c r="G411" s="5"/>
      <c r="H411" s="5"/>
      <c r="I411" s="5"/>
      <c r="K411" s="5"/>
    </row>
    <row r="412" spans="1:11" x14ac:dyDescent="0.25">
      <c r="A412" s="5"/>
      <c r="E412" s="6"/>
      <c r="G412" s="5"/>
      <c r="H412" s="5"/>
      <c r="I412" s="5"/>
      <c r="K412" s="5"/>
    </row>
    <row r="413" spans="1:11" x14ac:dyDescent="0.25">
      <c r="A413" s="5"/>
      <c r="E413" s="6"/>
      <c r="G413" s="5"/>
      <c r="H413" s="5"/>
      <c r="I413" s="5"/>
      <c r="K413" s="5"/>
    </row>
    <row r="414" spans="1:11" x14ac:dyDescent="0.25">
      <c r="A414" s="5"/>
      <c r="E414" s="6"/>
      <c r="G414" s="5"/>
      <c r="H414" s="5"/>
      <c r="I414" s="5"/>
      <c r="K414" s="5"/>
    </row>
    <row r="415" spans="1:11" x14ac:dyDescent="0.25">
      <c r="A415" s="5"/>
      <c r="E415" s="6"/>
      <c r="G415" s="5"/>
      <c r="H415" s="5"/>
      <c r="I415" s="5"/>
      <c r="K415" s="5"/>
    </row>
    <row r="416" spans="1:11" x14ac:dyDescent="0.25">
      <c r="A416" s="5"/>
      <c r="E416" s="6"/>
      <c r="G416" s="5"/>
      <c r="H416" s="5"/>
      <c r="I416" s="5"/>
      <c r="K416" s="5"/>
    </row>
    <row r="417" spans="1:11" x14ac:dyDescent="0.25">
      <c r="A417" s="5"/>
      <c r="E417" s="6"/>
      <c r="G417" s="5"/>
      <c r="H417" s="5"/>
      <c r="I417" s="5"/>
      <c r="K417" s="5"/>
    </row>
    <row r="418" spans="1:11" x14ac:dyDescent="0.25">
      <c r="A418" s="5"/>
      <c r="E418" s="6"/>
      <c r="G418" s="5"/>
      <c r="H418" s="5"/>
      <c r="I418" s="5"/>
      <c r="K418" s="5"/>
    </row>
    <row r="419" spans="1:11" x14ac:dyDescent="0.25">
      <c r="A419" s="5"/>
      <c r="E419" s="6"/>
      <c r="G419" s="5"/>
      <c r="H419" s="5"/>
      <c r="I419" s="5"/>
      <c r="K419" s="5"/>
    </row>
    <row r="420" spans="1:11" x14ac:dyDescent="0.25">
      <c r="A420" s="5"/>
      <c r="E420" s="6"/>
      <c r="G420" s="5"/>
      <c r="H420" s="5"/>
      <c r="I420" s="5"/>
      <c r="K420" s="5"/>
    </row>
    <row r="421" spans="1:11" x14ac:dyDescent="0.25">
      <c r="A421" s="5"/>
      <c r="E421" s="6"/>
      <c r="G421" s="5"/>
      <c r="H421" s="5"/>
      <c r="I421" s="5"/>
      <c r="K421" s="5"/>
    </row>
    <row r="422" spans="1:11" x14ac:dyDescent="0.25">
      <c r="A422" s="5"/>
      <c r="E422" s="6"/>
      <c r="G422" s="5"/>
      <c r="H422" s="5"/>
      <c r="I422" s="5"/>
      <c r="K422" s="5"/>
    </row>
    <row r="423" spans="1:11" x14ac:dyDescent="0.25">
      <c r="A423" s="5"/>
      <c r="E423" s="6"/>
      <c r="G423" s="5"/>
      <c r="H423" s="5"/>
      <c r="I423" s="5"/>
      <c r="K423" s="5"/>
    </row>
    <row r="424" spans="1:11" x14ac:dyDescent="0.25">
      <c r="A424" s="5"/>
      <c r="E424" s="6"/>
      <c r="G424" s="5"/>
      <c r="H424" s="5"/>
      <c r="I424" s="5"/>
      <c r="K424" s="5"/>
    </row>
    <row r="425" spans="1:11" x14ac:dyDescent="0.25">
      <c r="A425" s="5"/>
      <c r="E425" s="6"/>
      <c r="G425" s="5"/>
      <c r="H425" s="5"/>
      <c r="I425" s="5"/>
      <c r="K425" s="5"/>
    </row>
    <row r="426" spans="1:11" x14ac:dyDescent="0.25">
      <c r="A426" s="5"/>
      <c r="E426" s="6"/>
      <c r="G426" s="5"/>
      <c r="H426" s="5"/>
      <c r="I426" s="5"/>
      <c r="K426" s="5"/>
    </row>
    <row r="427" spans="1:11" x14ac:dyDescent="0.25">
      <c r="A427" s="5"/>
      <c r="E427" s="6"/>
      <c r="G427" s="5"/>
      <c r="H427" s="5"/>
      <c r="I427" s="5"/>
      <c r="K427" s="5"/>
    </row>
    <row r="428" spans="1:11" x14ac:dyDescent="0.25">
      <c r="A428" s="5"/>
      <c r="E428" s="6"/>
      <c r="G428" s="5"/>
      <c r="H428" s="5"/>
      <c r="I428" s="5"/>
      <c r="K428" s="5"/>
    </row>
    <row r="429" spans="1:11" x14ac:dyDescent="0.25">
      <c r="A429" s="5"/>
      <c r="E429" s="6"/>
      <c r="G429" s="5"/>
      <c r="H429" s="5"/>
      <c r="I429" s="5"/>
      <c r="K429" s="5"/>
    </row>
    <row r="430" spans="1:11" x14ac:dyDescent="0.25">
      <c r="A430" s="5"/>
      <c r="E430" s="6"/>
      <c r="G430" s="5"/>
      <c r="H430" s="5"/>
      <c r="I430" s="5"/>
      <c r="K430" s="5"/>
    </row>
    <row r="431" spans="1:11" x14ac:dyDescent="0.25">
      <c r="A431" s="5"/>
      <c r="E431" s="6"/>
      <c r="G431" s="5"/>
      <c r="H431" s="5"/>
      <c r="I431" s="5"/>
      <c r="K431" s="5"/>
    </row>
    <row r="432" spans="1:11" x14ac:dyDescent="0.25">
      <c r="A432" s="5"/>
      <c r="E432" s="6"/>
      <c r="G432" s="5"/>
      <c r="H432" s="5"/>
      <c r="I432" s="5"/>
      <c r="K432" s="5"/>
    </row>
    <row r="433" spans="1:11" x14ac:dyDescent="0.25">
      <c r="A433" s="5"/>
      <c r="E433" s="6"/>
      <c r="G433" s="5"/>
      <c r="H433" s="5"/>
      <c r="I433" s="5"/>
      <c r="K433" s="5"/>
    </row>
    <row r="434" spans="1:11" x14ac:dyDescent="0.25">
      <c r="A434" s="5"/>
      <c r="E434" s="6"/>
      <c r="G434" s="5"/>
      <c r="H434" s="5"/>
      <c r="I434" s="5"/>
      <c r="K434" s="5"/>
    </row>
    <row r="435" spans="1:11" x14ac:dyDescent="0.25">
      <c r="A435" s="5"/>
      <c r="E435" s="6"/>
      <c r="G435" s="5"/>
      <c r="H435" s="5"/>
      <c r="I435" s="5"/>
      <c r="K435" s="5"/>
    </row>
    <row r="436" spans="1:11" x14ac:dyDescent="0.25">
      <c r="A436" s="5"/>
      <c r="E436" s="6"/>
      <c r="G436" s="5"/>
      <c r="H436" s="5"/>
      <c r="I436" s="5"/>
      <c r="K436" s="5"/>
    </row>
    <row r="437" spans="1:11" x14ac:dyDescent="0.25">
      <c r="A437" s="5"/>
      <c r="E437" s="6"/>
      <c r="G437" s="5"/>
      <c r="H437" s="5"/>
      <c r="I437" s="5"/>
      <c r="K437" s="5"/>
    </row>
    <row r="438" spans="1:11" x14ac:dyDescent="0.25">
      <c r="A438" s="5"/>
      <c r="E438" s="6"/>
      <c r="G438" s="5"/>
      <c r="H438" s="5"/>
      <c r="I438" s="5"/>
      <c r="K438" s="5"/>
    </row>
    <row r="439" spans="1:11" x14ac:dyDescent="0.25">
      <c r="A439" s="5"/>
      <c r="E439" s="6"/>
      <c r="G439" s="5"/>
      <c r="H439" s="5"/>
      <c r="I439" s="5"/>
      <c r="K439" s="5"/>
    </row>
    <row r="440" spans="1:11" x14ac:dyDescent="0.25">
      <c r="A440" s="5"/>
      <c r="E440" s="6"/>
      <c r="G440" s="5"/>
      <c r="H440" s="5"/>
      <c r="I440" s="5"/>
      <c r="K440" s="5"/>
    </row>
    <row r="441" spans="1:11" x14ac:dyDescent="0.25">
      <c r="A441" s="5"/>
      <c r="E441" s="6"/>
      <c r="G441" s="5"/>
      <c r="H441" s="5"/>
      <c r="I441" s="5"/>
      <c r="K441" s="5"/>
    </row>
    <row r="442" spans="1:11" x14ac:dyDescent="0.25">
      <c r="A442" s="5"/>
      <c r="E442" s="6"/>
      <c r="G442" s="5"/>
      <c r="H442" s="5"/>
      <c r="I442" s="5"/>
      <c r="K442" s="5"/>
    </row>
    <row r="443" spans="1:11" x14ac:dyDescent="0.25">
      <c r="A443" s="5"/>
      <c r="E443" s="6"/>
      <c r="G443" s="5"/>
      <c r="H443" s="5"/>
      <c r="I443" s="5"/>
      <c r="K443" s="5"/>
    </row>
    <row r="444" spans="1:11" x14ac:dyDescent="0.25">
      <c r="A444" s="5"/>
      <c r="E444" s="6"/>
      <c r="G444" s="5"/>
      <c r="H444" s="5"/>
      <c r="I444" s="5"/>
      <c r="K444" s="5"/>
    </row>
    <row r="445" spans="1:11" x14ac:dyDescent="0.25">
      <c r="A445" s="5"/>
      <c r="E445" s="6"/>
      <c r="G445" s="5"/>
      <c r="H445" s="5"/>
      <c r="I445" s="5"/>
      <c r="K445" s="5"/>
    </row>
    <row r="446" spans="1:11" x14ac:dyDescent="0.25">
      <c r="A446" s="5"/>
      <c r="E446" s="6"/>
      <c r="G446" s="5"/>
      <c r="H446" s="5"/>
      <c r="I446" s="5"/>
      <c r="K446" s="5"/>
    </row>
    <row r="447" spans="1:11" x14ac:dyDescent="0.25">
      <c r="A447" s="5"/>
      <c r="E447" s="6"/>
      <c r="G447" s="5"/>
      <c r="H447" s="5"/>
      <c r="I447" s="5"/>
      <c r="K447" s="5"/>
    </row>
    <row r="448" spans="1:11" x14ac:dyDescent="0.25">
      <c r="A448" s="5"/>
      <c r="E448" s="6"/>
      <c r="G448" s="5"/>
      <c r="H448" s="5"/>
      <c r="I448" s="5"/>
      <c r="K448" s="5"/>
    </row>
    <row r="449" spans="1:11" x14ac:dyDescent="0.25">
      <c r="A449" s="5"/>
      <c r="E449" s="6"/>
      <c r="G449" s="5"/>
      <c r="H449" s="5"/>
      <c r="I449" s="5"/>
      <c r="K449" s="5"/>
    </row>
    <row r="450" spans="1:11" x14ac:dyDescent="0.25">
      <c r="A450" s="5"/>
      <c r="E450" s="6"/>
      <c r="G450" s="5"/>
      <c r="H450" s="5"/>
      <c r="I450" s="5"/>
      <c r="K450" s="5"/>
    </row>
    <row r="451" spans="1:11" x14ac:dyDescent="0.25">
      <c r="A451" s="5"/>
      <c r="E451" s="6"/>
      <c r="G451" s="5"/>
      <c r="H451" s="5"/>
      <c r="I451" s="5"/>
      <c r="K451" s="5"/>
    </row>
    <row r="452" spans="1:11" x14ac:dyDescent="0.25">
      <c r="A452" s="5"/>
      <c r="E452" s="6"/>
      <c r="G452" s="5"/>
      <c r="H452" s="5"/>
      <c r="I452" s="5"/>
      <c r="K452" s="5"/>
    </row>
    <row r="453" spans="1:11" x14ac:dyDescent="0.25">
      <c r="A453" s="5"/>
      <c r="E453" s="6"/>
      <c r="G453" s="5"/>
      <c r="H453" s="5"/>
      <c r="I453" s="5"/>
      <c r="K453" s="5"/>
    </row>
    <row r="454" spans="1:11" x14ac:dyDescent="0.25">
      <c r="A454" s="5"/>
      <c r="E454" s="6"/>
      <c r="G454" s="5"/>
      <c r="H454" s="5"/>
      <c r="I454" s="5"/>
      <c r="K454" s="5"/>
    </row>
    <row r="455" spans="1:11" x14ac:dyDescent="0.25">
      <c r="A455" s="5"/>
      <c r="E455" s="6"/>
      <c r="G455" s="5"/>
      <c r="H455" s="5"/>
      <c r="I455" s="5"/>
      <c r="K455" s="5"/>
    </row>
    <row r="456" spans="1:11" x14ac:dyDescent="0.25">
      <c r="A456" s="5"/>
      <c r="E456" s="6"/>
      <c r="G456" s="5"/>
      <c r="H456" s="5"/>
      <c r="I456" s="5"/>
      <c r="K456" s="5"/>
    </row>
    <row r="457" spans="1:11" x14ac:dyDescent="0.25">
      <c r="A457" s="5"/>
      <c r="E457" s="6"/>
      <c r="G457" s="5"/>
      <c r="H457" s="5"/>
      <c r="I457" s="5"/>
      <c r="K457" s="5"/>
    </row>
    <row r="458" spans="1:11" x14ac:dyDescent="0.25">
      <c r="A458" s="5"/>
      <c r="E458" s="6"/>
      <c r="G458" s="5"/>
      <c r="H458" s="5"/>
      <c r="I458" s="5"/>
      <c r="K458" s="5"/>
    </row>
    <row r="459" spans="1:11" x14ac:dyDescent="0.25">
      <c r="A459" s="5"/>
      <c r="E459" s="6"/>
      <c r="G459" s="5"/>
      <c r="H459" s="5"/>
      <c r="I459" s="5"/>
      <c r="K459" s="5"/>
    </row>
    <row r="460" spans="1:11" x14ac:dyDescent="0.25">
      <c r="A460" s="5"/>
      <c r="E460" s="6"/>
      <c r="G460" s="5"/>
      <c r="H460" s="5"/>
      <c r="I460" s="5"/>
      <c r="K460" s="5"/>
    </row>
    <row r="461" spans="1:11" x14ac:dyDescent="0.25">
      <c r="A461" s="5"/>
      <c r="E461" s="6"/>
      <c r="G461" s="5"/>
      <c r="H461" s="5"/>
      <c r="I461" s="5"/>
      <c r="K461" s="5"/>
    </row>
    <row r="462" spans="1:11" x14ac:dyDescent="0.25">
      <c r="A462" s="5"/>
      <c r="E462" s="6"/>
      <c r="G462" s="5"/>
      <c r="H462" s="5"/>
      <c r="I462" s="5"/>
      <c r="K462" s="5"/>
    </row>
    <row r="463" spans="1:11" x14ac:dyDescent="0.25">
      <c r="A463" s="5"/>
      <c r="E463" s="6"/>
      <c r="G463" s="5"/>
      <c r="H463" s="5"/>
      <c r="I463" s="5"/>
      <c r="K463" s="5"/>
    </row>
    <row r="464" spans="1:11" x14ac:dyDescent="0.25">
      <c r="A464" s="5"/>
      <c r="E464" s="6"/>
      <c r="G464" s="5"/>
      <c r="H464" s="5"/>
      <c r="I464" s="5"/>
      <c r="K464" s="5"/>
    </row>
    <row r="465" spans="1:11" x14ac:dyDescent="0.25">
      <c r="A465" s="5"/>
      <c r="E465" s="6"/>
      <c r="G465" s="5"/>
      <c r="H465" s="5"/>
      <c r="I465" s="5"/>
      <c r="K465" s="5"/>
    </row>
    <row r="466" spans="1:11" x14ac:dyDescent="0.25">
      <c r="A466" s="5"/>
      <c r="E466" s="6"/>
      <c r="G466" s="5"/>
      <c r="H466" s="5"/>
      <c r="I466" s="5"/>
      <c r="K466" s="5"/>
    </row>
    <row r="467" spans="1:11" x14ac:dyDescent="0.25">
      <c r="A467" s="5"/>
      <c r="E467" s="6"/>
      <c r="G467" s="5"/>
      <c r="H467" s="5"/>
      <c r="I467" s="5"/>
      <c r="K467" s="5"/>
    </row>
    <row r="468" spans="1:11" x14ac:dyDescent="0.25">
      <c r="A468" s="5"/>
      <c r="E468" s="6"/>
      <c r="G468" s="5"/>
      <c r="H468" s="5"/>
      <c r="I468" s="5"/>
      <c r="K468" s="5"/>
    </row>
    <row r="469" spans="1:11" x14ac:dyDescent="0.25">
      <c r="A469" s="5"/>
      <c r="E469" s="6"/>
      <c r="G469" s="5"/>
      <c r="H469" s="5"/>
      <c r="I469" s="5"/>
      <c r="K469" s="5"/>
    </row>
    <row r="470" spans="1:11" x14ac:dyDescent="0.25">
      <c r="A470" s="5"/>
      <c r="E470" s="6"/>
      <c r="G470" s="5"/>
      <c r="H470" s="5"/>
      <c r="I470" s="5"/>
      <c r="K470" s="5"/>
    </row>
    <row r="471" spans="1:11" x14ac:dyDescent="0.25">
      <c r="A471" s="5"/>
      <c r="E471" s="6"/>
      <c r="G471" s="5"/>
      <c r="H471" s="5"/>
      <c r="I471" s="5"/>
      <c r="K471" s="5"/>
    </row>
    <row r="472" spans="1:11" x14ac:dyDescent="0.25">
      <c r="A472" s="5"/>
      <c r="E472" s="6"/>
      <c r="G472" s="5"/>
      <c r="H472" s="5"/>
      <c r="I472" s="5"/>
      <c r="K472" s="5"/>
    </row>
    <row r="473" spans="1:11" x14ac:dyDescent="0.25">
      <c r="A473" s="5"/>
      <c r="E473" s="6"/>
      <c r="G473" s="5"/>
      <c r="H473" s="5"/>
      <c r="I473" s="5"/>
      <c r="K473" s="5"/>
    </row>
    <row r="474" spans="1:11" x14ac:dyDescent="0.25">
      <c r="A474" s="5"/>
      <c r="E474" s="6"/>
      <c r="G474" s="5"/>
      <c r="H474" s="5"/>
      <c r="I474" s="5"/>
      <c r="K474" s="5"/>
    </row>
    <row r="475" spans="1:11" x14ac:dyDescent="0.25">
      <c r="A475" s="5"/>
      <c r="E475" s="6"/>
      <c r="G475" s="5"/>
      <c r="H475" s="5"/>
      <c r="I475" s="5"/>
      <c r="K475" s="5"/>
    </row>
    <row r="476" spans="1:11" x14ac:dyDescent="0.25">
      <c r="A476" s="5"/>
      <c r="E476" s="6"/>
      <c r="G476" s="5"/>
      <c r="H476" s="5"/>
      <c r="I476" s="5"/>
      <c r="K476" s="5"/>
    </row>
    <row r="477" spans="1:11" x14ac:dyDescent="0.25">
      <c r="A477" s="5"/>
      <c r="E477" s="6"/>
      <c r="G477" s="5"/>
      <c r="H477" s="5"/>
      <c r="I477" s="5"/>
      <c r="K477" s="5"/>
    </row>
    <row r="478" spans="1:11" x14ac:dyDescent="0.25">
      <c r="A478" s="5"/>
      <c r="E478" s="6"/>
      <c r="G478" s="5"/>
      <c r="H478" s="5"/>
      <c r="I478" s="5"/>
      <c r="K478" s="5"/>
    </row>
    <row r="479" spans="1:11" x14ac:dyDescent="0.25">
      <c r="A479" s="5"/>
      <c r="E479" s="6"/>
      <c r="G479" s="5"/>
      <c r="H479" s="5"/>
      <c r="I479" s="5"/>
      <c r="K479" s="5"/>
    </row>
    <row r="480" spans="1:11" x14ac:dyDescent="0.25">
      <c r="A480" s="5"/>
      <c r="E480" s="6"/>
      <c r="G480" s="5"/>
      <c r="H480" s="5"/>
      <c r="I480" s="5"/>
      <c r="K480" s="5"/>
    </row>
    <row r="481" spans="1:11" x14ac:dyDescent="0.25">
      <c r="A481" s="5"/>
      <c r="E481" s="6"/>
      <c r="G481" s="5"/>
      <c r="H481" s="5"/>
      <c r="I481" s="5"/>
      <c r="K481" s="5"/>
    </row>
    <row r="482" spans="1:11" x14ac:dyDescent="0.25">
      <c r="A482" s="5"/>
      <c r="E482" s="6"/>
      <c r="G482" s="5"/>
      <c r="H482" s="5"/>
      <c r="I482" s="5"/>
      <c r="K482" s="5"/>
    </row>
    <row r="483" spans="1:11" x14ac:dyDescent="0.25">
      <c r="A483" s="5"/>
      <c r="E483" s="6"/>
      <c r="G483" s="5"/>
      <c r="H483" s="5"/>
      <c r="I483" s="5"/>
      <c r="K483" s="5"/>
    </row>
    <row r="484" spans="1:11" x14ac:dyDescent="0.25">
      <c r="A484" s="5"/>
      <c r="E484" s="6"/>
      <c r="G484" s="5"/>
      <c r="H484" s="5"/>
      <c r="I484" s="5"/>
      <c r="K484" s="5"/>
    </row>
    <row r="485" spans="1:11" x14ac:dyDescent="0.25">
      <c r="A485" s="5"/>
      <c r="E485" s="6"/>
      <c r="G485" s="5"/>
      <c r="H485" s="5"/>
      <c r="I485" s="5"/>
      <c r="K485" s="5"/>
    </row>
    <row r="486" spans="1:11" x14ac:dyDescent="0.25">
      <c r="A486" s="5"/>
      <c r="E486" s="6"/>
      <c r="G486" s="5"/>
      <c r="H486" s="5"/>
      <c r="I486" s="5"/>
      <c r="K486" s="5"/>
    </row>
    <row r="487" spans="1:11" x14ac:dyDescent="0.25">
      <c r="A487" s="5"/>
      <c r="E487" s="6"/>
      <c r="G487" s="5"/>
      <c r="H487" s="5"/>
      <c r="I487" s="5"/>
      <c r="K487" s="5"/>
    </row>
    <row r="488" spans="1:11" x14ac:dyDescent="0.25">
      <c r="A488" s="5"/>
      <c r="E488" s="6"/>
      <c r="G488" s="5"/>
      <c r="H488" s="5"/>
      <c r="I488" s="5"/>
      <c r="K488" s="5"/>
    </row>
    <row r="489" spans="1:11" x14ac:dyDescent="0.25">
      <c r="A489" s="5"/>
      <c r="E489" s="6"/>
      <c r="G489" s="5"/>
      <c r="H489" s="5"/>
      <c r="I489" s="5"/>
      <c r="K489" s="5"/>
    </row>
    <row r="490" spans="1:11" x14ac:dyDescent="0.25">
      <c r="A490" s="5"/>
      <c r="E490" s="6"/>
      <c r="G490" s="5"/>
      <c r="H490" s="5"/>
      <c r="I490" s="5"/>
      <c r="K490" s="5"/>
    </row>
    <row r="491" spans="1:11" x14ac:dyDescent="0.25">
      <c r="A491" s="5"/>
      <c r="E491" s="6"/>
      <c r="G491" s="5"/>
      <c r="H491" s="5"/>
      <c r="I491" s="5"/>
      <c r="K491" s="5"/>
    </row>
    <row r="492" spans="1:11" x14ac:dyDescent="0.25">
      <c r="A492" s="5"/>
      <c r="E492" s="6"/>
      <c r="G492" s="5"/>
      <c r="H492" s="5"/>
      <c r="I492" s="5"/>
      <c r="K492" s="5"/>
    </row>
    <row r="493" spans="1:11" x14ac:dyDescent="0.25">
      <c r="A493" s="5"/>
      <c r="E493" s="6"/>
      <c r="G493" s="5"/>
      <c r="H493" s="5"/>
      <c r="I493" s="5"/>
      <c r="K493" s="5"/>
    </row>
    <row r="494" spans="1:11" x14ac:dyDescent="0.25">
      <c r="A494" s="5"/>
      <c r="E494" s="6"/>
      <c r="G494" s="5"/>
      <c r="H494" s="5"/>
      <c r="I494" s="5"/>
      <c r="K494" s="5"/>
    </row>
    <row r="495" spans="1:11" x14ac:dyDescent="0.25">
      <c r="A495" s="5"/>
      <c r="E495" s="6"/>
      <c r="G495" s="5"/>
      <c r="H495" s="5"/>
      <c r="I495" s="5"/>
      <c r="K495" s="5"/>
    </row>
    <row r="496" spans="1:11" x14ac:dyDescent="0.25">
      <c r="A496" s="5"/>
      <c r="E496" s="6"/>
      <c r="G496" s="5"/>
      <c r="H496" s="5"/>
      <c r="I496" s="5"/>
      <c r="K496" s="5"/>
    </row>
    <row r="497" spans="1:11" x14ac:dyDescent="0.25">
      <c r="A497" s="5"/>
      <c r="E497" s="6"/>
      <c r="G497" s="5"/>
      <c r="H497" s="5"/>
      <c r="I497" s="5"/>
      <c r="K497" s="5"/>
    </row>
    <row r="498" spans="1:11" x14ac:dyDescent="0.25">
      <c r="A498" s="5"/>
      <c r="E498" s="6"/>
      <c r="G498" s="5"/>
      <c r="H498" s="5"/>
      <c r="I498" s="5"/>
      <c r="K498" s="5"/>
    </row>
    <row r="499" spans="1:11" x14ac:dyDescent="0.25">
      <c r="A499" s="5"/>
      <c r="E499" s="6"/>
      <c r="G499" s="5"/>
      <c r="H499" s="5"/>
      <c r="I499" s="5"/>
      <c r="K499" s="5"/>
    </row>
    <row r="500" spans="1:11" x14ac:dyDescent="0.25">
      <c r="A500" s="5"/>
      <c r="E500" s="6"/>
      <c r="G500" s="5"/>
      <c r="H500" s="5"/>
      <c r="I500" s="5"/>
      <c r="K500" s="5"/>
    </row>
    <row r="501" spans="1:11" x14ac:dyDescent="0.25">
      <c r="A501" s="5"/>
      <c r="E501" s="6"/>
      <c r="G501" s="5"/>
      <c r="H501" s="5"/>
      <c r="I501" s="5"/>
      <c r="K501" s="5"/>
    </row>
    <row r="502" spans="1:11" x14ac:dyDescent="0.25">
      <c r="A502" s="5"/>
      <c r="E502" s="6"/>
      <c r="G502" s="5"/>
      <c r="H502" s="5"/>
      <c r="I502" s="5"/>
      <c r="K502" s="5"/>
    </row>
    <row r="503" spans="1:11" x14ac:dyDescent="0.25">
      <c r="A503" s="5"/>
      <c r="E503" s="6"/>
      <c r="G503" s="5"/>
      <c r="H503" s="5"/>
      <c r="I503" s="5"/>
      <c r="K503" s="5"/>
    </row>
    <row r="504" spans="1:11" x14ac:dyDescent="0.25">
      <c r="A504" s="5"/>
      <c r="E504" s="6"/>
      <c r="G504" s="5"/>
      <c r="H504" s="5"/>
      <c r="I504" s="5"/>
      <c r="K504" s="5"/>
    </row>
    <row r="505" spans="1:11" x14ac:dyDescent="0.25">
      <c r="A505" s="5"/>
      <c r="E505" s="6"/>
      <c r="G505" s="5"/>
      <c r="H505" s="5"/>
      <c r="I505" s="5"/>
      <c r="K505" s="5"/>
    </row>
    <row r="506" spans="1:11" x14ac:dyDescent="0.25">
      <c r="A506" s="5"/>
      <c r="E506" s="6"/>
      <c r="G506" s="5"/>
      <c r="H506" s="5"/>
      <c r="I506" s="5"/>
      <c r="K506" s="5"/>
    </row>
    <row r="507" spans="1:11" x14ac:dyDescent="0.25">
      <c r="A507" s="5"/>
      <c r="E507" s="6"/>
      <c r="G507" s="5"/>
      <c r="H507" s="5"/>
      <c r="I507" s="5"/>
      <c r="K507" s="5"/>
    </row>
    <row r="508" spans="1:11" x14ac:dyDescent="0.25">
      <c r="A508" s="5"/>
      <c r="E508" s="6"/>
      <c r="G508" s="5"/>
      <c r="H508" s="5"/>
      <c r="I508" s="5"/>
      <c r="K508" s="5"/>
    </row>
    <row r="509" spans="1:11" x14ac:dyDescent="0.25">
      <c r="A509" s="5"/>
      <c r="E509" s="6"/>
      <c r="G509" s="5"/>
      <c r="H509" s="5"/>
      <c r="I509" s="5"/>
      <c r="K509" s="5"/>
    </row>
    <row r="510" spans="1:11" x14ac:dyDescent="0.25">
      <c r="A510" s="5"/>
      <c r="E510" s="6"/>
      <c r="G510" s="5"/>
      <c r="H510" s="5"/>
      <c r="I510" s="5"/>
      <c r="K510" s="5"/>
    </row>
    <row r="511" spans="1:11" x14ac:dyDescent="0.25">
      <c r="A511" s="5"/>
      <c r="E511" s="6"/>
      <c r="G511" s="5"/>
      <c r="H511" s="5"/>
      <c r="I511" s="5"/>
      <c r="K511" s="5"/>
    </row>
    <row r="512" spans="1:11" x14ac:dyDescent="0.25">
      <c r="A512" s="5"/>
      <c r="E512" s="6"/>
      <c r="G512" s="5"/>
      <c r="H512" s="5"/>
      <c r="I512" s="5"/>
      <c r="K512" s="5"/>
    </row>
    <row r="513" spans="1:11" x14ac:dyDescent="0.25">
      <c r="A513" s="5"/>
      <c r="E513" s="6"/>
      <c r="G513" s="5"/>
      <c r="H513" s="5"/>
      <c r="I513" s="5"/>
      <c r="K513" s="5"/>
    </row>
    <row r="514" spans="1:11" x14ac:dyDescent="0.25">
      <c r="A514" s="5"/>
      <c r="E514" s="6"/>
      <c r="G514" s="5"/>
      <c r="H514" s="5"/>
      <c r="I514" s="5"/>
      <c r="K514" s="5"/>
    </row>
    <row r="515" spans="1:11" x14ac:dyDescent="0.25">
      <c r="A515" s="5"/>
      <c r="E515" s="6"/>
      <c r="G515" s="5"/>
      <c r="H515" s="5"/>
      <c r="I515" s="5"/>
      <c r="K515" s="5"/>
    </row>
    <row r="516" spans="1:11" x14ac:dyDescent="0.25">
      <c r="A516" s="5"/>
      <c r="E516" s="6"/>
      <c r="G516" s="5"/>
      <c r="H516" s="5"/>
      <c r="I516" s="5"/>
      <c r="K516" s="5"/>
    </row>
    <row r="517" spans="1:11" x14ac:dyDescent="0.25">
      <c r="A517" s="5"/>
      <c r="E517" s="6"/>
      <c r="G517" s="5"/>
      <c r="H517" s="5"/>
      <c r="I517" s="5"/>
      <c r="K517" s="5"/>
    </row>
    <row r="518" spans="1:11" x14ac:dyDescent="0.25">
      <c r="A518" s="5"/>
      <c r="E518" s="6"/>
      <c r="G518" s="5"/>
      <c r="H518" s="5"/>
      <c r="I518" s="5"/>
      <c r="K518" s="5"/>
    </row>
    <row r="519" spans="1:11" x14ac:dyDescent="0.25">
      <c r="A519" s="5"/>
      <c r="E519" s="6"/>
      <c r="G519" s="5"/>
      <c r="H519" s="5"/>
      <c r="I519" s="5"/>
      <c r="K519" s="5"/>
    </row>
    <row r="520" spans="1:11" x14ac:dyDescent="0.25">
      <c r="A520" s="5"/>
      <c r="E520" s="6"/>
      <c r="G520" s="5"/>
      <c r="H520" s="5"/>
      <c r="I520" s="5"/>
      <c r="K520" s="5"/>
    </row>
    <row r="521" spans="1:11" x14ac:dyDescent="0.25">
      <c r="A521" s="5"/>
      <c r="E521" s="6"/>
      <c r="G521" s="5"/>
      <c r="H521" s="5"/>
      <c r="I521" s="5"/>
      <c r="K521" s="5"/>
    </row>
    <row r="522" spans="1:11" x14ac:dyDescent="0.25">
      <c r="A522" s="5"/>
      <c r="E522" s="6"/>
      <c r="G522" s="5"/>
      <c r="H522" s="5"/>
      <c r="I522" s="5"/>
      <c r="K522" s="5"/>
    </row>
    <row r="523" spans="1:11" x14ac:dyDescent="0.25">
      <c r="A523" s="5"/>
      <c r="E523" s="6"/>
      <c r="G523" s="5"/>
      <c r="H523" s="5"/>
      <c r="I523" s="5"/>
      <c r="K523" s="5"/>
    </row>
    <row r="524" spans="1:11" x14ac:dyDescent="0.25">
      <c r="A524" s="5"/>
      <c r="E524" s="6"/>
      <c r="G524" s="5"/>
      <c r="H524" s="5"/>
      <c r="I524" s="5"/>
      <c r="K524" s="5"/>
    </row>
    <row r="525" spans="1:11" x14ac:dyDescent="0.25">
      <c r="A525" s="5"/>
      <c r="E525" s="6"/>
      <c r="G525" s="5"/>
      <c r="H525" s="5"/>
      <c r="I525" s="5"/>
      <c r="K525" s="5"/>
    </row>
    <row r="526" spans="1:11" x14ac:dyDescent="0.25">
      <c r="A526" s="5"/>
      <c r="E526" s="6"/>
      <c r="G526" s="5"/>
      <c r="H526" s="5"/>
      <c r="I526" s="5"/>
      <c r="K526" s="5"/>
    </row>
    <row r="527" spans="1:11" x14ac:dyDescent="0.25">
      <c r="A527" s="5"/>
      <c r="E527" s="6"/>
      <c r="G527" s="5"/>
      <c r="H527" s="5"/>
      <c r="I527" s="5"/>
      <c r="K527" s="5"/>
    </row>
    <row r="528" spans="1:11" x14ac:dyDescent="0.25">
      <c r="A528" s="5"/>
      <c r="E528" s="6"/>
      <c r="G528" s="5"/>
      <c r="H528" s="5"/>
      <c r="I528" s="5"/>
      <c r="K528" s="5"/>
    </row>
    <row r="529" spans="1:11" x14ac:dyDescent="0.25">
      <c r="A529" s="5"/>
      <c r="E529" s="6"/>
      <c r="G529" s="5"/>
      <c r="H529" s="5"/>
      <c r="I529" s="5"/>
      <c r="K529" s="5"/>
    </row>
    <row r="530" spans="1:11" x14ac:dyDescent="0.25">
      <c r="A530" s="5"/>
      <c r="E530" s="6"/>
      <c r="G530" s="5"/>
      <c r="H530" s="5"/>
      <c r="I530" s="5"/>
      <c r="K530" s="5"/>
    </row>
    <row r="531" spans="1:11" x14ac:dyDescent="0.25">
      <c r="A531" s="5"/>
      <c r="E531" s="6"/>
      <c r="G531" s="5"/>
      <c r="H531" s="5"/>
      <c r="I531" s="5"/>
      <c r="K531" s="5"/>
    </row>
    <row r="532" spans="1:11" x14ac:dyDescent="0.25">
      <c r="A532" s="5"/>
      <c r="E532" s="6"/>
      <c r="G532" s="5"/>
      <c r="H532" s="5"/>
      <c r="I532" s="5"/>
      <c r="K532" s="5"/>
    </row>
    <row r="533" spans="1:11" x14ac:dyDescent="0.25">
      <c r="A533" s="5"/>
      <c r="E533" s="6"/>
      <c r="G533" s="5"/>
      <c r="H533" s="5"/>
      <c r="I533" s="5"/>
      <c r="K533" s="5"/>
    </row>
    <row r="534" spans="1:11" x14ac:dyDescent="0.25">
      <c r="A534" s="5"/>
      <c r="E534" s="6"/>
      <c r="G534" s="5"/>
      <c r="H534" s="5"/>
      <c r="I534" s="5"/>
      <c r="K534" s="5"/>
    </row>
    <row r="535" spans="1:11" x14ac:dyDescent="0.25">
      <c r="A535" s="5"/>
      <c r="E535" s="6"/>
      <c r="G535" s="5"/>
      <c r="H535" s="5"/>
      <c r="I535" s="5"/>
      <c r="K535" s="5"/>
    </row>
    <row r="536" spans="1:11" x14ac:dyDescent="0.25">
      <c r="A536" s="5"/>
      <c r="E536" s="6"/>
      <c r="G536" s="5"/>
      <c r="H536" s="5"/>
      <c r="I536" s="5"/>
      <c r="K536" s="5"/>
    </row>
    <row r="537" spans="1:11" x14ac:dyDescent="0.25">
      <c r="A537" s="5"/>
      <c r="E537" s="6"/>
      <c r="G537" s="5"/>
      <c r="H537" s="5"/>
      <c r="I537" s="5"/>
      <c r="K537" s="5"/>
    </row>
    <row r="538" spans="1:11" x14ac:dyDescent="0.25">
      <c r="A538" s="5"/>
      <c r="E538" s="6"/>
      <c r="G538" s="5"/>
      <c r="H538" s="5"/>
      <c r="I538" s="5"/>
      <c r="K538" s="5"/>
    </row>
    <row r="539" spans="1:11" x14ac:dyDescent="0.25">
      <c r="A539" s="5"/>
      <c r="E539" s="6"/>
      <c r="G539" s="5"/>
      <c r="H539" s="5"/>
      <c r="I539" s="5"/>
      <c r="K539" s="5"/>
    </row>
    <row r="540" spans="1:11" x14ac:dyDescent="0.25">
      <c r="A540" s="5"/>
      <c r="E540" s="6"/>
      <c r="G540" s="5"/>
      <c r="H540" s="5"/>
      <c r="I540" s="5"/>
      <c r="K540" s="5"/>
    </row>
    <row r="541" spans="1:11" x14ac:dyDescent="0.25">
      <c r="A541" s="5"/>
      <c r="E541" s="6"/>
      <c r="G541" s="5"/>
      <c r="H541" s="5"/>
      <c r="I541" s="5"/>
      <c r="K541" s="5"/>
    </row>
    <row r="542" spans="1:11" x14ac:dyDescent="0.25">
      <c r="A542" s="5"/>
      <c r="E542" s="6"/>
      <c r="G542" s="5"/>
      <c r="H542" s="5"/>
      <c r="I542" s="5"/>
      <c r="K542" s="5"/>
    </row>
    <row r="543" spans="1:11" x14ac:dyDescent="0.25">
      <c r="A543" s="5"/>
      <c r="E543" s="6"/>
      <c r="G543" s="5"/>
      <c r="H543" s="5"/>
      <c r="I543" s="5"/>
      <c r="K543" s="5"/>
    </row>
    <row r="544" spans="1:11" x14ac:dyDescent="0.25">
      <c r="A544" s="5"/>
      <c r="E544" s="6"/>
      <c r="G544" s="5"/>
      <c r="H544" s="5"/>
      <c r="I544" s="5"/>
      <c r="K544" s="5"/>
    </row>
    <row r="545" spans="1:11" x14ac:dyDescent="0.25">
      <c r="A545" s="5"/>
      <c r="E545" s="6"/>
      <c r="G545" s="5"/>
      <c r="H545" s="5"/>
      <c r="I545" s="5"/>
      <c r="K545" s="5"/>
    </row>
    <row r="546" spans="1:11" x14ac:dyDescent="0.25">
      <c r="A546" s="5"/>
      <c r="E546" s="6"/>
      <c r="G546" s="5"/>
      <c r="H546" s="5"/>
      <c r="I546" s="5"/>
      <c r="K546" s="5"/>
    </row>
    <row r="547" spans="1:11" x14ac:dyDescent="0.25">
      <c r="A547" s="5"/>
      <c r="E547" s="6"/>
      <c r="G547" s="5"/>
      <c r="H547" s="5"/>
      <c r="I547" s="5"/>
      <c r="K547" s="5"/>
    </row>
    <row r="548" spans="1:11" x14ac:dyDescent="0.25">
      <c r="A548" s="5"/>
      <c r="E548" s="6"/>
      <c r="G548" s="5"/>
      <c r="H548" s="5"/>
      <c r="I548" s="5"/>
      <c r="K548" s="5"/>
    </row>
    <row r="549" spans="1:11" x14ac:dyDescent="0.25">
      <c r="A549" s="5"/>
      <c r="E549" s="6"/>
      <c r="G549" s="5"/>
      <c r="H549" s="5"/>
      <c r="I549" s="5"/>
      <c r="K549" s="5"/>
    </row>
    <row r="550" spans="1:11" x14ac:dyDescent="0.25">
      <c r="A550" s="5"/>
      <c r="E550" s="6"/>
      <c r="G550" s="5"/>
      <c r="H550" s="5"/>
      <c r="I550" s="5"/>
      <c r="K550" s="5"/>
    </row>
    <row r="551" spans="1:11" x14ac:dyDescent="0.25">
      <c r="A551" s="5"/>
      <c r="E551" s="6"/>
      <c r="G551" s="5"/>
      <c r="H551" s="5"/>
      <c r="I551" s="5"/>
      <c r="K551" s="5"/>
    </row>
    <row r="552" spans="1:11" x14ac:dyDescent="0.25">
      <c r="A552" s="5"/>
      <c r="E552" s="6"/>
      <c r="G552" s="5"/>
      <c r="H552" s="5"/>
      <c r="I552" s="5"/>
      <c r="K552" s="5"/>
    </row>
    <row r="553" spans="1:11" x14ac:dyDescent="0.25">
      <c r="A553" s="5"/>
      <c r="E553" s="6"/>
      <c r="G553" s="5"/>
      <c r="H553" s="5"/>
      <c r="I553" s="5"/>
      <c r="K553" s="5"/>
    </row>
    <row r="554" spans="1:11" x14ac:dyDescent="0.25">
      <c r="A554" s="5"/>
      <c r="E554" s="6"/>
      <c r="G554" s="5"/>
      <c r="H554" s="5"/>
      <c r="I554" s="5"/>
      <c r="K554" s="5"/>
    </row>
    <row r="555" spans="1:11" x14ac:dyDescent="0.25">
      <c r="A555" s="5"/>
      <c r="E555" s="6"/>
      <c r="G555" s="5"/>
      <c r="H555" s="5"/>
      <c r="I555" s="5"/>
      <c r="K555" s="5"/>
    </row>
    <row r="556" spans="1:11" x14ac:dyDescent="0.25">
      <c r="A556" s="5"/>
      <c r="E556" s="6"/>
      <c r="G556" s="5"/>
      <c r="H556" s="5"/>
      <c r="I556" s="5"/>
      <c r="K556" s="5"/>
    </row>
    <row r="557" spans="1:11" x14ac:dyDescent="0.25">
      <c r="A557" s="5"/>
      <c r="E557" s="6"/>
      <c r="G557" s="5"/>
      <c r="H557" s="5"/>
      <c r="I557" s="5"/>
      <c r="K557" s="5"/>
    </row>
    <row r="558" spans="1:11" x14ac:dyDescent="0.25">
      <c r="A558" s="5"/>
      <c r="E558" s="6"/>
      <c r="G558" s="5"/>
      <c r="H558" s="5"/>
      <c r="I558" s="5"/>
      <c r="K558" s="5"/>
    </row>
    <row r="559" spans="1:11" x14ac:dyDescent="0.25">
      <c r="A559" s="5"/>
      <c r="E559" s="6"/>
      <c r="G559" s="5"/>
      <c r="H559" s="5"/>
      <c r="I559" s="5"/>
      <c r="K559" s="5"/>
    </row>
    <row r="560" spans="1:11" x14ac:dyDescent="0.25">
      <c r="A560" s="5"/>
      <c r="E560" s="6"/>
      <c r="G560" s="5"/>
      <c r="H560" s="5"/>
      <c r="I560" s="5"/>
      <c r="K560" s="5"/>
    </row>
    <row r="561" spans="1:11" x14ac:dyDescent="0.25">
      <c r="A561" s="5"/>
      <c r="E561" s="6"/>
      <c r="G561" s="5"/>
      <c r="H561" s="5"/>
      <c r="I561" s="5"/>
      <c r="K561" s="5"/>
    </row>
    <row r="562" spans="1:11" x14ac:dyDescent="0.25">
      <c r="A562" s="5"/>
      <c r="E562" s="6"/>
      <c r="G562" s="5"/>
      <c r="H562" s="5"/>
      <c r="I562" s="5"/>
      <c r="K562" s="5"/>
    </row>
    <row r="563" spans="1:11" x14ac:dyDescent="0.25">
      <c r="A563" s="5"/>
      <c r="E563" s="6"/>
      <c r="G563" s="5"/>
      <c r="H563" s="5"/>
      <c r="I563" s="5"/>
      <c r="K563" s="5"/>
    </row>
    <row r="564" spans="1:11" x14ac:dyDescent="0.25">
      <c r="A564" s="5"/>
      <c r="E564" s="6"/>
      <c r="G564" s="5"/>
      <c r="H564" s="5"/>
      <c r="I564" s="5"/>
      <c r="K564" s="5"/>
    </row>
    <row r="565" spans="1:11" x14ac:dyDescent="0.25">
      <c r="A565" s="5"/>
      <c r="E565" s="6"/>
      <c r="G565" s="5"/>
      <c r="H565" s="5"/>
      <c r="I565" s="5"/>
      <c r="K565" s="5"/>
    </row>
    <row r="566" spans="1:11" x14ac:dyDescent="0.25">
      <c r="A566" s="5"/>
      <c r="E566" s="6"/>
      <c r="G566" s="5"/>
      <c r="H566" s="5"/>
      <c r="I566" s="5"/>
      <c r="K566" s="5"/>
    </row>
    <row r="567" spans="1:11" x14ac:dyDescent="0.25">
      <c r="A567" s="5"/>
      <c r="E567" s="6"/>
      <c r="G567" s="5"/>
      <c r="H567" s="5"/>
      <c r="I567" s="5"/>
      <c r="K567" s="5"/>
    </row>
    <row r="568" spans="1:11" x14ac:dyDescent="0.25">
      <c r="A568" s="5"/>
      <c r="E568" s="6"/>
      <c r="G568" s="5"/>
      <c r="H568" s="5"/>
      <c r="I568" s="5"/>
      <c r="K568" s="5"/>
    </row>
    <row r="569" spans="1:11" x14ac:dyDescent="0.25">
      <c r="A569" s="5"/>
      <c r="E569" s="6"/>
      <c r="G569" s="5"/>
      <c r="H569" s="5"/>
      <c r="I569" s="5"/>
      <c r="K569" s="5"/>
    </row>
    <row r="570" spans="1:11" x14ac:dyDescent="0.25">
      <c r="A570" s="5"/>
      <c r="E570" s="6"/>
      <c r="G570" s="5"/>
      <c r="H570" s="5"/>
      <c r="I570" s="5"/>
      <c r="K570" s="5"/>
    </row>
    <row r="571" spans="1:11" x14ac:dyDescent="0.25">
      <c r="A571" s="5"/>
      <c r="E571" s="6"/>
      <c r="G571" s="5"/>
      <c r="H571" s="5"/>
      <c r="I571" s="5"/>
      <c r="K571" s="5"/>
    </row>
    <row r="572" spans="1:11" x14ac:dyDescent="0.25">
      <c r="A572" s="5"/>
      <c r="E572" s="6"/>
      <c r="G572" s="5"/>
      <c r="H572" s="5"/>
      <c r="I572" s="5"/>
      <c r="K572" s="5"/>
    </row>
    <row r="573" spans="1:11" x14ac:dyDescent="0.25">
      <c r="A573" s="5"/>
      <c r="E573" s="6"/>
      <c r="G573" s="5"/>
      <c r="H573" s="5"/>
      <c r="I573" s="5"/>
      <c r="K573" s="5"/>
    </row>
    <row r="574" spans="1:11" x14ac:dyDescent="0.25">
      <c r="A574" s="5"/>
      <c r="E574" s="6"/>
      <c r="G574" s="5"/>
      <c r="H574" s="5"/>
      <c r="I574" s="5"/>
      <c r="K574" s="5"/>
    </row>
    <row r="575" spans="1:11" x14ac:dyDescent="0.25">
      <c r="A575" s="5"/>
      <c r="E575" s="6"/>
      <c r="G575" s="5"/>
      <c r="H575" s="5"/>
      <c r="I575" s="5"/>
      <c r="K575" s="5"/>
    </row>
    <row r="576" spans="1:11" x14ac:dyDescent="0.25">
      <c r="A576" s="5"/>
      <c r="E576" s="6"/>
      <c r="G576" s="5"/>
      <c r="H576" s="5"/>
      <c r="I576" s="5"/>
      <c r="K576" s="5"/>
    </row>
    <row r="577" spans="1:11" x14ac:dyDescent="0.25">
      <c r="A577" s="5"/>
      <c r="E577" s="6"/>
      <c r="G577" s="5"/>
      <c r="H577" s="5"/>
      <c r="I577" s="5"/>
      <c r="K577" s="5"/>
    </row>
    <row r="578" spans="1:11" x14ac:dyDescent="0.25">
      <c r="A578" s="5"/>
      <c r="E578" s="6"/>
      <c r="G578" s="5"/>
      <c r="H578" s="5"/>
      <c r="I578" s="5"/>
      <c r="K578" s="5"/>
    </row>
    <row r="579" spans="1:11" x14ac:dyDescent="0.25">
      <c r="A579" s="5"/>
      <c r="E579" s="6"/>
      <c r="G579" s="5"/>
      <c r="H579" s="5"/>
      <c r="I579" s="5"/>
      <c r="K579" s="5"/>
    </row>
    <row r="580" spans="1:11" x14ac:dyDescent="0.25">
      <c r="A580" s="5"/>
      <c r="E580" s="6"/>
      <c r="G580" s="5"/>
      <c r="H580" s="5"/>
      <c r="I580" s="5"/>
      <c r="K580" s="5"/>
    </row>
    <row r="581" spans="1:11" x14ac:dyDescent="0.25">
      <c r="A581" s="5"/>
      <c r="E581" s="6"/>
      <c r="G581" s="5"/>
      <c r="H581" s="5"/>
      <c r="I581" s="5"/>
      <c r="K581" s="5"/>
    </row>
    <row r="582" spans="1:11" x14ac:dyDescent="0.25">
      <c r="A582" s="5"/>
      <c r="E582" s="6"/>
      <c r="G582" s="5"/>
      <c r="H582" s="5"/>
      <c r="I582" s="5"/>
      <c r="K582" s="5"/>
    </row>
    <row r="583" spans="1:11" x14ac:dyDescent="0.25">
      <c r="A583" s="5"/>
      <c r="E583" s="6"/>
      <c r="G583" s="5"/>
      <c r="H583" s="5"/>
      <c r="I583" s="5"/>
      <c r="K583" s="5"/>
    </row>
    <row r="584" spans="1:11" x14ac:dyDescent="0.25">
      <c r="A584" s="5"/>
      <c r="E584" s="6"/>
      <c r="G584" s="5"/>
      <c r="H584" s="5"/>
      <c r="I584" s="5"/>
      <c r="K584" s="5"/>
    </row>
    <row r="585" spans="1:11" x14ac:dyDescent="0.25">
      <c r="A585" s="5"/>
      <c r="E585" s="6"/>
      <c r="G585" s="5"/>
      <c r="H585" s="5"/>
      <c r="I585" s="5"/>
      <c r="K585" s="5"/>
    </row>
    <row r="586" spans="1:11" x14ac:dyDescent="0.25">
      <c r="A586" s="5"/>
      <c r="E586" s="6"/>
      <c r="G586" s="5"/>
      <c r="H586" s="5"/>
      <c r="I586" s="5"/>
      <c r="K586" s="5"/>
    </row>
    <row r="587" spans="1:11" x14ac:dyDescent="0.25">
      <c r="A587" s="5"/>
      <c r="E587" s="6"/>
      <c r="G587" s="5"/>
      <c r="H587" s="5"/>
      <c r="I587" s="5"/>
      <c r="K587" s="5"/>
    </row>
    <row r="588" spans="1:11" x14ac:dyDescent="0.25">
      <c r="A588" s="5"/>
      <c r="E588" s="6"/>
      <c r="G588" s="5"/>
      <c r="H588" s="5"/>
      <c r="I588" s="5"/>
      <c r="K588" s="5"/>
    </row>
    <row r="589" spans="1:11" x14ac:dyDescent="0.25">
      <c r="A589" s="5"/>
      <c r="E589" s="6"/>
      <c r="G589" s="5"/>
      <c r="H589" s="5"/>
      <c r="I589" s="5"/>
      <c r="K589" s="5"/>
    </row>
    <row r="590" spans="1:11" x14ac:dyDescent="0.25">
      <c r="A590" s="5"/>
      <c r="E590" s="6"/>
      <c r="G590" s="5"/>
      <c r="H590" s="5"/>
      <c r="I590" s="5"/>
      <c r="K590" s="5"/>
    </row>
    <row r="591" spans="1:11" x14ac:dyDescent="0.25">
      <c r="A591" s="5"/>
      <c r="E591" s="6"/>
      <c r="G591" s="5"/>
      <c r="H591" s="5"/>
      <c r="I591" s="5"/>
      <c r="K591" s="5"/>
    </row>
    <row r="592" spans="1:11" x14ac:dyDescent="0.25">
      <c r="A592" s="5"/>
      <c r="E592" s="6"/>
      <c r="G592" s="5"/>
      <c r="H592" s="5"/>
      <c r="I592" s="5"/>
      <c r="K592" s="5"/>
    </row>
    <row r="593" spans="1:11" x14ac:dyDescent="0.25">
      <c r="A593" s="5"/>
      <c r="E593" s="6"/>
      <c r="G593" s="5"/>
      <c r="H593" s="5"/>
      <c r="I593" s="5"/>
      <c r="K593" s="5"/>
    </row>
    <row r="594" spans="1:11" x14ac:dyDescent="0.25">
      <c r="A594" s="5"/>
      <c r="E594" s="6"/>
      <c r="G594" s="5"/>
      <c r="H594" s="5"/>
      <c r="I594" s="5"/>
      <c r="K594" s="5"/>
    </row>
    <row r="595" spans="1:11" x14ac:dyDescent="0.25">
      <c r="A595" s="5"/>
      <c r="E595" s="6"/>
      <c r="G595" s="5"/>
      <c r="H595" s="5"/>
      <c r="I595" s="5"/>
      <c r="K595" s="5"/>
    </row>
    <row r="596" spans="1:11" x14ac:dyDescent="0.25">
      <c r="A596" s="5"/>
      <c r="E596" s="6"/>
      <c r="G596" s="5"/>
      <c r="H596" s="5"/>
      <c r="I596" s="5"/>
      <c r="K596" s="5"/>
    </row>
    <row r="597" spans="1:11" x14ac:dyDescent="0.25">
      <c r="A597" s="5"/>
      <c r="E597" s="6"/>
      <c r="G597" s="5"/>
      <c r="H597" s="5"/>
      <c r="I597" s="5"/>
      <c r="K597" s="5"/>
    </row>
    <row r="598" spans="1:11" x14ac:dyDescent="0.25">
      <c r="A598" s="5"/>
      <c r="E598" s="6"/>
      <c r="G598" s="5"/>
      <c r="H598" s="5"/>
      <c r="I598" s="5"/>
      <c r="K598" s="5"/>
    </row>
    <row r="599" spans="1:11" x14ac:dyDescent="0.25">
      <c r="A599" s="5"/>
      <c r="E599" s="6"/>
      <c r="G599" s="5"/>
      <c r="H599" s="5"/>
      <c r="I599" s="5"/>
      <c r="K599" s="5"/>
    </row>
    <row r="600" spans="1:11" x14ac:dyDescent="0.25">
      <c r="A600" s="5"/>
      <c r="E600" s="6"/>
      <c r="G600" s="5"/>
      <c r="H600" s="5"/>
      <c r="I600" s="5"/>
      <c r="K600" s="5"/>
    </row>
    <row r="601" spans="1:11" x14ac:dyDescent="0.25">
      <c r="A601" s="5"/>
      <c r="E601" s="6"/>
      <c r="G601" s="5"/>
      <c r="H601" s="5"/>
      <c r="I601" s="5"/>
      <c r="K601" s="5"/>
    </row>
    <row r="602" spans="1:11" x14ac:dyDescent="0.25">
      <c r="A602" s="5"/>
      <c r="E602" s="6"/>
      <c r="G602" s="5"/>
      <c r="H602" s="5"/>
      <c r="I602" s="5"/>
      <c r="K602" s="5"/>
    </row>
    <row r="603" spans="1:11" x14ac:dyDescent="0.25">
      <c r="A603" s="5"/>
      <c r="E603" s="6"/>
      <c r="G603" s="5"/>
      <c r="H603" s="5"/>
      <c r="I603" s="5"/>
      <c r="K603" s="5"/>
    </row>
    <row r="604" spans="1:11" x14ac:dyDescent="0.25">
      <c r="A604" s="5"/>
      <c r="E604" s="6"/>
      <c r="G604" s="5"/>
      <c r="H604" s="5"/>
      <c r="I604" s="5"/>
      <c r="K604" s="5"/>
    </row>
    <row r="605" spans="1:11" x14ac:dyDescent="0.25">
      <c r="A605" s="5"/>
      <c r="E605" s="6"/>
      <c r="G605" s="5"/>
      <c r="H605" s="5"/>
      <c r="I605" s="5"/>
      <c r="K605" s="5"/>
    </row>
    <row r="606" spans="1:11" x14ac:dyDescent="0.25">
      <c r="A606" s="5"/>
      <c r="E606" s="6"/>
      <c r="G606" s="5"/>
      <c r="H606" s="5"/>
      <c r="I606" s="5"/>
      <c r="K606" s="5"/>
    </row>
    <row r="607" spans="1:11" x14ac:dyDescent="0.25">
      <c r="A607" s="5"/>
      <c r="E607" s="6"/>
      <c r="G607" s="5"/>
      <c r="H607" s="5"/>
      <c r="I607" s="5"/>
      <c r="K607" s="5"/>
    </row>
    <row r="608" spans="1:11" x14ac:dyDescent="0.25">
      <c r="A608" s="5"/>
      <c r="E608" s="6"/>
      <c r="G608" s="5"/>
      <c r="H608" s="5"/>
      <c r="I608" s="5"/>
      <c r="K608" s="5"/>
    </row>
    <row r="609" spans="1:11" x14ac:dyDescent="0.25">
      <c r="A609" s="5"/>
      <c r="E609" s="6"/>
      <c r="G609" s="5"/>
      <c r="H609" s="5"/>
      <c r="I609" s="5"/>
      <c r="K609" s="5"/>
    </row>
    <row r="610" spans="1:11" x14ac:dyDescent="0.25">
      <c r="A610" s="5"/>
      <c r="E610" s="6"/>
      <c r="G610" s="5"/>
      <c r="H610" s="5"/>
      <c r="I610" s="5"/>
      <c r="K610" s="5"/>
    </row>
    <row r="611" spans="1:11" x14ac:dyDescent="0.25">
      <c r="A611" s="5"/>
      <c r="E611" s="6"/>
      <c r="G611" s="5"/>
      <c r="H611" s="5"/>
      <c r="I611" s="5"/>
      <c r="K611" s="5"/>
    </row>
    <row r="612" spans="1:11" x14ac:dyDescent="0.25">
      <c r="A612" s="5"/>
      <c r="E612" s="6"/>
      <c r="G612" s="5"/>
      <c r="H612" s="5"/>
      <c r="I612" s="5"/>
      <c r="K612" s="5"/>
    </row>
    <row r="613" spans="1:11" x14ac:dyDescent="0.25">
      <c r="A613" s="5"/>
      <c r="E613" s="6"/>
      <c r="G613" s="5"/>
      <c r="H613" s="5"/>
      <c r="I613" s="5"/>
      <c r="K613" s="5"/>
    </row>
    <row r="614" spans="1:11" x14ac:dyDescent="0.25">
      <c r="A614" s="5"/>
      <c r="E614" s="6"/>
      <c r="G614" s="5"/>
      <c r="H614" s="5"/>
      <c r="I614" s="5"/>
      <c r="K614" s="5"/>
    </row>
    <row r="615" spans="1:11" x14ac:dyDescent="0.25">
      <c r="A615" s="5"/>
      <c r="E615" s="6"/>
      <c r="G615" s="5"/>
      <c r="H615" s="5"/>
      <c r="I615" s="5"/>
      <c r="K615" s="5"/>
    </row>
    <row r="616" spans="1:11" x14ac:dyDescent="0.25">
      <c r="A616" s="5"/>
      <c r="E616" s="6"/>
      <c r="G616" s="5"/>
      <c r="H616" s="5"/>
      <c r="I616" s="5"/>
      <c r="K616" s="5"/>
    </row>
    <row r="617" spans="1:11" x14ac:dyDescent="0.25">
      <c r="A617" s="5"/>
      <c r="E617" s="6"/>
      <c r="G617" s="5"/>
      <c r="H617" s="5"/>
      <c r="I617" s="5"/>
      <c r="K617" s="5"/>
    </row>
    <row r="618" spans="1:11" x14ac:dyDescent="0.25">
      <c r="A618" s="5"/>
      <c r="E618" s="6"/>
      <c r="G618" s="5"/>
      <c r="H618" s="5"/>
      <c r="I618" s="5"/>
      <c r="K618" s="5"/>
    </row>
    <row r="619" spans="1:11" x14ac:dyDescent="0.25">
      <c r="A619" s="5"/>
      <c r="E619" s="6"/>
      <c r="G619" s="5"/>
      <c r="H619" s="5"/>
      <c r="I619" s="5"/>
      <c r="K619" s="5"/>
    </row>
    <row r="620" spans="1:11" x14ac:dyDescent="0.25">
      <c r="A620" s="5"/>
      <c r="E620" s="6"/>
      <c r="G620" s="5"/>
      <c r="H620" s="5"/>
      <c r="I620" s="5"/>
      <c r="K620" s="5"/>
    </row>
    <row r="621" spans="1:11" x14ac:dyDescent="0.25">
      <c r="A621" s="5"/>
      <c r="E621" s="6"/>
      <c r="G621" s="5"/>
      <c r="H621" s="5"/>
      <c r="I621" s="5"/>
      <c r="K621" s="5"/>
    </row>
    <row r="622" spans="1:11" x14ac:dyDescent="0.25">
      <c r="A622" s="5"/>
      <c r="E622" s="6"/>
      <c r="G622" s="5"/>
      <c r="H622" s="5"/>
      <c r="I622" s="5"/>
      <c r="K622" s="5"/>
    </row>
    <row r="623" spans="1:11" x14ac:dyDescent="0.25">
      <c r="A623" s="5"/>
      <c r="E623" s="6"/>
      <c r="G623" s="5"/>
      <c r="H623" s="5"/>
      <c r="I623" s="5"/>
      <c r="K623" s="5"/>
    </row>
    <row r="624" spans="1:11" x14ac:dyDescent="0.25">
      <c r="A624" s="5"/>
      <c r="E624" s="6"/>
      <c r="G624" s="5"/>
      <c r="H624" s="5"/>
      <c r="I624" s="5"/>
      <c r="K624" s="5"/>
    </row>
    <row r="625" spans="1:11" x14ac:dyDescent="0.25">
      <c r="A625" s="5"/>
      <c r="E625" s="6"/>
      <c r="G625" s="5"/>
      <c r="H625" s="5"/>
      <c r="I625" s="5"/>
      <c r="K625" s="5"/>
    </row>
    <row r="626" spans="1:11" x14ac:dyDescent="0.25">
      <c r="A626" s="5"/>
      <c r="E626" s="6"/>
      <c r="G626" s="5"/>
      <c r="H626" s="5"/>
      <c r="I626" s="5"/>
      <c r="K626" s="5"/>
    </row>
    <row r="627" spans="1:11" x14ac:dyDescent="0.25">
      <c r="A627" s="5"/>
      <c r="E627" s="6"/>
      <c r="G627" s="5"/>
      <c r="H627" s="5"/>
      <c r="I627" s="5"/>
      <c r="K627" s="5"/>
    </row>
    <row r="628" spans="1:11" x14ac:dyDescent="0.25">
      <c r="A628" s="5"/>
      <c r="E628" s="6"/>
      <c r="G628" s="5"/>
      <c r="H628" s="5"/>
      <c r="I628" s="5"/>
      <c r="K628" s="5"/>
    </row>
    <row r="629" spans="1:11" x14ac:dyDescent="0.25">
      <c r="A629" s="5"/>
      <c r="E629" s="6"/>
      <c r="G629" s="5"/>
      <c r="H629" s="5"/>
      <c r="I629" s="5"/>
      <c r="K629" s="5"/>
    </row>
    <row r="630" spans="1:11" x14ac:dyDescent="0.25">
      <c r="A630" s="5"/>
      <c r="E630" s="6"/>
      <c r="G630" s="5"/>
      <c r="H630" s="5"/>
      <c r="I630" s="5"/>
      <c r="K630" s="5"/>
    </row>
    <row r="631" spans="1:11" x14ac:dyDescent="0.25">
      <c r="A631" s="5"/>
      <c r="E631" s="6"/>
      <c r="G631" s="5"/>
      <c r="H631" s="5"/>
      <c r="I631" s="5"/>
      <c r="K631" s="5"/>
    </row>
    <row r="632" spans="1:11" x14ac:dyDescent="0.25">
      <c r="A632" s="5"/>
      <c r="E632" s="6"/>
      <c r="G632" s="5"/>
      <c r="H632" s="5"/>
      <c r="I632" s="5"/>
      <c r="K632" s="5"/>
    </row>
    <row r="633" spans="1:11" x14ac:dyDescent="0.25">
      <c r="A633" s="5"/>
      <c r="E633" s="6"/>
      <c r="G633" s="5"/>
      <c r="H633" s="5"/>
      <c r="I633" s="5"/>
      <c r="K633" s="5"/>
    </row>
    <row r="634" spans="1:11" x14ac:dyDescent="0.25">
      <c r="A634" s="5"/>
      <c r="E634" s="6"/>
      <c r="G634" s="5"/>
      <c r="H634" s="5"/>
      <c r="I634" s="5"/>
      <c r="K634" s="5"/>
    </row>
    <row r="635" spans="1:11" x14ac:dyDescent="0.25">
      <c r="A635" s="5"/>
      <c r="E635" s="6"/>
      <c r="G635" s="5"/>
      <c r="H635" s="5"/>
      <c r="I635" s="5"/>
      <c r="K635" s="5"/>
    </row>
    <row r="636" spans="1:11" x14ac:dyDescent="0.25">
      <c r="A636" s="5"/>
      <c r="E636" s="6"/>
      <c r="G636" s="5"/>
      <c r="H636" s="5"/>
      <c r="I636" s="5"/>
      <c r="K636" s="5"/>
    </row>
    <row r="637" spans="1:11" x14ac:dyDescent="0.25">
      <c r="A637" s="5"/>
      <c r="E637" s="6"/>
      <c r="G637" s="5"/>
      <c r="H637" s="5"/>
      <c r="I637" s="5"/>
      <c r="K637" s="5"/>
    </row>
    <row r="638" spans="1:11" x14ac:dyDescent="0.25">
      <c r="A638" s="5"/>
      <c r="E638" s="6"/>
      <c r="G638" s="5"/>
      <c r="H638" s="5"/>
      <c r="I638" s="5"/>
      <c r="K638" s="5"/>
    </row>
    <row r="639" spans="1:11" x14ac:dyDescent="0.25">
      <c r="A639" s="5"/>
      <c r="E639" s="6"/>
      <c r="G639" s="5"/>
      <c r="H639" s="5"/>
      <c r="I639" s="5"/>
      <c r="K639" s="5"/>
    </row>
    <row r="640" spans="1:11" x14ac:dyDescent="0.25">
      <c r="A640" s="5"/>
      <c r="E640" s="6"/>
      <c r="G640" s="5"/>
      <c r="H640" s="5"/>
      <c r="I640" s="5"/>
      <c r="K640" s="5"/>
    </row>
    <row r="641" spans="1:11" x14ac:dyDescent="0.25">
      <c r="A641" s="5"/>
      <c r="E641" s="6"/>
      <c r="G641" s="5"/>
      <c r="H641" s="5"/>
      <c r="I641" s="5"/>
      <c r="K641" s="5"/>
    </row>
    <row r="642" spans="1:11" x14ac:dyDescent="0.25">
      <c r="A642" s="5"/>
      <c r="E642" s="6"/>
      <c r="G642" s="5"/>
      <c r="H642" s="5"/>
      <c r="I642" s="5"/>
      <c r="K642" s="5"/>
    </row>
    <row r="643" spans="1:11" x14ac:dyDescent="0.25">
      <c r="A643" s="5"/>
      <c r="E643" s="6"/>
      <c r="G643" s="5"/>
      <c r="H643" s="5"/>
      <c r="I643" s="5"/>
      <c r="K643" s="5"/>
    </row>
    <row r="644" spans="1:11" x14ac:dyDescent="0.25">
      <c r="A644" s="5"/>
      <c r="E644" s="6"/>
      <c r="G644" s="5"/>
      <c r="H644" s="5"/>
      <c r="I644" s="5"/>
      <c r="K644" s="5"/>
    </row>
    <row r="645" spans="1:11" x14ac:dyDescent="0.25">
      <c r="A645" s="5"/>
      <c r="E645" s="6"/>
      <c r="G645" s="5"/>
      <c r="H645" s="5"/>
      <c r="I645" s="5"/>
      <c r="K645" s="5"/>
    </row>
    <row r="646" spans="1:11" x14ac:dyDescent="0.25">
      <c r="A646" s="5"/>
      <c r="E646" s="6"/>
      <c r="G646" s="5"/>
      <c r="H646" s="5"/>
      <c r="I646" s="5"/>
      <c r="K646" s="5"/>
    </row>
    <row r="647" spans="1:11" x14ac:dyDescent="0.25">
      <c r="A647" s="5"/>
      <c r="E647" s="6"/>
      <c r="G647" s="5"/>
      <c r="H647" s="5"/>
      <c r="I647" s="5"/>
      <c r="K647" s="5"/>
    </row>
    <row r="648" spans="1:11" x14ac:dyDescent="0.25">
      <c r="A648" s="5"/>
      <c r="E648" s="6"/>
      <c r="G648" s="5"/>
      <c r="H648" s="5"/>
      <c r="I648" s="5"/>
      <c r="K648" s="5"/>
    </row>
    <row r="649" spans="1:11" x14ac:dyDescent="0.25">
      <c r="A649" s="5"/>
      <c r="E649" s="6"/>
      <c r="G649" s="5"/>
      <c r="H649" s="5"/>
      <c r="I649" s="5"/>
      <c r="K649" s="5"/>
    </row>
    <row r="650" spans="1:11" x14ac:dyDescent="0.25">
      <c r="A650" s="5"/>
      <c r="E650" s="6"/>
      <c r="G650" s="5"/>
      <c r="H650" s="5"/>
      <c r="I650" s="5"/>
      <c r="K650" s="5"/>
    </row>
    <row r="651" spans="1:11" x14ac:dyDescent="0.25">
      <c r="A651" s="5"/>
      <c r="E651" s="6"/>
      <c r="G651" s="5"/>
      <c r="H651" s="5"/>
      <c r="I651" s="5"/>
      <c r="K651" s="5"/>
    </row>
    <row r="652" spans="1:11" x14ac:dyDescent="0.25">
      <c r="A652" s="5"/>
      <c r="E652" s="6"/>
      <c r="G652" s="5"/>
      <c r="H652" s="5"/>
      <c r="I652" s="5"/>
      <c r="K652" s="5"/>
    </row>
    <row r="653" spans="1:11" x14ac:dyDescent="0.25">
      <c r="A653" s="5"/>
      <c r="E653" s="6"/>
      <c r="G653" s="5"/>
      <c r="H653" s="5"/>
      <c r="I653" s="5"/>
      <c r="K653" s="5"/>
    </row>
    <row r="654" spans="1:11" x14ac:dyDescent="0.25">
      <c r="A654" s="5"/>
      <c r="E654" s="6"/>
      <c r="G654" s="5"/>
      <c r="H654" s="5"/>
      <c r="I654" s="5"/>
      <c r="K654" s="5"/>
    </row>
    <row r="655" spans="1:11" x14ac:dyDescent="0.25">
      <c r="A655" s="5"/>
      <c r="E655" s="6"/>
      <c r="G655" s="5"/>
      <c r="H655" s="5"/>
      <c r="I655" s="5"/>
      <c r="K655" s="5"/>
    </row>
    <row r="656" spans="1:11" x14ac:dyDescent="0.25">
      <c r="A656" s="5"/>
      <c r="E656" s="6"/>
      <c r="G656" s="5"/>
      <c r="H656" s="5"/>
      <c r="I656" s="5"/>
      <c r="K656" s="5"/>
    </row>
    <row r="657" spans="1:11" x14ac:dyDescent="0.25">
      <c r="A657" s="5"/>
      <c r="E657" s="6"/>
      <c r="G657" s="5"/>
      <c r="H657" s="5"/>
      <c r="I657" s="5"/>
      <c r="K657" s="5"/>
    </row>
    <row r="658" spans="1:11" x14ac:dyDescent="0.25">
      <c r="A658" s="5"/>
      <c r="E658" s="6"/>
      <c r="G658" s="5"/>
      <c r="H658" s="5"/>
      <c r="I658" s="5"/>
      <c r="K658" s="5"/>
    </row>
    <row r="659" spans="1:11" x14ac:dyDescent="0.25">
      <c r="A659" s="5"/>
      <c r="E659" s="6"/>
      <c r="G659" s="5"/>
      <c r="H659" s="5"/>
      <c r="I659" s="5"/>
      <c r="K659" s="5"/>
    </row>
    <row r="660" spans="1:11" x14ac:dyDescent="0.25">
      <c r="A660" s="5"/>
      <c r="E660" s="6"/>
      <c r="G660" s="5"/>
      <c r="H660" s="5"/>
      <c r="I660" s="5"/>
      <c r="K660" s="5"/>
    </row>
    <row r="661" spans="1:11" x14ac:dyDescent="0.25">
      <c r="A661" s="5"/>
      <c r="E661" s="6"/>
      <c r="G661" s="5"/>
      <c r="H661" s="5"/>
      <c r="I661" s="5"/>
      <c r="K661" s="5"/>
    </row>
    <row r="662" spans="1:11" x14ac:dyDescent="0.25">
      <c r="A662" s="5"/>
      <c r="E662" s="6"/>
      <c r="G662" s="5"/>
      <c r="H662" s="5"/>
      <c r="I662" s="5"/>
      <c r="K662" s="5"/>
    </row>
    <row r="663" spans="1:11" x14ac:dyDescent="0.25">
      <c r="A663" s="5"/>
      <c r="E663" s="6"/>
      <c r="G663" s="5"/>
      <c r="H663" s="5"/>
      <c r="I663" s="5"/>
      <c r="K663" s="5"/>
    </row>
    <row r="664" spans="1:11" x14ac:dyDescent="0.25">
      <c r="A664" s="5"/>
      <c r="E664" s="6"/>
      <c r="G664" s="5"/>
      <c r="H664" s="5"/>
      <c r="I664" s="5"/>
      <c r="K664" s="5"/>
    </row>
    <row r="665" spans="1:11" x14ac:dyDescent="0.25">
      <c r="A665" s="5"/>
      <c r="E665" s="6"/>
      <c r="G665" s="5"/>
      <c r="H665" s="5"/>
      <c r="I665" s="5"/>
      <c r="K665" s="5"/>
    </row>
    <row r="666" spans="1:11" x14ac:dyDescent="0.25">
      <c r="A666" s="5"/>
      <c r="E666" s="6"/>
      <c r="G666" s="5"/>
      <c r="H666" s="5"/>
      <c r="I666" s="5"/>
      <c r="K666" s="5"/>
    </row>
    <row r="667" spans="1:11" x14ac:dyDescent="0.25">
      <c r="A667" s="5"/>
      <c r="E667" s="6"/>
      <c r="G667" s="5"/>
      <c r="H667" s="5"/>
      <c r="I667" s="5"/>
      <c r="K667" s="5"/>
    </row>
    <row r="668" spans="1:11" x14ac:dyDescent="0.25">
      <c r="A668" s="5"/>
      <c r="E668" s="6"/>
      <c r="G668" s="5"/>
      <c r="H668" s="5"/>
      <c r="I668" s="5"/>
      <c r="K668" s="5"/>
    </row>
    <row r="669" spans="1:11" x14ac:dyDescent="0.25">
      <c r="A669" s="5"/>
      <c r="E669" s="6"/>
      <c r="G669" s="5"/>
      <c r="H669" s="5"/>
      <c r="I669" s="5"/>
      <c r="K669" s="5"/>
    </row>
    <row r="670" spans="1:11" x14ac:dyDescent="0.25">
      <c r="A670" s="5"/>
      <c r="E670" s="6"/>
      <c r="G670" s="5"/>
      <c r="H670" s="5"/>
      <c r="I670" s="5"/>
      <c r="K670" s="5"/>
    </row>
    <row r="671" spans="1:11" x14ac:dyDescent="0.25">
      <c r="A671" s="5"/>
      <c r="E671" s="6"/>
      <c r="G671" s="5"/>
      <c r="H671" s="5"/>
      <c r="I671" s="5"/>
      <c r="K671" s="5"/>
    </row>
    <row r="672" spans="1:11" x14ac:dyDescent="0.25">
      <c r="A672" s="5"/>
      <c r="E672" s="6"/>
      <c r="G672" s="5"/>
      <c r="H672" s="5"/>
      <c r="I672" s="5"/>
      <c r="K672" s="5"/>
    </row>
    <row r="673" spans="1:11" x14ac:dyDescent="0.25">
      <c r="A673" s="5"/>
      <c r="E673" s="6"/>
      <c r="G673" s="5"/>
      <c r="H673" s="5"/>
      <c r="I673" s="5"/>
      <c r="K673" s="5"/>
    </row>
    <row r="674" spans="1:11" x14ac:dyDescent="0.25">
      <c r="A674" s="5"/>
      <c r="E674" s="6"/>
      <c r="G674" s="5"/>
      <c r="H674" s="5"/>
      <c r="I674" s="5"/>
      <c r="K674" s="5"/>
    </row>
    <row r="675" spans="1:11" x14ac:dyDescent="0.25">
      <c r="A675" s="5"/>
      <c r="E675" s="6"/>
      <c r="G675" s="5"/>
      <c r="H675" s="5"/>
      <c r="I675" s="5"/>
      <c r="K675" s="5"/>
    </row>
    <row r="676" spans="1:11" x14ac:dyDescent="0.25">
      <c r="A676" s="5"/>
      <c r="E676" s="6"/>
      <c r="G676" s="5"/>
      <c r="H676" s="5"/>
      <c r="I676" s="5"/>
      <c r="K676" s="5"/>
    </row>
    <row r="677" spans="1:11" x14ac:dyDescent="0.25">
      <c r="A677" s="5"/>
      <c r="E677" s="6"/>
      <c r="G677" s="5"/>
      <c r="H677" s="5"/>
      <c r="I677" s="5"/>
      <c r="K677" s="5"/>
    </row>
    <row r="678" spans="1:11" x14ac:dyDescent="0.25">
      <c r="A678" s="5"/>
      <c r="E678" s="6"/>
      <c r="G678" s="5"/>
      <c r="H678" s="5"/>
      <c r="I678" s="5"/>
      <c r="K678" s="5"/>
    </row>
    <row r="679" spans="1:11" x14ac:dyDescent="0.25">
      <c r="A679" s="5"/>
      <c r="E679" s="6"/>
      <c r="G679" s="5"/>
      <c r="H679" s="5"/>
      <c r="I679" s="5"/>
      <c r="K679" s="5"/>
    </row>
    <row r="680" spans="1:11" x14ac:dyDescent="0.25">
      <c r="A680" s="5"/>
      <c r="E680" s="6"/>
      <c r="G680" s="5"/>
      <c r="H680" s="5"/>
      <c r="I680" s="5"/>
      <c r="K680" s="5"/>
    </row>
    <row r="681" spans="1:11" x14ac:dyDescent="0.25">
      <c r="A681" s="5"/>
      <c r="E681" s="6"/>
      <c r="G681" s="5"/>
      <c r="H681" s="5"/>
      <c r="I681" s="5"/>
      <c r="K681" s="5"/>
    </row>
    <row r="682" spans="1:11" x14ac:dyDescent="0.25">
      <c r="A682" s="5"/>
      <c r="E682" s="6"/>
      <c r="G682" s="5"/>
      <c r="H682" s="5"/>
      <c r="I682" s="5"/>
      <c r="K682" s="5"/>
    </row>
    <row r="683" spans="1:11" x14ac:dyDescent="0.25">
      <c r="A683" s="5"/>
      <c r="E683" s="6"/>
      <c r="G683" s="5"/>
      <c r="H683" s="5"/>
      <c r="I683" s="5"/>
      <c r="K683" s="5"/>
    </row>
    <row r="684" spans="1:11" x14ac:dyDescent="0.25">
      <c r="A684" s="5"/>
      <c r="E684" s="6"/>
      <c r="G684" s="5"/>
      <c r="H684" s="5"/>
      <c r="I684" s="5"/>
      <c r="K684" s="5"/>
    </row>
    <row r="685" spans="1:11" x14ac:dyDescent="0.25">
      <c r="A685" s="5"/>
      <c r="E685" s="6"/>
      <c r="G685" s="5"/>
      <c r="H685" s="5"/>
      <c r="I685" s="5"/>
      <c r="K685" s="5"/>
    </row>
    <row r="686" spans="1:11" x14ac:dyDescent="0.25">
      <c r="A686" s="5"/>
      <c r="E686" s="6"/>
      <c r="G686" s="5"/>
      <c r="H686" s="5"/>
      <c r="I686" s="5"/>
      <c r="K686" s="5"/>
    </row>
    <row r="687" spans="1:11" x14ac:dyDescent="0.25">
      <c r="A687" s="5"/>
      <c r="E687" s="6"/>
      <c r="G687" s="5"/>
      <c r="H687" s="5"/>
      <c r="I687" s="5"/>
      <c r="K687" s="5"/>
    </row>
    <row r="688" spans="1:11" x14ac:dyDescent="0.25">
      <c r="A688" s="5"/>
      <c r="E688" s="6"/>
      <c r="G688" s="5"/>
      <c r="H688" s="5"/>
      <c r="I688" s="5"/>
      <c r="K688" s="5"/>
    </row>
    <row r="689" spans="1:11" x14ac:dyDescent="0.25">
      <c r="A689" s="5"/>
      <c r="E689" s="6"/>
      <c r="G689" s="5"/>
      <c r="H689" s="5"/>
      <c r="I689" s="5"/>
      <c r="K689" s="5"/>
    </row>
    <row r="690" spans="1:11" x14ac:dyDescent="0.25">
      <c r="A690" s="5"/>
      <c r="E690" s="6"/>
      <c r="G690" s="5"/>
      <c r="H690" s="5"/>
      <c r="I690" s="5"/>
      <c r="K690" s="5"/>
    </row>
    <row r="691" spans="1:11" x14ac:dyDescent="0.25">
      <c r="A691" s="5"/>
      <c r="E691" s="6"/>
      <c r="G691" s="5"/>
      <c r="H691" s="5"/>
      <c r="I691" s="5"/>
      <c r="K691" s="5"/>
    </row>
    <row r="692" spans="1:11" x14ac:dyDescent="0.25">
      <c r="A692" s="5"/>
      <c r="E692" s="6"/>
      <c r="G692" s="5"/>
      <c r="H692" s="5"/>
      <c r="I692" s="5"/>
      <c r="K692" s="5"/>
    </row>
    <row r="693" spans="1:11" x14ac:dyDescent="0.25">
      <c r="A693" s="5"/>
      <c r="E693" s="6"/>
      <c r="G693" s="5"/>
      <c r="H693" s="5"/>
      <c r="I693" s="5"/>
      <c r="K693" s="5"/>
    </row>
    <row r="694" spans="1:11" x14ac:dyDescent="0.25">
      <c r="A694" s="5"/>
      <c r="E694" s="6"/>
      <c r="G694" s="5"/>
      <c r="H694" s="5"/>
      <c r="I694" s="5"/>
      <c r="K694" s="5"/>
    </row>
    <row r="695" spans="1:11" x14ac:dyDescent="0.25">
      <c r="A695" s="5"/>
      <c r="E695" s="6"/>
      <c r="G695" s="5"/>
      <c r="H695" s="5"/>
      <c r="I695" s="5"/>
      <c r="K695" s="5"/>
    </row>
    <row r="696" spans="1:11" x14ac:dyDescent="0.25">
      <c r="A696" s="5"/>
      <c r="E696" s="6"/>
      <c r="G696" s="5"/>
      <c r="H696" s="5"/>
      <c r="I696" s="5"/>
      <c r="K696" s="5"/>
    </row>
    <row r="697" spans="1:11" x14ac:dyDescent="0.25">
      <c r="A697" s="5"/>
      <c r="E697" s="6"/>
      <c r="G697" s="5"/>
      <c r="H697" s="5"/>
      <c r="I697" s="5"/>
      <c r="K697" s="5"/>
    </row>
    <row r="698" spans="1:11" x14ac:dyDescent="0.25">
      <c r="A698" s="5"/>
      <c r="E698" s="6"/>
      <c r="G698" s="5"/>
      <c r="H698" s="5"/>
      <c r="I698" s="5"/>
      <c r="K698" s="5"/>
    </row>
    <row r="699" spans="1:11" x14ac:dyDescent="0.25">
      <c r="A699" s="5"/>
      <c r="E699" s="6"/>
      <c r="G699" s="5"/>
      <c r="H699" s="5"/>
      <c r="I699" s="5"/>
      <c r="K699" s="5"/>
    </row>
    <row r="700" spans="1:11" x14ac:dyDescent="0.25">
      <c r="A700" s="5"/>
      <c r="E700" s="6"/>
      <c r="G700" s="5"/>
      <c r="H700" s="5"/>
      <c r="I700" s="5"/>
      <c r="K700" s="5"/>
    </row>
    <row r="701" spans="1:11" x14ac:dyDescent="0.25">
      <c r="A701" s="5"/>
      <c r="E701" s="6"/>
      <c r="G701" s="5"/>
      <c r="H701" s="5"/>
      <c r="I701" s="5"/>
      <c r="K701" s="5"/>
    </row>
    <row r="702" spans="1:11" x14ac:dyDescent="0.25">
      <c r="A702" s="5"/>
      <c r="E702" s="6"/>
      <c r="G702" s="5"/>
      <c r="H702" s="5"/>
      <c r="I702" s="5"/>
      <c r="K702" s="5"/>
    </row>
    <row r="703" spans="1:11" x14ac:dyDescent="0.25">
      <c r="A703" s="5"/>
      <c r="E703" s="6"/>
      <c r="G703" s="5"/>
      <c r="H703" s="5"/>
      <c r="I703" s="5"/>
      <c r="K703" s="5"/>
    </row>
    <row r="704" spans="1:11" x14ac:dyDescent="0.25">
      <c r="A704" s="5"/>
      <c r="E704" s="6"/>
      <c r="G704" s="5"/>
      <c r="H704" s="5"/>
      <c r="I704" s="5"/>
      <c r="K704" s="5"/>
    </row>
    <row r="705" spans="1:11" x14ac:dyDescent="0.25">
      <c r="A705" s="5"/>
      <c r="E705" s="6"/>
      <c r="G705" s="5"/>
      <c r="H705" s="5"/>
      <c r="I705" s="5"/>
      <c r="K705" s="5"/>
    </row>
    <row r="706" spans="1:11" x14ac:dyDescent="0.25">
      <c r="A706" s="5"/>
      <c r="E706" s="6"/>
      <c r="G706" s="5"/>
      <c r="H706" s="5"/>
      <c r="I706" s="5"/>
      <c r="K706" s="5"/>
    </row>
    <row r="707" spans="1:11" x14ac:dyDescent="0.25">
      <c r="A707" s="5"/>
      <c r="E707" s="6"/>
      <c r="G707" s="5"/>
      <c r="H707" s="5"/>
      <c r="I707" s="5"/>
      <c r="K707" s="5"/>
    </row>
    <row r="708" spans="1:11" x14ac:dyDescent="0.25">
      <c r="A708" s="5"/>
      <c r="E708" s="6"/>
      <c r="G708" s="5"/>
      <c r="H708" s="5"/>
      <c r="I708" s="5"/>
      <c r="K708" s="5"/>
    </row>
    <row r="709" spans="1:11" x14ac:dyDescent="0.25">
      <c r="A709" s="5"/>
      <c r="E709" s="6"/>
      <c r="G709" s="5"/>
      <c r="H709" s="5"/>
      <c r="I709" s="5"/>
      <c r="K709" s="5"/>
    </row>
    <row r="710" spans="1:11" x14ac:dyDescent="0.25">
      <c r="A710" s="5"/>
      <c r="E710" s="6"/>
      <c r="G710" s="5"/>
      <c r="H710" s="5"/>
      <c r="I710" s="5"/>
      <c r="K710" s="5"/>
    </row>
    <row r="711" spans="1:11" x14ac:dyDescent="0.25">
      <c r="A711" s="5"/>
      <c r="E711" s="6"/>
      <c r="G711" s="5"/>
      <c r="H711" s="5"/>
      <c r="I711" s="5"/>
      <c r="K711" s="5"/>
    </row>
    <row r="712" spans="1:11" x14ac:dyDescent="0.25">
      <c r="A712" s="5"/>
      <c r="E712" s="6"/>
      <c r="G712" s="5"/>
      <c r="H712" s="5"/>
      <c r="I712" s="5"/>
      <c r="K712" s="5"/>
    </row>
    <row r="713" spans="1:11" x14ac:dyDescent="0.25">
      <c r="A713" s="5"/>
      <c r="E713" s="6"/>
      <c r="G713" s="5"/>
      <c r="H713" s="5"/>
      <c r="I713" s="5"/>
      <c r="K713" s="5"/>
    </row>
    <row r="714" spans="1:11" x14ac:dyDescent="0.25">
      <c r="A714" s="5"/>
      <c r="E714" s="6"/>
      <c r="G714" s="5"/>
      <c r="H714" s="5"/>
      <c r="I714" s="5"/>
      <c r="K714" s="5"/>
    </row>
    <row r="715" spans="1:11" x14ac:dyDescent="0.25">
      <c r="A715" s="5"/>
      <c r="E715" s="6"/>
      <c r="G715" s="5"/>
      <c r="H715" s="5"/>
      <c r="I715" s="5"/>
      <c r="K715" s="5"/>
    </row>
    <row r="716" spans="1:11" x14ac:dyDescent="0.25">
      <c r="A716" s="5"/>
      <c r="E716" s="6"/>
      <c r="G716" s="5"/>
      <c r="H716" s="5"/>
      <c r="I716" s="5"/>
      <c r="K716" s="5"/>
    </row>
    <row r="717" spans="1:11" x14ac:dyDescent="0.25">
      <c r="A717" s="5"/>
      <c r="E717" s="6"/>
      <c r="G717" s="5"/>
      <c r="H717" s="5"/>
      <c r="I717" s="5"/>
      <c r="K717" s="5"/>
    </row>
    <row r="718" spans="1:11" x14ac:dyDescent="0.25">
      <c r="A718" s="5"/>
      <c r="E718" s="6"/>
      <c r="G718" s="5"/>
      <c r="H718" s="5"/>
      <c r="I718" s="5"/>
      <c r="K718" s="5"/>
    </row>
    <row r="719" spans="1:11" x14ac:dyDescent="0.25">
      <c r="A719" s="5"/>
      <c r="E719" s="6"/>
      <c r="G719" s="5"/>
      <c r="H719" s="5"/>
      <c r="I719" s="5"/>
      <c r="K719" s="5"/>
    </row>
    <row r="720" spans="1:11" x14ac:dyDescent="0.25">
      <c r="A720" s="5"/>
      <c r="E720" s="6"/>
      <c r="G720" s="5"/>
      <c r="H720" s="5"/>
      <c r="I720" s="5"/>
      <c r="K720" s="5"/>
    </row>
    <row r="721" spans="1:11" x14ac:dyDescent="0.25">
      <c r="A721" s="5"/>
      <c r="E721" s="6"/>
      <c r="G721" s="5"/>
      <c r="H721" s="5"/>
      <c r="I721" s="5"/>
      <c r="K721" s="5"/>
    </row>
    <row r="722" spans="1:11" x14ac:dyDescent="0.25">
      <c r="A722" s="5"/>
      <c r="E722" s="6"/>
      <c r="G722" s="5"/>
      <c r="H722" s="5"/>
      <c r="I722" s="5"/>
      <c r="K722" s="5"/>
    </row>
    <row r="723" spans="1:11" x14ac:dyDescent="0.25">
      <c r="A723" s="5"/>
      <c r="E723" s="6"/>
      <c r="G723" s="5"/>
      <c r="H723" s="5"/>
      <c r="I723" s="5"/>
      <c r="K723" s="5"/>
    </row>
    <row r="724" spans="1:11" x14ac:dyDescent="0.25">
      <c r="A724" s="5"/>
      <c r="E724" s="6"/>
      <c r="G724" s="5"/>
      <c r="H724" s="5"/>
      <c r="I724" s="5"/>
      <c r="K724" s="5"/>
    </row>
    <row r="725" spans="1:11" x14ac:dyDescent="0.25">
      <c r="A725" s="5"/>
      <c r="E725" s="6"/>
      <c r="G725" s="5"/>
      <c r="H725" s="5"/>
      <c r="I725" s="5"/>
      <c r="K725" s="5"/>
    </row>
    <row r="726" spans="1:11" x14ac:dyDescent="0.25">
      <c r="A726" s="5"/>
      <c r="E726" s="6"/>
      <c r="G726" s="5"/>
      <c r="H726" s="5"/>
      <c r="I726" s="5"/>
      <c r="K726" s="5"/>
    </row>
    <row r="727" spans="1:11" x14ac:dyDescent="0.25">
      <c r="A727" s="5"/>
      <c r="E727" s="6"/>
      <c r="G727" s="5"/>
      <c r="H727" s="5"/>
      <c r="I727" s="5"/>
      <c r="K727" s="5"/>
    </row>
    <row r="728" spans="1:11" x14ac:dyDescent="0.25">
      <c r="A728" s="5"/>
      <c r="E728" s="6"/>
      <c r="G728" s="5"/>
      <c r="H728" s="5"/>
      <c r="I728" s="5"/>
      <c r="K728" s="5"/>
    </row>
    <row r="729" spans="1:11" x14ac:dyDescent="0.25">
      <c r="A729" s="5"/>
      <c r="E729" s="6"/>
      <c r="G729" s="5"/>
      <c r="H729" s="5"/>
      <c r="I729" s="5"/>
      <c r="K729" s="5"/>
    </row>
    <row r="730" spans="1:11" x14ac:dyDescent="0.25">
      <c r="A730" s="5"/>
      <c r="E730" s="6"/>
      <c r="G730" s="5"/>
      <c r="H730" s="5"/>
      <c r="I730" s="5"/>
      <c r="K730" s="5"/>
    </row>
    <row r="731" spans="1:11" x14ac:dyDescent="0.25">
      <c r="A731" s="5"/>
      <c r="E731" s="6"/>
      <c r="G731" s="5"/>
      <c r="H731" s="5"/>
      <c r="I731" s="5"/>
      <c r="K731" s="5"/>
    </row>
    <row r="732" spans="1:11" x14ac:dyDescent="0.25">
      <c r="A732" s="5"/>
      <c r="E732" s="6"/>
      <c r="G732" s="5"/>
      <c r="H732" s="5"/>
      <c r="I732" s="5"/>
      <c r="K732" s="5"/>
    </row>
    <row r="733" spans="1:11" x14ac:dyDescent="0.25">
      <c r="A733" s="5"/>
      <c r="E733" s="6"/>
      <c r="G733" s="5"/>
      <c r="H733" s="5"/>
      <c r="I733" s="5"/>
      <c r="K733" s="5"/>
    </row>
    <row r="734" spans="1:11" x14ac:dyDescent="0.25">
      <c r="A734" s="5"/>
      <c r="E734" s="6"/>
      <c r="G734" s="5"/>
      <c r="H734" s="5"/>
      <c r="I734" s="5"/>
      <c r="K734" s="5"/>
    </row>
    <row r="735" spans="1:11" x14ac:dyDescent="0.25">
      <c r="A735" s="5"/>
      <c r="E735" s="6"/>
      <c r="G735" s="5"/>
      <c r="H735" s="5"/>
      <c r="I735" s="5"/>
      <c r="K735" s="5"/>
    </row>
    <row r="736" spans="1:11" x14ac:dyDescent="0.25">
      <c r="A736" s="5"/>
      <c r="E736" s="6"/>
      <c r="G736" s="5"/>
      <c r="H736" s="5"/>
      <c r="I736" s="5"/>
      <c r="K736" s="5"/>
    </row>
    <row r="737" spans="1:11" x14ac:dyDescent="0.25">
      <c r="A737" s="5"/>
      <c r="E737" s="6"/>
      <c r="G737" s="5"/>
      <c r="H737" s="5"/>
      <c r="I737" s="5"/>
      <c r="K737" s="5"/>
    </row>
    <row r="738" spans="1:11" x14ac:dyDescent="0.25">
      <c r="A738" s="5"/>
      <c r="E738" s="6"/>
      <c r="G738" s="5"/>
      <c r="H738" s="5"/>
      <c r="I738" s="5"/>
      <c r="K738" s="5"/>
    </row>
    <row r="739" spans="1:11" x14ac:dyDescent="0.25">
      <c r="A739" s="5"/>
      <c r="E739" s="6"/>
      <c r="G739" s="5"/>
      <c r="H739" s="5"/>
      <c r="I739" s="5"/>
      <c r="K739" s="5"/>
    </row>
    <row r="740" spans="1:11" x14ac:dyDescent="0.25">
      <c r="A740" s="5"/>
      <c r="E740" s="6"/>
      <c r="G740" s="5"/>
      <c r="H740" s="5"/>
      <c r="I740" s="5"/>
      <c r="K740" s="5"/>
    </row>
    <row r="741" spans="1:11" x14ac:dyDescent="0.25">
      <c r="A741" s="5"/>
      <c r="E741" s="6"/>
      <c r="G741" s="5"/>
      <c r="H741" s="5"/>
      <c r="I741" s="5"/>
      <c r="K741" s="5"/>
    </row>
    <row r="742" spans="1:11" x14ac:dyDescent="0.25">
      <c r="A742" s="5"/>
      <c r="E742" s="6"/>
      <c r="G742" s="5"/>
      <c r="H742" s="5"/>
      <c r="I742" s="5"/>
      <c r="K742" s="5"/>
    </row>
    <row r="743" spans="1:11" x14ac:dyDescent="0.25">
      <c r="A743" s="5"/>
      <c r="E743" s="6"/>
      <c r="G743" s="5"/>
      <c r="H743" s="5"/>
      <c r="I743" s="5"/>
      <c r="K743" s="5"/>
    </row>
    <row r="744" spans="1:11" x14ac:dyDescent="0.25">
      <c r="A744" s="5"/>
      <c r="E744" s="6"/>
      <c r="G744" s="5"/>
      <c r="H744" s="5"/>
      <c r="I744" s="5"/>
      <c r="K744" s="5"/>
    </row>
    <row r="745" spans="1:11" x14ac:dyDescent="0.25">
      <c r="A745" s="5"/>
      <c r="E745" s="6"/>
      <c r="G745" s="5"/>
      <c r="H745" s="5"/>
      <c r="I745" s="5"/>
      <c r="K745" s="5"/>
    </row>
    <row r="746" spans="1:11" x14ac:dyDescent="0.25">
      <c r="A746" s="5"/>
      <c r="E746" s="6"/>
      <c r="G746" s="5"/>
      <c r="H746" s="5"/>
      <c r="I746" s="5"/>
      <c r="K746" s="5"/>
    </row>
    <row r="747" spans="1:11" x14ac:dyDescent="0.25">
      <c r="A747" s="5"/>
      <c r="E747" s="6"/>
      <c r="G747" s="5"/>
      <c r="H747" s="5"/>
      <c r="I747" s="5"/>
      <c r="K747" s="5"/>
    </row>
    <row r="748" spans="1:11" x14ac:dyDescent="0.25">
      <c r="A748" s="5"/>
      <c r="E748" s="6"/>
      <c r="G748" s="5"/>
      <c r="H748" s="5"/>
      <c r="I748" s="5"/>
      <c r="K748" s="5"/>
    </row>
    <row r="749" spans="1:11" x14ac:dyDescent="0.25">
      <c r="A749" s="5"/>
      <c r="E749" s="6"/>
      <c r="G749" s="5"/>
      <c r="H749" s="5"/>
      <c r="I749" s="5"/>
      <c r="K749" s="5"/>
    </row>
    <row r="750" spans="1:11" x14ac:dyDescent="0.25">
      <c r="A750" s="5"/>
      <c r="E750" s="6"/>
      <c r="G750" s="5"/>
      <c r="H750" s="5"/>
      <c r="I750" s="5"/>
      <c r="K750" s="5"/>
    </row>
    <row r="751" spans="1:11" x14ac:dyDescent="0.25">
      <c r="A751" s="5"/>
      <c r="E751" s="6"/>
      <c r="G751" s="5"/>
      <c r="H751" s="5"/>
      <c r="I751" s="5"/>
      <c r="K751" s="5"/>
    </row>
    <row r="752" spans="1:11" x14ac:dyDescent="0.25">
      <c r="A752" s="5"/>
      <c r="E752" s="6"/>
      <c r="G752" s="5"/>
      <c r="H752" s="5"/>
      <c r="I752" s="5"/>
      <c r="K752" s="5"/>
    </row>
    <row r="753" spans="1:11" x14ac:dyDescent="0.25">
      <c r="A753" s="5"/>
      <c r="E753" s="6"/>
      <c r="G753" s="5"/>
      <c r="H753" s="5"/>
      <c r="I753" s="5"/>
      <c r="K753" s="5"/>
    </row>
    <row r="754" spans="1:11" x14ac:dyDescent="0.25">
      <c r="A754" s="5"/>
      <c r="E754" s="6"/>
      <c r="G754" s="5"/>
      <c r="H754" s="5"/>
      <c r="I754" s="5"/>
      <c r="K754" s="5"/>
    </row>
    <row r="755" spans="1:11" x14ac:dyDescent="0.25">
      <c r="A755" s="5"/>
      <c r="E755" s="6"/>
      <c r="G755" s="5"/>
      <c r="H755" s="5"/>
      <c r="I755" s="5"/>
      <c r="K755" s="5"/>
    </row>
    <row r="756" spans="1:11" x14ac:dyDescent="0.25">
      <c r="A756" s="5"/>
      <c r="E756" s="6"/>
      <c r="G756" s="5"/>
      <c r="H756" s="5"/>
      <c r="I756" s="5"/>
      <c r="K756" s="5"/>
    </row>
    <row r="757" spans="1:11" x14ac:dyDescent="0.25">
      <c r="A757" s="5"/>
      <c r="E757" s="6"/>
      <c r="G757" s="5"/>
      <c r="H757" s="5"/>
      <c r="I757" s="5"/>
      <c r="K757" s="5"/>
    </row>
    <row r="758" spans="1:11" x14ac:dyDescent="0.25">
      <c r="A758" s="5"/>
      <c r="E758" s="6"/>
      <c r="G758" s="5"/>
      <c r="H758" s="5"/>
      <c r="I758" s="5"/>
      <c r="K758" s="5"/>
    </row>
    <row r="759" spans="1:11" x14ac:dyDescent="0.25">
      <c r="A759" s="5"/>
      <c r="E759" s="6"/>
      <c r="G759" s="5"/>
      <c r="H759" s="5"/>
      <c r="I759" s="5"/>
      <c r="K759" s="5"/>
    </row>
    <row r="760" spans="1:11" x14ac:dyDescent="0.25">
      <c r="A760" s="5"/>
      <c r="E760" s="6"/>
      <c r="G760" s="5"/>
      <c r="H760" s="5"/>
      <c r="I760" s="5"/>
      <c r="K760" s="5"/>
    </row>
    <row r="761" spans="1:11" x14ac:dyDescent="0.25">
      <c r="A761" s="5"/>
      <c r="E761" s="6"/>
      <c r="G761" s="5"/>
      <c r="H761" s="5"/>
      <c r="I761" s="5"/>
      <c r="K761" s="5"/>
    </row>
    <row r="762" spans="1:11" x14ac:dyDescent="0.25">
      <c r="A762" s="5"/>
      <c r="E762" s="6"/>
      <c r="G762" s="5"/>
      <c r="H762" s="5"/>
      <c r="I762" s="5"/>
      <c r="K762" s="5"/>
    </row>
    <row r="763" spans="1:11" x14ac:dyDescent="0.25">
      <c r="A763" s="5"/>
      <c r="E763" s="6"/>
      <c r="G763" s="5"/>
      <c r="H763" s="5"/>
      <c r="I763" s="5"/>
      <c r="K763" s="5"/>
    </row>
    <row r="764" spans="1:11" x14ac:dyDescent="0.25">
      <c r="A764" s="5"/>
      <c r="E764" s="6"/>
      <c r="G764" s="5"/>
      <c r="H764" s="5"/>
      <c r="I764" s="5"/>
      <c r="K764" s="5"/>
    </row>
    <row r="765" spans="1:11" x14ac:dyDescent="0.25">
      <c r="A765" s="5"/>
      <c r="E765" s="6"/>
      <c r="G765" s="5"/>
      <c r="H765" s="5"/>
      <c r="I765" s="5"/>
      <c r="K765" s="5"/>
    </row>
    <row r="766" spans="1:11" x14ac:dyDescent="0.25">
      <c r="A766" s="5"/>
      <c r="E766" s="6"/>
      <c r="G766" s="5"/>
      <c r="H766" s="5"/>
      <c r="I766" s="5"/>
      <c r="K766" s="5"/>
    </row>
    <row r="767" spans="1:11" x14ac:dyDescent="0.25">
      <c r="A767" s="5"/>
      <c r="E767" s="6"/>
      <c r="G767" s="5"/>
      <c r="H767" s="5"/>
      <c r="I767" s="5"/>
      <c r="K767" s="5"/>
    </row>
    <row r="768" spans="1:11" x14ac:dyDescent="0.25">
      <c r="A768" s="5"/>
      <c r="E768" s="6"/>
      <c r="G768" s="5"/>
      <c r="H768" s="5"/>
      <c r="I768" s="5"/>
      <c r="K768" s="5"/>
    </row>
    <row r="769" spans="1:11" x14ac:dyDescent="0.25">
      <c r="A769" s="5"/>
      <c r="E769" s="6"/>
      <c r="G769" s="5"/>
      <c r="H769" s="5"/>
      <c r="I769" s="5"/>
      <c r="K769" s="5"/>
    </row>
    <row r="770" spans="1:11" x14ac:dyDescent="0.25">
      <c r="A770" s="5"/>
      <c r="E770" s="6"/>
      <c r="G770" s="5"/>
      <c r="H770" s="5"/>
      <c r="I770" s="5"/>
      <c r="K770" s="5"/>
    </row>
    <row r="771" spans="1:11" x14ac:dyDescent="0.25">
      <c r="A771" s="5"/>
      <c r="E771" s="6"/>
      <c r="G771" s="5"/>
      <c r="H771" s="5"/>
      <c r="I771" s="5"/>
      <c r="K771" s="5"/>
    </row>
    <row r="772" spans="1:11" x14ac:dyDescent="0.25">
      <c r="A772" s="5"/>
      <c r="E772" s="6"/>
      <c r="G772" s="5"/>
      <c r="H772" s="5"/>
      <c r="I772" s="5"/>
      <c r="K772" s="5"/>
    </row>
    <row r="773" spans="1:11" x14ac:dyDescent="0.25">
      <c r="A773" s="5"/>
      <c r="E773" s="6"/>
      <c r="G773" s="5"/>
      <c r="H773" s="5"/>
      <c r="I773" s="5"/>
      <c r="K773" s="5"/>
    </row>
    <row r="774" spans="1:11" x14ac:dyDescent="0.25">
      <c r="A774" s="5"/>
      <c r="E774" s="6"/>
      <c r="G774" s="5"/>
      <c r="H774" s="5"/>
      <c r="I774" s="5"/>
      <c r="K774" s="5"/>
    </row>
    <row r="775" spans="1:11" x14ac:dyDescent="0.25">
      <c r="A775" s="5"/>
      <c r="E775" s="6"/>
      <c r="G775" s="5"/>
      <c r="H775" s="5"/>
      <c r="I775" s="5"/>
      <c r="K775" s="5"/>
    </row>
    <row r="776" spans="1:11" x14ac:dyDescent="0.25">
      <c r="A776" s="5"/>
      <c r="E776" s="6"/>
      <c r="G776" s="5"/>
      <c r="H776" s="5"/>
      <c r="I776" s="5"/>
      <c r="K776" s="5"/>
    </row>
    <row r="777" spans="1:11" x14ac:dyDescent="0.25">
      <c r="A777" s="5"/>
      <c r="E777" s="6"/>
      <c r="G777" s="5"/>
      <c r="H777" s="5"/>
      <c r="I777" s="5"/>
      <c r="K777" s="5"/>
    </row>
    <row r="778" spans="1:11" x14ac:dyDescent="0.25">
      <c r="A778" s="5"/>
      <c r="E778" s="6"/>
      <c r="G778" s="5"/>
      <c r="H778" s="5"/>
      <c r="I778" s="5"/>
      <c r="K778" s="5"/>
    </row>
    <row r="779" spans="1:11" x14ac:dyDescent="0.25">
      <c r="A779" s="5"/>
      <c r="E779" s="6"/>
      <c r="G779" s="5"/>
      <c r="H779" s="5"/>
      <c r="I779" s="5"/>
      <c r="K779" s="5"/>
    </row>
    <row r="780" spans="1:11" x14ac:dyDescent="0.25">
      <c r="A780" s="5"/>
      <c r="E780" s="6"/>
      <c r="G780" s="5"/>
      <c r="H780" s="5"/>
      <c r="I780" s="5"/>
      <c r="K780" s="5"/>
    </row>
    <row r="781" spans="1:11" x14ac:dyDescent="0.25">
      <c r="A781" s="5"/>
      <c r="E781" s="6"/>
      <c r="G781" s="5"/>
      <c r="H781" s="5"/>
      <c r="I781" s="5"/>
      <c r="K781" s="5"/>
    </row>
    <row r="782" spans="1:11" x14ac:dyDescent="0.25">
      <c r="A782" s="5"/>
      <c r="E782" s="6"/>
      <c r="G782" s="5"/>
      <c r="H782" s="5"/>
      <c r="I782" s="5"/>
      <c r="K782" s="5"/>
    </row>
    <row r="783" spans="1:11" x14ac:dyDescent="0.25">
      <c r="A783" s="5"/>
      <c r="E783" s="6"/>
      <c r="G783" s="5"/>
      <c r="H783" s="5"/>
      <c r="I783" s="5"/>
      <c r="K783" s="5"/>
    </row>
    <row r="784" spans="1:11" x14ac:dyDescent="0.25">
      <c r="A784" s="5"/>
      <c r="E784" s="6"/>
      <c r="G784" s="5"/>
      <c r="H784" s="5"/>
      <c r="I784" s="5"/>
      <c r="K784" s="5"/>
    </row>
    <row r="785" spans="1:11" x14ac:dyDescent="0.25">
      <c r="A785" s="5"/>
      <c r="E785" s="6"/>
      <c r="G785" s="5"/>
      <c r="H785" s="5"/>
      <c r="I785" s="5"/>
      <c r="K785" s="5"/>
    </row>
    <row r="786" spans="1:11" x14ac:dyDescent="0.25">
      <c r="A786" s="5"/>
      <c r="E786" s="6"/>
      <c r="G786" s="5"/>
      <c r="H786" s="5"/>
      <c r="I786" s="5"/>
      <c r="K786" s="5"/>
    </row>
    <row r="787" spans="1:11" x14ac:dyDescent="0.25">
      <c r="A787" s="5"/>
      <c r="E787" s="6"/>
      <c r="G787" s="5"/>
      <c r="H787" s="5"/>
      <c r="I787" s="5"/>
      <c r="K787" s="5"/>
    </row>
    <row r="788" spans="1:11" x14ac:dyDescent="0.25">
      <c r="A788" s="5"/>
      <c r="E788" s="6"/>
      <c r="G788" s="5"/>
      <c r="H788" s="5"/>
      <c r="I788" s="5"/>
      <c r="K788" s="5"/>
    </row>
    <row r="789" spans="1:11" x14ac:dyDescent="0.25">
      <c r="A789" s="5"/>
      <c r="E789" s="6"/>
      <c r="G789" s="5"/>
      <c r="H789" s="5"/>
      <c r="I789" s="5"/>
      <c r="K789" s="5"/>
    </row>
    <row r="790" spans="1:11" x14ac:dyDescent="0.25">
      <c r="A790" s="5"/>
      <c r="E790" s="6"/>
      <c r="G790" s="5"/>
      <c r="H790" s="5"/>
      <c r="I790" s="5"/>
      <c r="K790" s="5"/>
    </row>
    <row r="791" spans="1:11" x14ac:dyDescent="0.25">
      <c r="A791" s="5"/>
      <c r="E791" s="6"/>
      <c r="G791" s="5"/>
      <c r="H791" s="5"/>
      <c r="I791" s="5"/>
      <c r="K791" s="5"/>
    </row>
    <row r="792" spans="1:11" x14ac:dyDescent="0.25">
      <c r="A792" s="5"/>
      <c r="E792" s="6"/>
      <c r="G792" s="5"/>
      <c r="H792" s="5"/>
      <c r="I792" s="5"/>
      <c r="K792" s="5"/>
    </row>
    <row r="793" spans="1:11" x14ac:dyDescent="0.25">
      <c r="A793" s="5"/>
      <c r="E793" s="6"/>
      <c r="G793" s="5"/>
      <c r="H793" s="5"/>
      <c r="I793" s="5"/>
      <c r="K793" s="5"/>
    </row>
    <row r="794" spans="1:11" x14ac:dyDescent="0.25">
      <c r="A794" s="5"/>
      <c r="E794" s="6"/>
      <c r="G794" s="5"/>
      <c r="H794" s="5"/>
      <c r="I794" s="5"/>
      <c r="K794" s="5"/>
    </row>
    <row r="795" spans="1:11" x14ac:dyDescent="0.25">
      <c r="A795" s="5"/>
      <c r="E795" s="6"/>
      <c r="G795" s="5"/>
      <c r="H795" s="5"/>
      <c r="I795" s="5"/>
      <c r="K795" s="5"/>
    </row>
    <row r="796" spans="1:11" x14ac:dyDescent="0.25">
      <c r="A796" s="5"/>
      <c r="E796" s="6"/>
      <c r="G796" s="5"/>
      <c r="H796" s="5"/>
      <c r="I796" s="5"/>
      <c r="K796" s="5"/>
    </row>
    <row r="797" spans="1:11" x14ac:dyDescent="0.25">
      <c r="A797" s="5"/>
      <c r="E797" s="6"/>
      <c r="G797" s="5"/>
      <c r="H797" s="5"/>
      <c r="I797" s="5"/>
      <c r="K797" s="5"/>
    </row>
    <row r="798" spans="1:11" x14ac:dyDescent="0.25">
      <c r="A798" s="5"/>
      <c r="E798" s="6"/>
      <c r="G798" s="5"/>
      <c r="H798" s="5"/>
      <c r="I798" s="5"/>
      <c r="K798" s="5"/>
    </row>
    <row r="799" spans="1:11" x14ac:dyDescent="0.25">
      <c r="A799" s="5"/>
      <c r="E799" s="6"/>
      <c r="G799" s="5"/>
      <c r="H799" s="5"/>
      <c r="I799" s="5"/>
      <c r="K799" s="5"/>
    </row>
    <row r="800" spans="1:11" x14ac:dyDescent="0.25">
      <c r="A800" s="5"/>
      <c r="E800" s="6"/>
      <c r="G800" s="5"/>
      <c r="H800" s="5"/>
      <c r="I800" s="5"/>
      <c r="K800" s="5"/>
    </row>
    <row r="801" spans="1:11" x14ac:dyDescent="0.25">
      <c r="A801" s="5"/>
      <c r="E801" s="6"/>
      <c r="G801" s="5"/>
      <c r="H801" s="5"/>
      <c r="I801" s="5"/>
      <c r="K801" s="5"/>
    </row>
    <row r="802" spans="1:11" x14ac:dyDescent="0.25">
      <c r="A802" s="5"/>
      <c r="E802" s="6"/>
      <c r="G802" s="5"/>
      <c r="H802" s="5"/>
      <c r="I802" s="5"/>
      <c r="K802" s="5"/>
    </row>
    <row r="803" spans="1:11" x14ac:dyDescent="0.25">
      <c r="A803" s="5"/>
      <c r="E803" s="6"/>
      <c r="G803" s="5"/>
      <c r="H803" s="5"/>
      <c r="I803" s="5"/>
      <c r="K803" s="5"/>
    </row>
    <row r="804" spans="1:11" x14ac:dyDescent="0.25">
      <c r="A804" s="5"/>
      <c r="E804" s="6"/>
      <c r="G804" s="5"/>
      <c r="H804" s="5"/>
      <c r="I804" s="5"/>
      <c r="K804" s="5"/>
    </row>
    <row r="805" spans="1:11" x14ac:dyDescent="0.25">
      <c r="A805" s="5"/>
      <c r="E805" s="6"/>
      <c r="G805" s="5"/>
      <c r="H805" s="5"/>
      <c r="I805" s="5"/>
      <c r="K805" s="5"/>
    </row>
    <row r="806" spans="1:11" x14ac:dyDescent="0.25">
      <c r="A806" s="5"/>
      <c r="E806" s="6"/>
      <c r="G806" s="5"/>
      <c r="H806" s="5"/>
      <c r="I806" s="5"/>
      <c r="K806" s="5"/>
    </row>
    <row r="807" spans="1:11" x14ac:dyDescent="0.25">
      <c r="A807" s="5"/>
      <c r="E807" s="6"/>
      <c r="G807" s="5"/>
      <c r="H807" s="5"/>
      <c r="I807" s="5"/>
      <c r="K807" s="5"/>
    </row>
    <row r="808" spans="1:11" x14ac:dyDescent="0.25">
      <c r="A808" s="5"/>
      <c r="E808" s="6"/>
      <c r="G808" s="5"/>
      <c r="H808" s="5"/>
      <c r="I808" s="5"/>
      <c r="K808" s="5"/>
    </row>
    <row r="809" spans="1:11" x14ac:dyDescent="0.25">
      <c r="A809" s="5"/>
      <c r="E809" s="6"/>
      <c r="G809" s="5"/>
      <c r="H809" s="5"/>
      <c r="I809" s="5"/>
      <c r="K809" s="5"/>
    </row>
    <row r="810" spans="1:11" x14ac:dyDescent="0.25">
      <c r="A810" s="5"/>
      <c r="E810" s="6"/>
      <c r="G810" s="5"/>
      <c r="H810" s="5"/>
      <c r="I810" s="5"/>
      <c r="K810" s="5"/>
    </row>
    <row r="811" spans="1:11" x14ac:dyDescent="0.25">
      <c r="A811" s="5"/>
      <c r="E811" s="6"/>
      <c r="G811" s="5"/>
      <c r="H811" s="5"/>
      <c r="I811" s="5"/>
      <c r="K811" s="5"/>
    </row>
    <row r="812" spans="1:11" x14ac:dyDescent="0.25">
      <c r="A812" s="5"/>
      <c r="E812" s="6"/>
      <c r="G812" s="5"/>
      <c r="H812" s="5"/>
      <c r="I812" s="5"/>
      <c r="K812" s="5"/>
    </row>
    <row r="813" spans="1:11" x14ac:dyDescent="0.25">
      <c r="A813" s="5"/>
      <c r="E813" s="6"/>
      <c r="G813" s="5"/>
      <c r="H813" s="5"/>
      <c r="I813" s="5"/>
      <c r="K813" s="5"/>
    </row>
    <row r="814" spans="1:11" x14ac:dyDescent="0.25">
      <c r="A814" s="5"/>
      <c r="E814" s="6"/>
      <c r="G814" s="5"/>
      <c r="H814" s="5"/>
      <c r="I814" s="5"/>
      <c r="K814" s="5"/>
    </row>
    <row r="815" spans="1:11" x14ac:dyDescent="0.25">
      <c r="A815" s="5"/>
      <c r="E815" s="6"/>
      <c r="G815" s="5"/>
      <c r="H815" s="5"/>
      <c r="I815" s="5"/>
      <c r="K815" s="5"/>
    </row>
    <row r="816" spans="1:11" x14ac:dyDescent="0.25">
      <c r="A816" s="5"/>
      <c r="E816" s="16"/>
    </row>
    <row r="817" spans="1:5" x14ac:dyDescent="0.25">
      <c r="A817" s="5"/>
      <c r="E817" s="16"/>
    </row>
    <row r="818" spans="1:5" x14ac:dyDescent="0.25">
      <c r="A818" s="5"/>
      <c r="E818" s="16"/>
    </row>
    <row r="819" spans="1:5" x14ac:dyDescent="0.25">
      <c r="A819" s="5"/>
      <c r="E819" s="16"/>
    </row>
    <row r="820" spans="1:5" x14ac:dyDescent="0.25">
      <c r="A820" s="5"/>
      <c r="E820" s="16"/>
    </row>
    <row r="821" spans="1:5" x14ac:dyDescent="0.25">
      <c r="A821" s="5"/>
      <c r="E821" s="16"/>
    </row>
    <row r="822" spans="1:5" x14ac:dyDescent="0.25">
      <c r="A822" s="5"/>
      <c r="E822" s="16"/>
    </row>
    <row r="823" spans="1:5" x14ac:dyDescent="0.25">
      <c r="A823" s="5"/>
      <c r="E823" s="16"/>
    </row>
    <row r="824" spans="1:5" x14ac:dyDescent="0.25">
      <c r="A824" s="5"/>
      <c r="E824" s="16"/>
    </row>
    <row r="825" spans="1:5" x14ac:dyDescent="0.25">
      <c r="A825" s="5"/>
      <c r="E825" s="16"/>
    </row>
    <row r="826" spans="1:5" x14ac:dyDescent="0.25">
      <c r="A826" s="5"/>
      <c r="E826" s="16"/>
    </row>
    <row r="827" spans="1:5" x14ac:dyDescent="0.25">
      <c r="A827" s="5"/>
      <c r="E827" s="16"/>
    </row>
    <row r="828" spans="1:5" x14ac:dyDescent="0.25">
      <c r="A828" s="5"/>
      <c r="E828" s="16"/>
    </row>
    <row r="829" spans="1:5" x14ac:dyDescent="0.25">
      <c r="A829" s="5"/>
      <c r="E829" s="16"/>
    </row>
    <row r="830" spans="1:5" x14ac:dyDescent="0.25">
      <c r="A830" s="5"/>
      <c r="E830" s="16"/>
    </row>
    <row r="831" spans="1:5" x14ac:dyDescent="0.25">
      <c r="A831" s="5"/>
      <c r="E831" s="16"/>
    </row>
    <row r="832" spans="1:5" x14ac:dyDescent="0.25">
      <c r="A832" s="5"/>
      <c r="E832" s="16"/>
    </row>
    <row r="833" spans="1:5" x14ac:dyDescent="0.25">
      <c r="A833" s="5"/>
      <c r="E833" s="16"/>
    </row>
    <row r="834" spans="1:5" x14ac:dyDescent="0.25">
      <c r="A834" s="5"/>
      <c r="E834" s="16"/>
    </row>
    <row r="835" spans="1:5" x14ac:dyDescent="0.25">
      <c r="A835" s="5"/>
      <c r="E835" s="16"/>
    </row>
    <row r="836" spans="1:5" x14ac:dyDescent="0.25">
      <c r="A836" s="5"/>
      <c r="E836" s="16"/>
    </row>
    <row r="837" spans="1:5" x14ac:dyDescent="0.25">
      <c r="A837" s="5"/>
      <c r="E837" s="16"/>
    </row>
    <row r="838" spans="1:5" x14ac:dyDescent="0.25">
      <c r="A838" s="5"/>
      <c r="E838" s="16"/>
    </row>
    <row r="839" spans="1:5" x14ac:dyDescent="0.25">
      <c r="A839" s="5"/>
      <c r="E839" s="16"/>
    </row>
    <row r="840" spans="1:5" x14ac:dyDescent="0.25">
      <c r="A840" s="5"/>
      <c r="E840" s="16"/>
    </row>
    <row r="841" spans="1:5" x14ac:dyDescent="0.25">
      <c r="A841" s="5"/>
      <c r="E841" s="16"/>
    </row>
    <row r="842" spans="1:5" x14ac:dyDescent="0.25">
      <c r="A842" s="5"/>
      <c r="E842" s="16"/>
    </row>
    <row r="843" spans="1:5" x14ac:dyDescent="0.25">
      <c r="A843" s="5"/>
      <c r="E843" s="16"/>
    </row>
    <row r="844" spans="1:5" x14ac:dyDescent="0.25">
      <c r="A844" s="5"/>
      <c r="E844" s="16"/>
    </row>
    <row r="845" spans="1:5" x14ac:dyDescent="0.25">
      <c r="A845" s="5"/>
      <c r="E845" s="16"/>
    </row>
    <row r="846" spans="1:5" x14ac:dyDescent="0.25">
      <c r="A846" s="5"/>
      <c r="E846" s="16"/>
    </row>
    <row r="847" spans="1:5" x14ac:dyDescent="0.25">
      <c r="A847" s="5"/>
      <c r="E847" s="16"/>
    </row>
    <row r="848" spans="1:5" x14ac:dyDescent="0.25">
      <c r="A848" s="5"/>
      <c r="E848" s="16"/>
    </row>
    <row r="849" spans="1:5" x14ac:dyDescent="0.25">
      <c r="A849" s="5"/>
      <c r="E849" s="16"/>
    </row>
    <row r="850" spans="1:5" x14ac:dyDescent="0.25">
      <c r="A850" s="5"/>
      <c r="E850" s="16"/>
    </row>
    <row r="851" spans="1:5" x14ac:dyDescent="0.25">
      <c r="A851" s="5"/>
      <c r="E851" s="16"/>
    </row>
    <row r="852" spans="1:5" x14ac:dyDescent="0.25">
      <c r="A852" s="5"/>
      <c r="E852" s="16"/>
    </row>
    <row r="853" spans="1:5" x14ac:dyDescent="0.25">
      <c r="A853" s="5"/>
      <c r="E853" s="16"/>
    </row>
    <row r="854" spans="1:5" x14ac:dyDescent="0.25">
      <c r="A854" s="5"/>
      <c r="E854" s="16"/>
    </row>
    <row r="855" spans="1:5" x14ac:dyDescent="0.25">
      <c r="A855" s="5"/>
      <c r="E855" s="16"/>
    </row>
    <row r="856" spans="1:5" x14ac:dyDescent="0.25">
      <c r="A856" s="5"/>
      <c r="E856" s="16"/>
    </row>
    <row r="857" spans="1:5" x14ac:dyDescent="0.25">
      <c r="A857" s="5"/>
      <c r="E857" s="16"/>
    </row>
    <row r="858" spans="1:5" x14ac:dyDescent="0.25">
      <c r="A858" s="5"/>
      <c r="E858" s="16"/>
    </row>
    <row r="859" spans="1:5" x14ac:dyDescent="0.25">
      <c r="A859" s="5"/>
      <c r="E859" s="16"/>
    </row>
    <row r="860" spans="1:5" x14ac:dyDescent="0.25">
      <c r="A860" s="5"/>
      <c r="E860" s="16"/>
    </row>
    <row r="861" spans="1:5" x14ac:dyDescent="0.25">
      <c r="A861" s="5"/>
      <c r="E861" s="16"/>
    </row>
    <row r="862" spans="1:5" x14ac:dyDescent="0.25">
      <c r="A862" s="5"/>
      <c r="E862" s="16"/>
    </row>
    <row r="863" spans="1:5" x14ac:dyDescent="0.25">
      <c r="A863" s="5"/>
      <c r="E863" s="16"/>
    </row>
    <row r="864" spans="1:5" x14ac:dyDescent="0.25">
      <c r="A864" s="5"/>
      <c r="E864" s="16"/>
    </row>
    <row r="865" spans="1:5" x14ac:dyDescent="0.25">
      <c r="A865" s="5"/>
      <c r="E865" s="16"/>
    </row>
    <row r="866" spans="1:5" x14ac:dyDescent="0.25">
      <c r="A866" s="5"/>
      <c r="E866" s="16"/>
    </row>
    <row r="867" spans="1:5" x14ac:dyDescent="0.25">
      <c r="A867" s="5"/>
      <c r="E867" s="16"/>
    </row>
    <row r="868" spans="1:5" x14ac:dyDescent="0.25">
      <c r="A868" s="5"/>
      <c r="E868" s="16"/>
    </row>
    <row r="869" spans="1:5" x14ac:dyDescent="0.25">
      <c r="A869" s="5"/>
      <c r="E869" s="16"/>
    </row>
    <row r="870" spans="1:5" x14ac:dyDescent="0.25">
      <c r="A870" s="5"/>
      <c r="E870" s="16"/>
    </row>
    <row r="871" spans="1:5" x14ac:dyDescent="0.25">
      <c r="A871" s="5"/>
      <c r="E871" s="16"/>
    </row>
    <row r="872" spans="1:5" x14ac:dyDescent="0.25">
      <c r="A872" s="5"/>
      <c r="E872" s="16"/>
    </row>
    <row r="873" spans="1:5" x14ac:dyDescent="0.25">
      <c r="A873" s="5"/>
      <c r="E873" s="16"/>
    </row>
    <row r="874" spans="1:5" x14ac:dyDescent="0.25">
      <c r="A874" s="5"/>
      <c r="E874" s="16"/>
    </row>
    <row r="875" spans="1:5" x14ac:dyDescent="0.25">
      <c r="A875" s="5"/>
      <c r="E875" s="16"/>
    </row>
    <row r="876" spans="1:5" x14ac:dyDescent="0.25">
      <c r="A876" s="5"/>
      <c r="E876" s="16"/>
    </row>
    <row r="877" spans="1:5" x14ac:dyDescent="0.25">
      <c r="A877" s="5"/>
      <c r="E877" s="16"/>
    </row>
    <row r="878" spans="1:5" x14ac:dyDescent="0.25">
      <c r="A878" s="5"/>
      <c r="E878" s="16"/>
    </row>
    <row r="879" spans="1:5" x14ac:dyDescent="0.25">
      <c r="A879" s="5"/>
      <c r="E879" s="16"/>
    </row>
    <row r="880" spans="1:5" x14ac:dyDescent="0.25">
      <c r="A880" s="5"/>
      <c r="E880" s="16"/>
    </row>
    <row r="881" spans="1:5" x14ac:dyDescent="0.25">
      <c r="A881" s="5"/>
      <c r="E881" s="16"/>
    </row>
    <row r="882" spans="1:5" x14ac:dyDescent="0.25">
      <c r="A882" s="5"/>
      <c r="E882" s="16"/>
    </row>
    <row r="883" spans="1:5" x14ac:dyDescent="0.25">
      <c r="A883" s="5"/>
      <c r="E883" s="16"/>
    </row>
    <row r="884" spans="1:5" x14ac:dyDescent="0.25">
      <c r="A884" s="5"/>
      <c r="E884" s="16"/>
    </row>
    <row r="885" spans="1:5" x14ac:dyDescent="0.25">
      <c r="A885" s="5"/>
      <c r="E885" s="16"/>
    </row>
    <row r="886" spans="1:5" x14ac:dyDescent="0.25">
      <c r="A886" s="5"/>
      <c r="E886" s="16"/>
    </row>
    <row r="887" spans="1:5" x14ac:dyDescent="0.25">
      <c r="A887" s="5"/>
      <c r="E887" s="16"/>
    </row>
    <row r="888" spans="1:5" x14ac:dyDescent="0.25">
      <c r="A888" s="5"/>
      <c r="E888" s="16"/>
    </row>
    <row r="889" spans="1:5" x14ac:dyDescent="0.25">
      <c r="A889" s="5"/>
      <c r="E889" s="16"/>
    </row>
    <row r="890" spans="1:5" x14ac:dyDescent="0.25">
      <c r="A890" s="5"/>
      <c r="E890" s="16"/>
    </row>
    <row r="891" spans="1:5" x14ac:dyDescent="0.25">
      <c r="A891" s="5"/>
      <c r="E891" s="16"/>
    </row>
    <row r="892" spans="1:5" x14ac:dyDescent="0.25">
      <c r="A892" s="5"/>
      <c r="E892" s="16"/>
    </row>
    <row r="893" spans="1:5" x14ac:dyDescent="0.25">
      <c r="A893" s="5"/>
      <c r="E893" s="16"/>
    </row>
    <row r="894" spans="1:5" x14ac:dyDescent="0.25">
      <c r="A894" s="5"/>
      <c r="E894" s="16"/>
    </row>
    <row r="895" spans="1:5" x14ac:dyDescent="0.25">
      <c r="A895" s="5"/>
      <c r="E895" s="16"/>
    </row>
    <row r="896" spans="1:5" x14ac:dyDescent="0.25">
      <c r="A896" s="5"/>
      <c r="E896" s="16"/>
    </row>
    <row r="897" spans="1:5" x14ac:dyDescent="0.25">
      <c r="A897" s="5"/>
      <c r="E897" s="16"/>
    </row>
    <row r="898" spans="1:5" x14ac:dyDescent="0.25">
      <c r="A898" s="5"/>
      <c r="E898" s="16"/>
    </row>
    <row r="899" spans="1:5" x14ac:dyDescent="0.25">
      <c r="A899" s="5"/>
      <c r="E899" s="16"/>
    </row>
    <row r="900" spans="1:5" x14ac:dyDescent="0.25">
      <c r="A900" s="5"/>
      <c r="E900" s="16"/>
    </row>
    <row r="901" spans="1:5" x14ac:dyDescent="0.25">
      <c r="A901" s="5"/>
      <c r="E901" s="16"/>
    </row>
    <row r="902" spans="1:5" x14ac:dyDescent="0.25">
      <c r="A902" s="5"/>
      <c r="E902" s="16"/>
    </row>
    <row r="903" spans="1:5" x14ac:dyDescent="0.25">
      <c r="A903" s="5"/>
      <c r="E903" s="16"/>
    </row>
    <row r="904" spans="1:5" x14ac:dyDescent="0.25">
      <c r="A904" s="5"/>
      <c r="E904" s="16"/>
    </row>
    <row r="905" spans="1:5" x14ac:dyDescent="0.25">
      <c r="A905" s="5"/>
      <c r="E905" s="16"/>
    </row>
    <row r="906" spans="1:5" x14ac:dyDescent="0.25">
      <c r="A906" s="5"/>
      <c r="E906" s="16"/>
    </row>
    <row r="907" spans="1:5" x14ac:dyDescent="0.25">
      <c r="A907" s="5"/>
      <c r="E907" s="16"/>
    </row>
    <row r="908" spans="1:5" x14ac:dyDescent="0.25">
      <c r="A908" s="5"/>
      <c r="E908" s="16"/>
    </row>
    <row r="909" spans="1:5" x14ac:dyDescent="0.25">
      <c r="A909" s="5"/>
      <c r="E909" s="16"/>
    </row>
    <row r="910" spans="1:5" x14ac:dyDescent="0.25">
      <c r="A910" s="5"/>
      <c r="E910" s="16"/>
    </row>
    <row r="911" spans="1:5" x14ac:dyDescent="0.25">
      <c r="A911" s="5"/>
      <c r="E911" s="16"/>
    </row>
    <row r="912" spans="1:5" x14ac:dyDescent="0.25">
      <c r="A912" s="5"/>
      <c r="E912" s="16"/>
    </row>
    <row r="913" spans="1:5" x14ac:dyDescent="0.25">
      <c r="A913" s="5"/>
      <c r="E913" s="16"/>
    </row>
    <row r="914" spans="1:5" x14ac:dyDescent="0.25">
      <c r="A914" s="5"/>
      <c r="E914" s="16"/>
    </row>
    <row r="915" spans="1:5" x14ac:dyDescent="0.25">
      <c r="A915" s="5"/>
      <c r="E915" s="16"/>
    </row>
    <row r="916" spans="1:5" x14ac:dyDescent="0.25">
      <c r="A916" s="5"/>
      <c r="E916" s="16"/>
    </row>
    <row r="917" spans="1:5" x14ac:dyDescent="0.25">
      <c r="A917" s="5"/>
      <c r="E917" s="16"/>
    </row>
    <row r="918" spans="1:5" x14ac:dyDescent="0.25">
      <c r="A918" s="5"/>
      <c r="E918" s="16"/>
    </row>
    <row r="919" spans="1:5" x14ac:dyDescent="0.25">
      <c r="A919" s="5"/>
      <c r="E919" s="16"/>
    </row>
    <row r="920" spans="1:5" x14ac:dyDescent="0.25">
      <c r="A920" s="5"/>
      <c r="E920" s="16"/>
    </row>
    <row r="921" spans="1:5" x14ac:dyDescent="0.25">
      <c r="A921" s="5"/>
      <c r="E921" s="16"/>
    </row>
    <row r="922" spans="1:5" x14ac:dyDescent="0.25">
      <c r="A922" s="5"/>
      <c r="E922" s="16"/>
    </row>
    <row r="923" spans="1:5" x14ac:dyDescent="0.25">
      <c r="A923" s="5"/>
      <c r="E923" s="16"/>
    </row>
    <row r="924" spans="1:5" x14ac:dyDescent="0.25">
      <c r="A924" s="5"/>
      <c r="E924" s="16"/>
    </row>
    <row r="925" spans="1:5" x14ac:dyDescent="0.25">
      <c r="A925" s="5"/>
      <c r="E925" s="16"/>
    </row>
    <row r="926" spans="1:5" x14ac:dyDescent="0.25">
      <c r="A926" s="5"/>
      <c r="E926" s="16"/>
    </row>
    <row r="927" spans="1:5" x14ac:dyDescent="0.25">
      <c r="A927" s="5"/>
      <c r="E927" s="16"/>
    </row>
    <row r="928" spans="1:5" x14ac:dyDescent="0.25">
      <c r="A928" s="5"/>
      <c r="E928" s="16"/>
    </row>
    <row r="929" spans="1:5" x14ac:dyDescent="0.25">
      <c r="A929" s="5"/>
      <c r="E929" s="16"/>
    </row>
    <row r="930" spans="1:5" x14ac:dyDescent="0.25">
      <c r="A930" s="5"/>
      <c r="E930" s="16"/>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9" t="s">
        <v>43</v>
      </c>
      <c r="G1" s="13" t="s">
        <v>19</v>
      </c>
      <c r="H1" s="14">
        <v>44562</v>
      </c>
      <c r="I1" s="11"/>
      <c r="J1" s="12"/>
    </row>
    <row r="2" spans="1:10" x14ac:dyDescent="0.25">
      <c r="A2" s="8" t="s">
        <v>44</v>
      </c>
      <c r="G2" s="13" t="s">
        <v>20</v>
      </c>
      <c r="H2" s="14">
        <v>46022</v>
      </c>
      <c r="I2" s="11"/>
      <c r="J2" s="12"/>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zoomScaleNormal="100" workbookViewId="0">
      <pane xSplit="2" ySplit="5" topLeftCell="C30" activePane="bottomRight" state="frozen"/>
      <selection pane="topRight" activeCell="C1" sqref="C1"/>
      <selection pane="bottomLeft" activeCell="A5" sqref="A5"/>
      <selection pane="bottomRight" activeCell="B45" sqref="B45"/>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35</v>
      </c>
      <c r="D2" s="34"/>
      <c r="E2" s="34"/>
      <c r="F2" s="33" t="s">
        <v>36</v>
      </c>
      <c r="G2" s="33"/>
      <c r="H2" s="34" t="s">
        <v>37</v>
      </c>
      <c r="I2" s="34"/>
      <c r="J2" s="33" t="s">
        <v>38</v>
      </c>
      <c r="K2" s="33"/>
      <c r="L2" s="34" t="s">
        <v>39</v>
      </c>
      <c r="M2" s="34"/>
      <c r="N2" s="34"/>
      <c r="O2" s="33" t="s">
        <v>40</v>
      </c>
      <c r="P2" s="33"/>
      <c r="Q2" s="34" t="s">
        <v>41</v>
      </c>
      <c r="R2" s="34"/>
      <c r="S2" s="33" t="s">
        <v>42</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4">
        <f>[1]!FAMEData("LASTVALUE(F099.DER.FLU.Z.40.R.40.TOT.SWP.MMMCLP.SPC.C.HA02.0.M)",Parametros!$H$1,Parametros!$H$2, 0,"Monthly", "Down", "No Heading", "Normal")</f>
        <v>45991</v>
      </c>
      <c r="C4" s="19" t="s">
        <v>86</v>
      </c>
      <c r="D4" s="19" t="s">
        <v>87</v>
      </c>
      <c r="E4" s="19" t="s">
        <v>88</v>
      </c>
      <c r="F4" s="19" t="s">
        <v>89</v>
      </c>
      <c r="G4" s="19" t="s">
        <v>90</v>
      </c>
      <c r="H4" s="19" t="s">
        <v>91</v>
      </c>
      <c r="I4" s="19" t="s">
        <v>92</v>
      </c>
      <c r="J4" s="19" t="s">
        <v>93</v>
      </c>
      <c r="K4" s="19" t="s">
        <v>94</v>
      </c>
      <c r="L4" s="19" t="s">
        <v>95</v>
      </c>
      <c r="M4" s="19" t="s">
        <v>96</v>
      </c>
      <c r="N4" s="19" t="s">
        <v>97</v>
      </c>
      <c r="O4" s="19" t="s">
        <v>98</v>
      </c>
      <c r="P4" s="19" t="s">
        <v>99</v>
      </c>
      <c r="Q4" s="19" t="s">
        <v>100</v>
      </c>
      <c r="R4" s="19" t="s">
        <v>101</v>
      </c>
      <c r="S4" s="19" t="s">
        <v>102</v>
      </c>
      <c r="T4" s="19" t="s">
        <v>45</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20">
        <f>[1]!FAMEData(C4,Parametros!$H$1,Parametros!$H$2, 0,"Monthly", "Down", "No Heading", "Normal")</f>
        <v>2622.8991246999999</v>
      </c>
      <c r="D5" s="20">
        <f>[1]!FAMEData(D4,Parametros!$H$1,Parametros!$H$2, 0,"Monthly", "Down", "No Heading", "Normal")</f>
        <v>20029.900000000001</v>
      </c>
      <c r="E5" s="20">
        <f>[1]!FAMEData(E4,Parametros!$H$1,Parametros!$H$2, 0,"Monthly", "Down", "No Heading", "Normal")</f>
        <v>276.45</v>
      </c>
      <c r="F5" s="20">
        <f>[1]!FAMEData(F4,Parametros!$H$1,Parametros!$H$2, 0,"Monthly", "Down", "No Heading", "Normal")</f>
        <v>10168.02</v>
      </c>
      <c r="G5" s="20">
        <f>[1]!FAMEData(G4,Parametros!$H$1,Parametros!$H$2, 0,"Monthly", "Down", "No Heading", "Normal")</f>
        <v>115</v>
      </c>
      <c r="H5" s="20">
        <f>[1]!FAMEData(H4,Parametros!$H$1,Parametros!$H$2, 0,"Monthly", "Down", "No Heading", "Normal")</f>
        <v>9861.8799999999992</v>
      </c>
      <c r="I5" s="20">
        <f>[1]!FAMEData(I4,Parametros!$H$1,Parametros!$H$2, 0,"Monthly", "Down", "No Heading", "Normal")</f>
        <v>161.44999999999999</v>
      </c>
      <c r="J5" s="20">
        <f>[1]!FAMEData(J4,Parametros!$H$1,Parametros!$H$2, 0,"Monthly", "Down", "No Heading", "Normal")</f>
        <v>306.14</v>
      </c>
      <c r="K5" s="20">
        <f>[1]!FAMEData(K4,Parametros!$H$1,Parametros!$H$2, 0,"Monthly", "Down", "No Heading", "Normal")</f>
        <v>-46.45</v>
      </c>
      <c r="L5" s="20">
        <f>[1]!FAMEData(L4,Parametros!$H$1,Parametros!$H$2, 0,"Monthly", "Down", "No Heading", "Normal")</f>
        <v>600.95500000000004</v>
      </c>
      <c r="M5" s="20">
        <f>[1]!FAMEData(M4,Parametros!$H$1,Parametros!$H$2, 0,"Monthly", "Down", "No Heading", "Normal")</f>
        <v>2031.7280000000001</v>
      </c>
      <c r="N5" s="20">
        <f>[1]!FAMEData(N4,Parametros!$H$1,Parametros!$H$2, 0,"Monthly", "Down", "No Heading", "Normal")</f>
        <v>582.57070395999995</v>
      </c>
      <c r="O5" s="20">
        <f>[1]!FAMEData(O4,Parametros!$H$1,Parametros!$H$2, 0,"Monthly", "Down", "No Heading", "Normal")</f>
        <v>1096.2</v>
      </c>
      <c r="P5" s="20">
        <f>[1]!FAMEData(P4,Parametros!$H$1,Parametros!$H$2, 0,"Monthly", "Down", "No Heading", "Normal")</f>
        <v>149</v>
      </c>
      <c r="Q5" s="20">
        <f>[1]!FAMEData(Q4,Parametros!$H$1,Parametros!$H$2, 0,"Monthly", "Down", "No Heading", "Normal")</f>
        <v>935.52800000000002</v>
      </c>
      <c r="R5" s="20">
        <f>[1]!FAMEData(R4,Parametros!$H$1,Parametros!$H$2, 0,"Monthly", "Down", "No Heading", "Normal")</f>
        <v>433.57070396</v>
      </c>
      <c r="S5" s="20">
        <f>[1]!FAMEData(S4,Parametros!$H$1,Parametros!$H$2, 0,"Monthly", "Down", "No Heading", "Normal")</f>
        <v>160.672</v>
      </c>
      <c r="T5" s="20">
        <f>[1]!FAMEData(T4,Parametros!$H$1,Parametros!$H$2, 0,"Monthly", "Down", "No Heading", "Normal")</f>
        <v>-284.57070396</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28">
        <v>44620</v>
      </c>
      <c r="C6" s="27">
        <v>2584.5936061000002</v>
      </c>
      <c r="D6" s="22">
        <v>13852.07</v>
      </c>
      <c r="E6" s="22">
        <v>165.32710245000001</v>
      </c>
      <c r="F6" s="22">
        <v>7104.17</v>
      </c>
      <c r="G6" s="22">
        <v>12</v>
      </c>
      <c r="H6" s="22">
        <v>6747.9</v>
      </c>
      <c r="I6" s="22">
        <v>153.32710245000001</v>
      </c>
      <c r="J6" s="22">
        <v>356.27</v>
      </c>
      <c r="K6" s="22">
        <v>-141.3271024</v>
      </c>
      <c r="L6" s="21">
        <v>630.15</v>
      </c>
      <c r="M6" s="22">
        <v>2316.1059599999999</v>
      </c>
      <c r="N6" s="22">
        <v>552.29999999999995</v>
      </c>
      <c r="O6" s="22">
        <v>1021.22</v>
      </c>
      <c r="P6" s="22">
        <v>405.1</v>
      </c>
      <c r="Q6" s="22">
        <v>1294.8859600000001</v>
      </c>
      <c r="R6" s="22">
        <v>147.19999999999999</v>
      </c>
      <c r="S6" s="22">
        <v>-273.66595999999998</v>
      </c>
      <c r="T6" s="22">
        <v>257.90000000000003</v>
      </c>
    </row>
    <row r="7" spans="1:256" x14ac:dyDescent="0.25">
      <c r="B7" s="28">
        <v>44651</v>
      </c>
      <c r="C7" s="27">
        <v>3844.75</v>
      </c>
      <c r="D7" s="23">
        <v>17687.54825</v>
      </c>
      <c r="E7" s="23">
        <v>1277.6289431</v>
      </c>
      <c r="F7" s="23">
        <v>9167.3896999999997</v>
      </c>
      <c r="G7" s="23">
        <v>319.15180800000002</v>
      </c>
      <c r="H7" s="23">
        <v>8520.1585498000004</v>
      </c>
      <c r="I7" s="23">
        <v>958.47713508000004</v>
      </c>
      <c r="J7" s="23">
        <v>647.23115022000002</v>
      </c>
      <c r="K7" s="23">
        <v>-639.32532709999998</v>
      </c>
      <c r="L7" s="21">
        <v>592.27</v>
      </c>
      <c r="M7" s="22">
        <v>4227.9210000000003</v>
      </c>
      <c r="N7" s="22">
        <v>593.82101216000001</v>
      </c>
      <c r="O7" s="22">
        <v>2597.3809999999999</v>
      </c>
      <c r="P7" s="22">
        <v>427.87093499999997</v>
      </c>
      <c r="Q7" s="22">
        <v>1630.54</v>
      </c>
      <c r="R7" s="22">
        <v>165.95007716000001</v>
      </c>
      <c r="S7" s="22">
        <v>966.84100000000001</v>
      </c>
      <c r="T7" s="22">
        <v>261.92085784</v>
      </c>
    </row>
    <row r="8" spans="1:256" ht="15.75" customHeight="1" x14ac:dyDescent="0.25">
      <c r="B8" s="28">
        <v>44681</v>
      </c>
      <c r="C8" s="27">
        <v>2336.7197540000002</v>
      </c>
      <c r="D8" s="22">
        <v>11818.891672</v>
      </c>
      <c r="E8" s="22">
        <v>471.12</v>
      </c>
      <c r="F8" s="22">
        <v>6440.1</v>
      </c>
      <c r="G8" s="22">
        <v>228</v>
      </c>
      <c r="H8" s="22">
        <v>5378.7916716</v>
      </c>
      <c r="I8" s="22">
        <v>243.12</v>
      </c>
      <c r="J8" s="22">
        <v>1061.3083283999999</v>
      </c>
      <c r="K8" s="22">
        <v>-15.12</v>
      </c>
      <c r="L8" s="21">
        <v>470.66614694999998</v>
      </c>
      <c r="M8" s="22">
        <v>3020.0259999999998</v>
      </c>
      <c r="N8" s="22">
        <v>624.57172891000005</v>
      </c>
      <c r="O8" s="22">
        <v>1557.6769999999999</v>
      </c>
      <c r="P8" s="22">
        <v>288.05</v>
      </c>
      <c r="Q8" s="22">
        <v>1462.3489999999999</v>
      </c>
      <c r="R8" s="22">
        <v>336.52172890999998</v>
      </c>
      <c r="S8" s="22">
        <v>95.328000000000003</v>
      </c>
      <c r="T8" s="22">
        <v>-48.471728913000007</v>
      </c>
    </row>
    <row r="9" spans="1:256" x14ac:dyDescent="0.25">
      <c r="B9" s="28">
        <v>44712</v>
      </c>
      <c r="C9" s="22">
        <v>2250.1001259999998</v>
      </c>
      <c r="D9" s="23">
        <v>15304.640477999999</v>
      </c>
      <c r="E9" s="23">
        <v>297.96582718000002</v>
      </c>
      <c r="F9" s="23">
        <v>7527.1229999999996</v>
      </c>
      <c r="G9" s="23">
        <v>52.85</v>
      </c>
      <c r="H9" s="22">
        <v>7777.5174776000003</v>
      </c>
      <c r="I9" s="22">
        <v>245.11582718</v>
      </c>
      <c r="J9" s="22">
        <v>-250.39447759999999</v>
      </c>
      <c r="K9" s="22">
        <v>-192.26582719999999</v>
      </c>
      <c r="L9" s="21">
        <v>680.00890588000004</v>
      </c>
      <c r="M9" s="22">
        <v>2400.0149999999999</v>
      </c>
      <c r="N9" s="22">
        <v>797.39118152000003</v>
      </c>
      <c r="O9" s="22">
        <v>1185.2149999999999</v>
      </c>
      <c r="P9" s="22">
        <v>266</v>
      </c>
      <c r="Q9" s="22">
        <v>1214.8</v>
      </c>
      <c r="R9" s="22">
        <v>531.39118152000003</v>
      </c>
      <c r="S9" s="22">
        <v>-29.585000000000001</v>
      </c>
      <c r="T9" s="22">
        <v>-265.39118152000003</v>
      </c>
    </row>
    <row r="10" spans="1:256" ht="15.75" customHeight="1" x14ac:dyDescent="0.25">
      <c r="B10" s="28">
        <v>44742</v>
      </c>
      <c r="C10" s="22">
        <v>2569.0027971999998</v>
      </c>
      <c r="D10" s="22">
        <v>17500.045246000001</v>
      </c>
      <c r="E10" s="22">
        <v>898.45</v>
      </c>
      <c r="F10" s="22">
        <v>7286.68</v>
      </c>
      <c r="G10" s="22">
        <v>249.95</v>
      </c>
      <c r="H10" s="22">
        <v>10213.365245999999</v>
      </c>
      <c r="I10" s="22">
        <v>648.5</v>
      </c>
      <c r="J10" s="22">
        <v>-2926.685246</v>
      </c>
      <c r="K10" s="22">
        <v>-398.55</v>
      </c>
      <c r="L10" s="21">
        <v>815.42460633999997</v>
      </c>
      <c r="M10" s="22">
        <v>5939.85</v>
      </c>
      <c r="N10" s="22">
        <v>1164.55</v>
      </c>
      <c r="O10" s="22">
        <v>2944.78</v>
      </c>
      <c r="P10" s="22">
        <v>994.3</v>
      </c>
      <c r="Q10" s="22">
        <v>2995.07</v>
      </c>
      <c r="R10" s="22">
        <v>170.25</v>
      </c>
      <c r="S10" s="22">
        <v>-50.29</v>
      </c>
      <c r="T10" s="22">
        <v>824.05</v>
      </c>
    </row>
    <row r="11" spans="1:256" x14ac:dyDescent="0.25">
      <c r="B11" s="28">
        <v>44773</v>
      </c>
      <c r="C11" s="22">
        <v>4090.63</v>
      </c>
      <c r="D11" s="22">
        <v>21826.823410000001</v>
      </c>
      <c r="E11" s="22">
        <v>938.2</v>
      </c>
      <c r="F11" s="22">
        <v>11888.12</v>
      </c>
      <c r="G11" s="22">
        <v>68.2</v>
      </c>
      <c r="H11" s="22">
        <v>9938.7034096000007</v>
      </c>
      <c r="I11" s="22">
        <v>870</v>
      </c>
      <c r="J11" s="22">
        <v>1949.4165903999999</v>
      </c>
      <c r="K11" s="22">
        <v>-801.8</v>
      </c>
      <c r="L11" s="21">
        <v>633.88499999999999</v>
      </c>
      <c r="M11" s="23">
        <v>3638.5</v>
      </c>
      <c r="N11" s="23">
        <v>963.60763097999995</v>
      </c>
      <c r="O11" s="23">
        <v>1258.5999999999999</v>
      </c>
      <c r="P11" s="23">
        <v>773.8</v>
      </c>
      <c r="Q11" s="22">
        <v>2379.9</v>
      </c>
      <c r="R11" s="22">
        <v>189.80763098</v>
      </c>
      <c r="S11" s="22">
        <v>-1121.3</v>
      </c>
      <c r="T11" s="22">
        <v>583.99236901999996</v>
      </c>
    </row>
    <row r="12" spans="1:256" ht="15.75" customHeight="1" x14ac:dyDescent="0.25">
      <c r="B12" s="28">
        <v>44804</v>
      </c>
      <c r="C12" s="22">
        <v>1630.3665000000001</v>
      </c>
      <c r="D12" s="22">
        <v>11815.92</v>
      </c>
      <c r="E12" s="22">
        <v>359.80110000000002</v>
      </c>
      <c r="F12" s="22">
        <v>5916.54</v>
      </c>
      <c r="G12" s="22">
        <v>187.3</v>
      </c>
      <c r="H12" s="22">
        <v>5899.38</v>
      </c>
      <c r="I12" s="22">
        <v>172.50110000000001</v>
      </c>
      <c r="J12" s="22">
        <v>17.16</v>
      </c>
      <c r="K12" s="22">
        <v>14.7989</v>
      </c>
      <c r="L12" s="21">
        <v>1179.79</v>
      </c>
      <c r="M12" s="22">
        <v>3689.76</v>
      </c>
      <c r="N12" s="22">
        <v>1386.6</v>
      </c>
      <c r="O12" s="22">
        <v>1919.45</v>
      </c>
      <c r="P12" s="22">
        <v>599.20000000000005</v>
      </c>
      <c r="Q12" s="22">
        <v>1770.31</v>
      </c>
      <c r="R12" s="22">
        <v>787.4</v>
      </c>
      <c r="S12" s="22">
        <v>149.13999999999999</v>
      </c>
      <c r="T12" s="22">
        <v>-188.2</v>
      </c>
    </row>
    <row r="13" spans="1:256" x14ac:dyDescent="0.25">
      <c r="B13" s="28">
        <v>44834</v>
      </c>
      <c r="C13" s="22">
        <v>4418.1692149</v>
      </c>
      <c r="D13" s="22">
        <v>16966.621525999999</v>
      </c>
      <c r="E13" s="22">
        <v>1258.8037325</v>
      </c>
      <c r="F13" s="22">
        <v>7700.42</v>
      </c>
      <c r="G13" s="22">
        <v>414.5</v>
      </c>
      <c r="H13" s="22">
        <v>9266.2015257999992</v>
      </c>
      <c r="I13" s="22">
        <v>844.30373250000002</v>
      </c>
      <c r="J13" s="22">
        <v>-1565.781526</v>
      </c>
      <c r="K13" s="22">
        <v>-429.80373250000002</v>
      </c>
      <c r="L13" s="21">
        <v>786.83500000000004</v>
      </c>
      <c r="M13" s="22">
        <v>2650.4960000000001</v>
      </c>
      <c r="N13" s="22">
        <v>1190.7663</v>
      </c>
      <c r="O13" s="22">
        <v>1192.0409999999999</v>
      </c>
      <c r="P13" s="22">
        <v>665.07065</v>
      </c>
      <c r="Q13" s="22">
        <v>1458.4549999999999</v>
      </c>
      <c r="R13" s="22">
        <v>525.69565</v>
      </c>
      <c r="S13" s="22">
        <v>-266.41399999999999</v>
      </c>
      <c r="T13" s="22">
        <v>149.375</v>
      </c>
    </row>
    <row r="14" spans="1:256" ht="15.75" customHeight="1" x14ac:dyDescent="0.25">
      <c r="B14" s="28">
        <v>44865</v>
      </c>
      <c r="C14" s="22">
        <v>5301.9120483999995</v>
      </c>
      <c r="D14" s="22">
        <v>24440.217009</v>
      </c>
      <c r="E14" s="22">
        <v>1095.2084400000001</v>
      </c>
      <c r="F14" s="22">
        <v>10923.6</v>
      </c>
      <c r="G14" s="22">
        <v>440.7</v>
      </c>
      <c r="H14" s="22">
        <v>13516.617009</v>
      </c>
      <c r="I14" s="22">
        <v>654.50843999999995</v>
      </c>
      <c r="J14" s="22">
        <v>-2593.0170090000001</v>
      </c>
      <c r="K14" s="22">
        <v>-213.80843999999999</v>
      </c>
      <c r="L14" s="21">
        <v>690.48500000000001</v>
      </c>
      <c r="M14" s="22">
        <v>3661.6507339999998</v>
      </c>
      <c r="N14" s="22">
        <v>639</v>
      </c>
      <c r="O14" s="22">
        <v>2076.3607200000001</v>
      </c>
      <c r="P14" s="22">
        <v>194.9</v>
      </c>
      <c r="Q14" s="22">
        <v>1585.2900139999999</v>
      </c>
      <c r="R14" s="22">
        <v>444.1</v>
      </c>
      <c r="S14" s="22">
        <v>491.07070599999997</v>
      </c>
      <c r="T14" s="22">
        <v>-239.20000000000002</v>
      </c>
    </row>
    <row r="15" spans="1:256" x14ac:dyDescent="0.25">
      <c r="B15" s="1">
        <v>44895</v>
      </c>
      <c r="C15" s="23">
        <v>5547.9754323999996</v>
      </c>
      <c r="D15" s="23">
        <v>31794.946079000001</v>
      </c>
      <c r="E15" s="23">
        <v>460.2</v>
      </c>
      <c r="F15" s="23">
        <v>17498.557499999999</v>
      </c>
      <c r="G15" s="23">
        <v>195.1</v>
      </c>
      <c r="H15" s="23">
        <v>14296.388579</v>
      </c>
      <c r="I15" s="23">
        <v>265.10000000000002</v>
      </c>
      <c r="J15" s="23">
        <v>3202.1689207999998</v>
      </c>
      <c r="K15" s="23">
        <v>-70</v>
      </c>
      <c r="L15" s="23">
        <v>937.745</v>
      </c>
      <c r="M15" s="23">
        <v>3760.5250000000001</v>
      </c>
      <c r="N15" s="23">
        <v>679</v>
      </c>
      <c r="O15" s="23">
        <v>2420.9</v>
      </c>
      <c r="P15" s="23">
        <v>193.5</v>
      </c>
      <c r="Q15" s="23">
        <v>1339.625</v>
      </c>
      <c r="R15" s="23">
        <v>485.5</v>
      </c>
      <c r="S15" s="23">
        <v>1081.2750000000001</v>
      </c>
      <c r="T15" s="23">
        <v>-277</v>
      </c>
    </row>
    <row r="16" spans="1:256" ht="15.75" customHeight="1" x14ac:dyDescent="0.25">
      <c r="B16" s="1">
        <v>44926</v>
      </c>
      <c r="C16" s="23">
        <v>6066.4271394999996</v>
      </c>
      <c r="D16" s="23">
        <v>19092.075640999999</v>
      </c>
      <c r="E16" s="23">
        <v>1345</v>
      </c>
      <c r="F16" s="23">
        <v>10527.953</v>
      </c>
      <c r="G16" s="23">
        <v>136</v>
      </c>
      <c r="H16" s="23">
        <v>8564.1226411000007</v>
      </c>
      <c r="I16" s="23">
        <v>1209</v>
      </c>
      <c r="J16" s="23">
        <v>1963.8303589</v>
      </c>
      <c r="K16" s="23">
        <v>-1073</v>
      </c>
      <c r="L16" s="23">
        <v>650.57500000000005</v>
      </c>
      <c r="M16" s="23">
        <v>1986.7339999999999</v>
      </c>
      <c r="N16" s="23">
        <v>345</v>
      </c>
      <c r="O16" s="23">
        <v>1097.5</v>
      </c>
      <c r="P16" s="23">
        <v>185</v>
      </c>
      <c r="Q16" s="23">
        <v>889.23400000000004</v>
      </c>
      <c r="R16" s="23">
        <v>160</v>
      </c>
      <c r="S16" s="23">
        <v>208.26599999999999</v>
      </c>
      <c r="T16" s="23">
        <v>34</v>
      </c>
    </row>
    <row r="17" spans="2:20" x14ac:dyDescent="0.25">
      <c r="B17" s="1">
        <v>44957</v>
      </c>
      <c r="C17" s="23">
        <v>6237.4764562999999</v>
      </c>
      <c r="D17" s="23">
        <v>23656.01</v>
      </c>
      <c r="E17" s="23">
        <v>1155.8853294999999</v>
      </c>
      <c r="F17" s="23">
        <v>13439.18</v>
      </c>
      <c r="G17" s="23">
        <v>226.67850999999999</v>
      </c>
      <c r="H17" s="23">
        <v>10216.83</v>
      </c>
      <c r="I17" s="23">
        <v>929.20681950000005</v>
      </c>
      <c r="J17" s="23">
        <v>3222.35</v>
      </c>
      <c r="K17" s="23">
        <v>-702.52830949999998</v>
      </c>
      <c r="L17" s="23">
        <v>506.67500000000001</v>
      </c>
      <c r="M17" s="23">
        <v>2499.4471450000001</v>
      </c>
      <c r="N17" s="23">
        <v>1271.54673</v>
      </c>
      <c r="O17" s="23">
        <v>1432.4771450000001</v>
      </c>
      <c r="P17" s="23">
        <v>610.88305000000003</v>
      </c>
      <c r="Q17" s="23">
        <v>1066.97</v>
      </c>
      <c r="R17" s="23">
        <v>660.66368</v>
      </c>
      <c r="S17" s="23">
        <v>365.50714499999998</v>
      </c>
      <c r="T17" s="23">
        <v>53.897879999999986</v>
      </c>
    </row>
    <row r="18" spans="2:20" ht="15.75" customHeight="1" x14ac:dyDescent="0.25">
      <c r="B18" s="1">
        <v>44985</v>
      </c>
      <c r="C18" s="23">
        <v>6018.7729527000001</v>
      </c>
      <c r="D18" s="23">
        <v>23098.748071999999</v>
      </c>
      <c r="E18" s="23">
        <v>913</v>
      </c>
      <c r="F18" s="23">
        <v>10865.094999999999</v>
      </c>
      <c r="G18" s="23">
        <v>149</v>
      </c>
      <c r="H18" s="23">
        <v>12233.653071999999</v>
      </c>
      <c r="I18" s="23">
        <v>764</v>
      </c>
      <c r="J18" s="23">
        <v>-1368.558072</v>
      </c>
      <c r="K18" s="23">
        <v>-615</v>
      </c>
      <c r="L18" s="23">
        <v>851.08560560000001</v>
      </c>
      <c r="M18" s="23">
        <v>2953.78</v>
      </c>
      <c r="N18" s="23">
        <v>504.072</v>
      </c>
      <c r="O18" s="23">
        <v>1183.26</v>
      </c>
      <c r="P18" s="23">
        <v>382.2</v>
      </c>
      <c r="Q18" s="23">
        <v>1770.52</v>
      </c>
      <c r="R18" s="23">
        <v>121.872</v>
      </c>
      <c r="S18" s="23">
        <v>-587.26</v>
      </c>
      <c r="T18" s="23">
        <v>263.52800000000002</v>
      </c>
    </row>
    <row r="19" spans="2:20" x14ac:dyDescent="0.25">
      <c r="B19" s="1">
        <v>45016</v>
      </c>
      <c r="C19" s="23">
        <v>6789.0850634999997</v>
      </c>
      <c r="D19" s="23">
        <v>31558.18</v>
      </c>
      <c r="E19" s="23">
        <v>2269</v>
      </c>
      <c r="F19" s="23">
        <v>17466.72</v>
      </c>
      <c r="G19" s="23">
        <v>293.5</v>
      </c>
      <c r="H19" s="23">
        <v>14091.46</v>
      </c>
      <c r="I19" s="23">
        <v>1975.5</v>
      </c>
      <c r="J19" s="23">
        <v>3375.26</v>
      </c>
      <c r="K19" s="23">
        <v>-1682</v>
      </c>
      <c r="L19" s="23">
        <v>972.82382931999996</v>
      </c>
      <c r="M19" s="23">
        <v>4223.6949999999997</v>
      </c>
      <c r="N19" s="23">
        <v>659.75359928</v>
      </c>
      <c r="O19" s="23">
        <v>1851.7750000000001</v>
      </c>
      <c r="P19" s="23">
        <v>553</v>
      </c>
      <c r="Q19" s="23">
        <v>2371.92</v>
      </c>
      <c r="R19" s="23">
        <v>106.75359928</v>
      </c>
      <c r="S19" s="23">
        <v>-520.14499999999998</v>
      </c>
      <c r="T19" s="23">
        <v>446.24640072199998</v>
      </c>
    </row>
    <row r="20" spans="2:20" ht="15.75" customHeight="1" x14ac:dyDescent="0.25">
      <c r="B20" s="1">
        <v>45046</v>
      </c>
      <c r="C20" s="23">
        <v>4920.45</v>
      </c>
      <c r="D20" s="23">
        <v>23968.4054</v>
      </c>
      <c r="E20" s="23">
        <v>2549.7086614</v>
      </c>
      <c r="F20" s="23">
        <v>12779.276</v>
      </c>
      <c r="G20" s="23">
        <v>251</v>
      </c>
      <c r="H20" s="23">
        <v>11189.1294</v>
      </c>
      <c r="I20" s="23">
        <v>2298.7086614</v>
      </c>
      <c r="J20" s="23">
        <v>1590.1466</v>
      </c>
      <c r="K20" s="23">
        <v>-2047.7086609999999</v>
      </c>
      <c r="L20" s="23">
        <v>902.64129337999998</v>
      </c>
      <c r="M20" s="23">
        <v>4180.0249999999996</v>
      </c>
      <c r="N20" s="23">
        <v>1536.25</v>
      </c>
      <c r="O20" s="23">
        <v>2000.5</v>
      </c>
      <c r="P20" s="23">
        <v>874.5</v>
      </c>
      <c r="Q20" s="23">
        <v>2179.5250000000001</v>
      </c>
      <c r="R20" s="23">
        <v>661.75</v>
      </c>
      <c r="S20" s="23">
        <v>-179.02500000000001</v>
      </c>
      <c r="T20" s="23">
        <v>212.74999999999994</v>
      </c>
    </row>
    <row r="21" spans="2:20" x14ac:dyDescent="0.25">
      <c r="B21" s="1">
        <v>45077</v>
      </c>
      <c r="C21" s="23">
        <v>5501.4075030000004</v>
      </c>
      <c r="D21" s="23">
        <v>30370.110400000001</v>
      </c>
      <c r="E21" s="23">
        <v>1960.0576581</v>
      </c>
      <c r="F21" s="23">
        <v>14263.5352</v>
      </c>
      <c r="G21" s="23">
        <v>408.6</v>
      </c>
      <c r="H21" s="23">
        <v>16106.575199999999</v>
      </c>
      <c r="I21" s="23">
        <v>1551.4576580999999</v>
      </c>
      <c r="J21" s="23">
        <v>-1843.04</v>
      </c>
      <c r="K21" s="23">
        <v>-1142.8576579999999</v>
      </c>
      <c r="L21" s="23">
        <v>1573.1053747000001</v>
      </c>
      <c r="M21" s="23">
        <v>4138.2749999999996</v>
      </c>
      <c r="N21" s="23">
        <v>802.88765460000002</v>
      </c>
      <c r="O21" s="23">
        <v>2181.0250000000001</v>
      </c>
      <c r="P21" s="23">
        <v>496.25</v>
      </c>
      <c r="Q21" s="23">
        <v>1957.25</v>
      </c>
      <c r="R21" s="23">
        <v>306.63765460000002</v>
      </c>
      <c r="S21" s="23">
        <v>223.77500000000001</v>
      </c>
      <c r="T21" s="23">
        <v>189.61234540000001</v>
      </c>
    </row>
    <row r="22" spans="2:20" ht="15.75" customHeight="1" x14ac:dyDescent="0.25">
      <c r="B22" s="1">
        <v>45107</v>
      </c>
      <c r="C22" s="23">
        <v>4596.4591686000003</v>
      </c>
      <c r="D22" s="23">
        <v>35720.783100000001</v>
      </c>
      <c r="E22" s="23">
        <v>2548.2879600000001</v>
      </c>
      <c r="F22" s="23">
        <v>18396.003100000002</v>
      </c>
      <c r="G22" s="23">
        <v>306.14999999999998</v>
      </c>
      <c r="H22" s="23">
        <v>17324.78</v>
      </c>
      <c r="I22" s="23">
        <v>2242.13796</v>
      </c>
      <c r="J22" s="23">
        <v>1071.2230999999999</v>
      </c>
      <c r="K22" s="23">
        <v>-1935.9879599999999</v>
      </c>
      <c r="L22" s="23">
        <v>543.25</v>
      </c>
      <c r="M22" s="23">
        <v>3617.58</v>
      </c>
      <c r="N22" s="23">
        <v>655.15</v>
      </c>
      <c r="O22" s="23">
        <v>2031.31</v>
      </c>
      <c r="P22" s="23">
        <v>437.6</v>
      </c>
      <c r="Q22" s="23">
        <v>1586.27</v>
      </c>
      <c r="R22" s="23">
        <v>217.55</v>
      </c>
      <c r="S22" s="23">
        <v>445.04</v>
      </c>
      <c r="T22" s="23">
        <v>220.05</v>
      </c>
    </row>
    <row r="23" spans="2:20" x14ac:dyDescent="0.25">
      <c r="B23" s="1">
        <v>45138</v>
      </c>
      <c r="C23" s="23">
        <v>3902.5952788</v>
      </c>
      <c r="D23" s="23">
        <v>37331.921000000002</v>
      </c>
      <c r="E23" s="23">
        <v>2862.2389770999998</v>
      </c>
      <c r="F23" s="23">
        <v>18440.62</v>
      </c>
      <c r="G23" s="23">
        <v>525</v>
      </c>
      <c r="H23" s="23">
        <v>18891.300999999999</v>
      </c>
      <c r="I23" s="23">
        <v>2337.2389770999998</v>
      </c>
      <c r="J23" s="23">
        <v>-450.68099999999998</v>
      </c>
      <c r="K23" s="23">
        <v>-1812.238977</v>
      </c>
      <c r="L23" s="23">
        <v>271.96350394000001</v>
      </c>
      <c r="M23" s="23">
        <v>4536.07</v>
      </c>
      <c r="N23" s="23">
        <v>440.22412000000003</v>
      </c>
      <c r="O23" s="23">
        <v>2510.0500000000002</v>
      </c>
      <c r="P23" s="23">
        <v>230</v>
      </c>
      <c r="Q23" s="23">
        <v>2026.02</v>
      </c>
      <c r="R23" s="23">
        <v>210.22412</v>
      </c>
      <c r="S23" s="23">
        <v>484.03</v>
      </c>
      <c r="T23" s="23">
        <v>19.775880000000001</v>
      </c>
    </row>
    <row r="24" spans="2:20" ht="15.75" customHeight="1" x14ac:dyDescent="0.25">
      <c r="B24" s="1">
        <v>45169</v>
      </c>
      <c r="C24" s="23">
        <v>3574.4</v>
      </c>
      <c r="D24" s="23">
        <v>48734.372000000003</v>
      </c>
      <c r="E24" s="23">
        <v>1444.2449999999999</v>
      </c>
      <c r="F24" s="23">
        <v>29358.472000000002</v>
      </c>
      <c r="G24" s="23">
        <v>191.745</v>
      </c>
      <c r="H24" s="23">
        <v>19375.900000000001</v>
      </c>
      <c r="I24" s="23">
        <v>1252.5</v>
      </c>
      <c r="J24" s="23">
        <v>9982.5720000000001</v>
      </c>
      <c r="K24" s="23">
        <v>-1060.7550000000001</v>
      </c>
      <c r="L24" s="23">
        <v>468.21724182000003</v>
      </c>
      <c r="M24" s="23">
        <v>6629.8</v>
      </c>
      <c r="N24" s="23">
        <v>1124.3525</v>
      </c>
      <c r="O24" s="23">
        <v>2872.3</v>
      </c>
      <c r="P24" s="23">
        <v>613.45000000000005</v>
      </c>
      <c r="Q24" s="23">
        <v>3757.5</v>
      </c>
      <c r="R24" s="23">
        <v>510.90249999999997</v>
      </c>
      <c r="S24" s="23">
        <v>-885.2</v>
      </c>
      <c r="T24" s="23">
        <v>102.54750000000007</v>
      </c>
    </row>
    <row r="25" spans="2:20" x14ac:dyDescent="0.25">
      <c r="B25" s="1">
        <v>45199</v>
      </c>
      <c r="C25" s="23">
        <v>1886.1</v>
      </c>
      <c r="D25" s="23">
        <v>36396.9</v>
      </c>
      <c r="E25" s="23">
        <v>1456.67211</v>
      </c>
      <c r="F25" s="23">
        <v>19307.7</v>
      </c>
      <c r="G25" s="23">
        <v>324.14499999999998</v>
      </c>
      <c r="H25" s="23">
        <v>17089.2</v>
      </c>
      <c r="I25" s="23">
        <v>1132.52711</v>
      </c>
      <c r="J25" s="23">
        <v>2218.5</v>
      </c>
      <c r="K25" s="23">
        <v>-808.38211000000001</v>
      </c>
      <c r="L25" s="23">
        <v>288.11700000000002</v>
      </c>
      <c r="M25" s="23">
        <v>2840.9350798</v>
      </c>
      <c r="N25" s="23">
        <v>752.31426311999996</v>
      </c>
      <c r="O25" s="23">
        <v>1114.9792497999999</v>
      </c>
      <c r="P25" s="23">
        <v>633.70000000000005</v>
      </c>
      <c r="Q25" s="23">
        <v>1725.9558300000001</v>
      </c>
      <c r="R25" s="23">
        <v>118.61426312</v>
      </c>
      <c r="S25" s="23">
        <v>-610.97658030000002</v>
      </c>
      <c r="T25" s="23">
        <v>515.08573688000001</v>
      </c>
    </row>
    <row r="26" spans="2:20" ht="15.75" customHeight="1" x14ac:dyDescent="0.25">
      <c r="B26" s="1">
        <v>45230</v>
      </c>
      <c r="C26" s="23">
        <v>2775.5</v>
      </c>
      <c r="D26" s="23">
        <v>51737.871007000002</v>
      </c>
      <c r="E26" s="23">
        <v>2416.5546838</v>
      </c>
      <c r="F26" s="23">
        <v>25427.002</v>
      </c>
      <c r="G26" s="23">
        <v>156.92500000000001</v>
      </c>
      <c r="H26" s="23">
        <v>26310.869007000001</v>
      </c>
      <c r="I26" s="23">
        <v>2259.6296837999998</v>
      </c>
      <c r="J26" s="23">
        <v>-883.86700740000003</v>
      </c>
      <c r="K26" s="23">
        <v>-2102.7046839999998</v>
      </c>
      <c r="L26" s="23">
        <v>532.79999999999995</v>
      </c>
      <c r="M26" s="23">
        <v>5278.16</v>
      </c>
      <c r="N26" s="23">
        <v>1176.7872256000001</v>
      </c>
      <c r="O26" s="23">
        <v>2254</v>
      </c>
      <c r="P26" s="23">
        <v>1034.5338979999999</v>
      </c>
      <c r="Q26" s="23">
        <v>3024.16</v>
      </c>
      <c r="R26" s="23">
        <v>142.25332759</v>
      </c>
      <c r="S26" s="23">
        <v>-770.16</v>
      </c>
      <c r="T26" s="23">
        <v>892.28057041300008</v>
      </c>
    </row>
    <row r="27" spans="2:20" x14ac:dyDescent="0.25">
      <c r="B27" s="1">
        <v>45260</v>
      </c>
      <c r="C27" s="23">
        <v>7199.9423353000002</v>
      </c>
      <c r="D27" s="23">
        <v>58332.037468000002</v>
      </c>
      <c r="E27" s="23">
        <v>5438.3369641999998</v>
      </c>
      <c r="F27" s="23">
        <v>30165.533267999999</v>
      </c>
      <c r="G27" s="23">
        <v>1200.9623999999999</v>
      </c>
      <c r="H27" s="23">
        <v>28166.504199999999</v>
      </c>
      <c r="I27" s="23">
        <v>4237.3745642000003</v>
      </c>
      <c r="J27" s="23">
        <v>1999.0290675000001</v>
      </c>
      <c r="K27" s="23">
        <v>-3036.4121639999998</v>
      </c>
      <c r="L27" s="23">
        <v>1566.6576190000001</v>
      </c>
      <c r="M27" s="23">
        <v>7883.2736999999997</v>
      </c>
      <c r="N27" s="23">
        <v>1098.4768446</v>
      </c>
      <c r="O27" s="23">
        <v>4067.92</v>
      </c>
      <c r="P27" s="23">
        <v>1025.5</v>
      </c>
      <c r="Q27" s="23">
        <v>3815.3537000000001</v>
      </c>
      <c r="R27" s="23">
        <v>72.976844549999996</v>
      </c>
      <c r="S27" s="23">
        <v>252.56630000000001</v>
      </c>
      <c r="T27" s="23">
        <v>952.52315544999999</v>
      </c>
    </row>
    <row r="28" spans="2:20" ht="15.75" customHeight="1" x14ac:dyDescent="0.25">
      <c r="B28" s="1">
        <v>45291</v>
      </c>
      <c r="C28" s="23">
        <v>5858.8105001000004</v>
      </c>
      <c r="D28" s="23">
        <v>62593.788407</v>
      </c>
      <c r="E28" s="23">
        <v>9062.3950292000009</v>
      </c>
      <c r="F28" s="23">
        <v>30023.055</v>
      </c>
      <c r="G28" s="23">
        <v>3057</v>
      </c>
      <c r="H28" s="23">
        <v>32570.733407</v>
      </c>
      <c r="I28" s="23">
        <v>6005.3950292</v>
      </c>
      <c r="J28" s="23">
        <v>-2547.6784069999999</v>
      </c>
      <c r="K28" s="23">
        <v>-2948.3950289999998</v>
      </c>
      <c r="L28" s="23">
        <v>594.71</v>
      </c>
      <c r="M28" s="23">
        <v>3247.9349999999999</v>
      </c>
      <c r="N28" s="23">
        <v>849.24</v>
      </c>
      <c r="O28" s="23">
        <v>2002.5350000000001</v>
      </c>
      <c r="P28" s="23">
        <v>440.3</v>
      </c>
      <c r="Q28" s="23">
        <v>1245.4000000000001</v>
      </c>
      <c r="R28" s="23">
        <v>408.94</v>
      </c>
      <c r="S28" s="23">
        <v>757.13499999999999</v>
      </c>
      <c r="T28" s="23">
        <v>31.36</v>
      </c>
    </row>
    <row r="29" spans="2:20" x14ac:dyDescent="0.25">
      <c r="B29" s="1">
        <v>45322</v>
      </c>
      <c r="C29" s="23">
        <v>16912.726856000001</v>
      </c>
      <c r="D29" s="23">
        <v>86020.557665999993</v>
      </c>
      <c r="E29" s="23">
        <v>6275.9671489000002</v>
      </c>
      <c r="F29" s="23">
        <v>45495.297665999999</v>
      </c>
      <c r="G29" s="23">
        <v>2336.4</v>
      </c>
      <c r="H29" s="23">
        <v>40525.26</v>
      </c>
      <c r="I29" s="23">
        <v>3939.5671489000001</v>
      </c>
      <c r="J29" s="23">
        <v>4970.0376659000003</v>
      </c>
      <c r="K29" s="23">
        <v>-1603.1671490000001</v>
      </c>
      <c r="L29" s="23">
        <v>648.60032000000001</v>
      </c>
      <c r="M29" s="23">
        <v>6824.6827000000003</v>
      </c>
      <c r="N29" s="23">
        <v>1101.8</v>
      </c>
      <c r="O29" s="23">
        <v>3960.38</v>
      </c>
      <c r="P29" s="23">
        <v>381.1</v>
      </c>
      <c r="Q29" s="23">
        <v>2864.3027000000002</v>
      </c>
      <c r="R29" s="23">
        <v>720.7</v>
      </c>
      <c r="S29" s="23">
        <v>1096.0772999999999</v>
      </c>
      <c r="T29" s="23">
        <v>-339.6</v>
      </c>
    </row>
    <row r="30" spans="2:20" ht="15.75" customHeight="1" x14ac:dyDescent="0.25">
      <c r="B30" s="1">
        <v>45351</v>
      </c>
      <c r="C30" s="23">
        <v>10005.148375000001</v>
      </c>
      <c r="D30" s="23">
        <v>96027.630999999994</v>
      </c>
      <c r="E30" s="23">
        <v>9103.1529100000007</v>
      </c>
      <c r="F30" s="23">
        <v>51706.180999999997</v>
      </c>
      <c r="G30" s="23">
        <v>1838.5</v>
      </c>
      <c r="H30" s="23">
        <v>44321.45</v>
      </c>
      <c r="I30" s="23">
        <v>7264.6529099999998</v>
      </c>
      <c r="J30" s="23">
        <v>7384.7309999999998</v>
      </c>
      <c r="K30" s="23">
        <v>-5426.1529099999998</v>
      </c>
      <c r="L30" s="23">
        <v>375.2</v>
      </c>
      <c r="M30" s="23">
        <v>6658.2998930000003</v>
      </c>
      <c r="N30" s="23">
        <v>711.86</v>
      </c>
      <c r="O30" s="23">
        <v>3185.9688930000002</v>
      </c>
      <c r="P30" s="23">
        <v>437.3</v>
      </c>
      <c r="Q30" s="23">
        <v>3472.3310000000001</v>
      </c>
      <c r="R30" s="23">
        <v>274.56</v>
      </c>
      <c r="S30" s="23">
        <v>-286.36210699999998</v>
      </c>
      <c r="T30" s="23">
        <v>162.74</v>
      </c>
    </row>
    <row r="31" spans="2:20" x14ac:dyDescent="0.25">
      <c r="B31" s="1">
        <v>45382</v>
      </c>
      <c r="C31" s="23">
        <v>8633.3375754999997</v>
      </c>
      <c r="D31" s="23">
        <v>94699.995053999999</v>
      </c>
      <c r="E31" s="23">
        <v>8037.8106576999999</v>
      </c>
      <c r="F31" s="23">
        <v>45942.845513</v>
      </c>
      <c r="G31" s="23">
        <v>655.29999999999995</v>
      </c>
      <c r="H31" s="23">
        <v>48757.149541999999</v>
      </c>
      <c r="I31" s="23">
        <v>7382.5106576999997</v>
      </c>
      <c r="J31" s="23">
        <v>-2814.3040289999999</v>
      </c>
      <c r="K31" s="23">
        <v>-6727.210658</v>
      </c>
      <c r="L31" s="23">
        <v>380.95</v>
      </c>
      <c r="M31" s="23">
        <v>4994.7</v>
      </c>
      <c r="N31" s="23">
        <v>945.21</v>
      </c>
      <c r="O31" s="23">
        <v>2198.5500000000002</v>
      </c>
      <c r="P31" s="23">
        <v>758.45</v>
      </c>
      <c r="Q31" s="23">
        <v>2796.15</v>
      </c>
      <c r="R31" s="23">
        <v>186.76</v>
      </c>
      <c r="S31" s="23">
        <v>-597.6</v>
      </c>
      <c r="T31" s="23">
        <v>571.69000000000005</v>
      </c>
    </row>
    <row r="32" spans="2:20" ht="15.75" customHeight="1" x14ac:dyDescent="0.25">
      <c r="B32" s="1">
        <v>45412</v>
      </c>
      <c r="C32" s="23">
        <v>3731.8234229</v>
      </c>
      <c r="D32" s="23">
        <v>78618.267787999997</v>
      </c>
      <c r="E32" s="23">
        <v>4206.0741349</v>
      </c>
      <c r="F32" s="23">
        <v>38250.466999999997</v>
      </c>
      <c r="G32" s="23">
        <v>286.7</v>
      </c>
      <c r="H32" s="23">
        <v>40367.800788</v>
      </c>
      <c r="I32" s="23">
        <v>3919.3741349000002</v>
      </c>
      <c r="J32" s="23">
        <v>-2117.3337879999999</v>
      </c>
      <c r="K32" s="23">
        <v>-3632.6741350000002</v>
      </c>
      <c r="L32" s="23">
        <v>669.65</v>
      </c>
      <c r="M32" s="23">
        <v>6433.14329</v>
      </c>
      <c r="N32" s="23">
        <v>1021.08</v>
      </c>
      <c r="O32" s="23">
        <v>3207.9837900000002</v>
      </c>
      <c r="P32" s="23">
        <v>389.95</v>
      </c>
      <c r="Q32" s="23">
        <v>3225.1595000000002</v>
      </c>
      <c r="R32" s="23">
        <v>631.13</v>
      </c>
      <c r="S32" s="23">
        <v>-17.175709999999999</v>
      </c>
      <c r="T32" s="23">
        <v>-241.17999999999998</v>
      </c>
    </row>
    <row r="33" spans="2:20" x14ac:dyDescent="0.25">
      <c r="B33" s="1">
        <v>45443</v>
      </c>
      <c r="C33" s="23">
        <v>5470.9432132000002</v>
      </c>
      <c r="D33" s="23">
        <v>66526.061948000002</v>
      </c>
      <c r="E33" s="23">
        <v>6454.9733169000001</v>
      </c>
      <c r="F33" s="23">
        <v>32516.808765000002</v>
      </c>
      <c r="G33" s="23">
        <v>327.2</v>
      </c>
      <c r="H33" s="23">
        <v>34009.253183000001</v>
      </c>
      <c r="I33" s="23">
        <v>6127.7733169000003</v>
      </c>
      <c r="J33" s="23">
        <v>-1492.444418</v>
      </c>
      <c r="K33" s="23">
        <v>-5800.5733170000003</v>
      </c>
      <c r="L33" s="23">
        <v>577.86500000000001</v>
      </c>
      <c r="M33" s="23">
        <v>5218.96</v>
      </c>
      <c r="N33" s="23">
        <v>573.11</v>
      </c>
      <c r="O33" s="23">
        <v>3226.66</v>
      </c>
      <c r="P33" s="23">
        <v>129.91</v>
      </c>
      <c r="Q33" s="23">
        <v>1992.3</v>
      </c>
      <c r="R33" s="23">
        <v>443.2</v>
      </c>
      <c r="S33" s="23">
        <v>1234.3599999999999</v>
      </c>
      <c r="T33" s="23">
        <v>-313.28999999999996</v>
      </c>
    </row>
    <row r="34" spans="2:20" ht="15.75" customHeight="1" x14ac:dyDescent="0.25">
      <c r="B34" s="1">
        <v>45473</v>
      </c>
      <c r="C34" s="23">
        <v>13537.915401</v>
      </c>
      <c r="D34" s="23">
        <v>83689.768811000002</v>
      </c>
      <c r="E34" s="23">
        <v>7406.7900287000002</v>
      </c>
      <c r="F34" s="23">
        <v>43599.487711000002</v>
      </c>
      <c r="G34" s="23">
        <v>484.3</v>
      </c>
      <c r="H34" s="23">
        <v>40090.2811</v>
      </c>
      <c r="I34" s="23">
        <v>6922.4900287</v>
      </c>
      <c r="J34" s="23">
        <v>3509.2066107000001</v>
      </c>
      <c r="K34" s="23">
        <v>-6438.1900290000003</v>
      </c>
      <c r="L34" s="23">
        <v>572.95000000000005</v>
      </c>
      <c r="M34" s="23">
        <v>6393.8267298000001</v>
      </c>
      <c r="N34" s="23">
        <v>325.5</v>
      </c>
      <c r="O34" s="23">
        <v>4019.6</v>
      </c>
      <c r="P34" s="23">
        <v>118.5</v>
      </c>
      <c r="Q34" s="23">
        <v>2374.2267298000002</v>
      </c>
      <c r="R34" s="23">
        <v>207</v>
      </c>
      <c r="S34" s="23">
        <v>1645.3732702</v>
      </c>
      <c r="T34" s="23">
        <v>-88.5</v>
      </c>
    </row>
    <row r="35" spans="2:20" x14ac:dyDescent="0.25">
      <c r="B35" s="1">
        <v>45504</v>
      </c>
      <c r="C35" s="23">
        <v>5531</v>
      </c>
      <c r="D35" s="23">
        <v>58518.719061000003</v>
      </c>
      <c r="E35" s="23">
        <v>6193.1612538999998</v>
      </c>
      <c r="F35" s="23">
        <v>31335.602719999999</v>
      </c>
      <c r="G35" s="23">
        <v>735.41058999999996</v>
      </c>
      <c r="H35" s="23">
        <v>27183.116341000001</v>
      </c>
      <c r="I35" s="23">
        <v>5457.7506639000003</v>
      </c>
      <c r="J35" s="23">
        <v>4152.4863787000004</v>
      </c>
      <c r="K35" s="23">
        <v>-4722.3400739999997</v>
      </c>
      <c r="L35" s="23">
        <v>509.62</v>
      </c>
      <c r="M35" s="23">
        <v>4150.9949999999999</v>
      </c>
      <c r="N35" s="23">
        <v>682.36496457999999</v>
      </c>
      <c r="O35" s="23">
        <v>2454.645</v>
      </c>
      <c r="P35" s="23">
        <v>158.27000000000001</v>
      </c>
      <c r="Q35" s="23">
        <v>1696.35</v>
      </c>
      <c r="R35" s="23">
        <v>524.09496458000001</v>
      </c>
      <c r="S35" s="23">
        <v>758.29499999999996</v>
      </c>
      <c r="T35" s="23">
        <v>-360.82496458400004</v>
      </c>
    </row>
    <row r="36" spans="2:20" ht="15.75" customHeight="1" x14ac:dyDescent="0.25">
      <c r="B36" s="1">
        <v>45535</v>
      </c>
      <c r="C36" s="23">
        <v>2890.2</v>
      </c>
      <c r="D36" s="23">
        <v>51108.73012</v>
      </c>
      <c r="E36" s="23">
        <v>8442.5169447000007</v>
      </c>
      <c r="F36" s="23">
        <v>26739.509797999999</v>
      </c>
      <c r="G36" s="23">
        <v>569.29999999999995</v>
      </c>
      <c r="H36" s="23">
        <v>24369.220323000001</v>
      </c>
      <c r="I36" s="23">
        <v>7873.2169446999997</v>
      </c>
      <c r="J36" s="23">
        <v>2370.2894753999999</v>
      </c>
      <c r="K36" s="23">
        <v>-7303.9169449999999</v>
      </c>
      <c r="L36" s="23">
        <v>1078.79</v>
      </c>
      <c r="M36" s="23">
        <v>6821.2087632000002</v>
      </c>
      <c r="N36" s="23">
        <v>636.98</v>
      </c>
      <c r="O36" s="23">
        <v>3889.4926071999998</v>
      </c>
      <c r="P36" s="23">
        <v>48.23</v>
      </c>
      <c r="Q36" s="23">
        <v>2931.716156</v>
      </c>
      <c r="R36" s="23">
        <v>588.75</v>
      </c>
      <c r="S36" s="23">
        <v>957.77645114999996</v>
      </c>
      <c r="T36" s="23">
        <v>-530.01999999999987</v>
      </c>
    </row>
    <row r="37" spans="2:20" x14ac:dyDescent="0.25">
      <c r="B37" s="1">
        <v>45565</v>
      </c>
      <c r="C37" s="23">
        <v>2353.9924947</v>
      </c>
      <c r="D37" s="23">
        <v>55240.999956</v>
      </c>
      <c r="E37" s="23">
        <v>6510.6406518000003</v>
      </c>
      <c r="F37" s="23">
        <v>30689.088738999999</v>
      </c>
      <c r="G37" s="23">
        <v>359.03618299999999</v>
      </c>
      <c r="H37" s="23">
        <v>24551.911217000001</v>
      </c>
      <c r="I37" s="23">
        <v>6151.6044688000002</v>
      </c>
      <c r="J37" s="23">
        <v>6137.1775226999998</v>
      </c>
      <c r="K37" s="23">
        <v>-5792.5682859999997</v>
      </c>
      <c r="L37" s="23">
        <v>390.3</v>
      </c>
      <c r="M37" s="23">
        <v>5269.9057825999998</v>
      </c>
      <c r="N37" s="23">
        <v>339.11992746999999</v>
      </c>
      <c r="O37" s="23">
        <v>2698.4984402</v>
      </c>
      <c r="P37" s="23">
        <v>150.19999999999999</v>
      </c>
      <c r="Q37" s="23">
        <v>2571.4073423999998</v>
      </c>
      <c r="R37" s="23">
        <v>188.91992747</v>
      </c>
      <c r="S37" s="23">
        <v>127.09109777</v>
      </c>
      <c r="T37" s="23">
        <v>-27.719927469000002</v>
      </c>
    </row>
    <row r="38" spans="2:20" ht="15.75" customHeight="1" x14ac:dyDescent="0.25">
      <c r="B38" s="1">
        <v>45596</v>
      </c>
      <c r="C38" s="23">
        <v>4048.65</v>
      </c>
      <c r="D38" s="23">
        <v>65402.546110000003</v>
      </c>
      <c r="E38" s="23">
        <v>7973.9277238000004</v>
      </c>
      <c r="F38" s="23">
        <v>35910.852168999998</v>
      </c>
      <c r="G38" s="23">
        <v>591.6</v>
      </c>
      <c r="H38" s="23">
        <v>29491.693941000001</v>
      </c>
      <c r="I38" s="23">
        <v>7382.3277238000001</v>
      </c>
      <c r="J38" s="23">
        <v>6419.1582275000001</v>
      </c>
      <c r="K38" s="23">
        <v>-6790.7277240000003</v>
      </c>
      <c r="L38" s="23">
        <v>350.4</v>
      </c>
      <c r="M38" s="23">
        <v>6687.8224443999998</v>
      </c>
      <c r="N38" s="23">
        <v>581.89653708000003</v>
      </c>
      <c r="O38" s="23">
        <v>3274.7968157</v>
      </c>
      <c r="P38" s="23">
        <v>220.95</v>
      </c>
      <c r="Q38" s="23">
        <v>3413.0256288</v>
      </c>
      <c r="R38" s="23">
        <v>360.94653707999998</v>
      </c>
      <c r="S38" s="23">
        <v>-138.2288131</v>
      </c>
      <c r="T38" s="23">
        <v>-204.24653707500002</v>
      </c>
    </row>
    <row r="39" spans="2:20" x14ac:dyDescent="0.25">
      <c r="B39" s="1">
        <v>45626</v>
      </c>
      <c r="C39" s="23">
        <v>2615.2956165000001</v>
      </c>
      <c r="D39" s="23">
        <v>53080.703007999997</v>
      </c>
      <c r="E39" s="23">
        <v>9828.5776112000003</v>
      </c>
      <c r="F39" s="23">
        <v>30976.281256999999</v>
      </c>
      <c r="G39" s="23">
        <v>451.5</v>
      </c>
      <c r="H39" s="23">
        <v>22104.421751000002</v>
      </c>
      <c r="I39" s="23">
        <v>9377.0776112000003</v>
      </c>
      <c r="J39" s="23">
        <v>8871.8595055000005</v>
      </c>
      <c r="K39" s="23">
        <v>-8925.5776110000006</v>
      </c>
      <c r="L39" s="23">
        <v>232.14</v>
      </c>
      <c r="M39" s="23">
        <v>4972.9166735999997</v>
      </c>
      <c r="N39" s="23">
        <v>408.01339541999999</v>
      </c>
      <c r="O39" s="23">
        <v>2818.8917339999998</v>
      </c>
      <c r="P39" s="23">
        <v>187.94015393999999</v>
      </c>
      <c r="Q39" s="23">
        <v>2154.0249395999999</v>
      </c>
      <c r="R39" s="23">
        <v>220.07324147</v>
      </c>
      <c r="S39" s="23">
        <v>664.8667944</v>
      </c>
      <c r="T39" s="23">
        <v>-37.133087529999997</v>
      </c>
    </row>
    <row r="40" spans="2:20" ht="15.75" customHeight="1" x14ac:dyDescent="0.25">
      <c r="B40" s="1">
        <v>45657</v>
      </c>
      <c r="C40" s="23">
        <v>4088.8901068</v>
      </c>
      <c r="D40" s="23">
        <v>77828.411708</v>
      </c>
      <c r="E40" s="23">
        <v>13047.28701</v>
      </c>
      <c r="F40" s="23">
        <v>40325.355954999999</v>
      </c>
      <c r="G40" s="23">
        <v>1878.21</v>
      </c>
      <c r="H40" s="23">
        <v>37503.055753000001</v>
      </c>
      <c r="I40" s="23">
        <v>11169.077010000001</v>
      </c>
      <c r="J40" s="23">
        <v>2822.3002016999999</v>
      </c>
      <c r="K40" s="23">
        <v>-9290.8670099999999</v>
      </c>
      <c r="L40" s="23">
        <v>154.49</v>
      </c>
      <c r="M40" s="23">
        <v>6581.7801833000003</v>
      </c>
      <c r="N40" s="23">
        <v>1161.7952175</v>
      </c>
      <c r="O40" s="23">
        <v>3104.4896644999999</v>
      </c>
      <c r="P40" s="23">
        <v>835.6</v>
      </c>
      <c r="Q40" s="23">
        <v>3477.2905188</v>
      </c>
      <c r="R40" s="23">
        <v>326.19521751000002</v>
      </c>
      <c r="S40" s="23">
        <v>-372.80085430000003</v>
      </c>
      <c r="T40" s="23">
        <v>519.40478249200009</v>
      </c>
    </row>
    <row r="41" spans="2:20" x14ac:dyDescent="0.25">
      <c r="B41" s="1">
        <v>45688</v>
      </c>
      <c r="C41" s="23">
        <v>4671.6490427999997</v>
      </c>
      <c r="D41" s="23">
        <v>71422.959151999996</v>
      </c>
      <c r="E41" s="23">
        <v>14659.098867000001</v>
      </c>
      <c r="F41" s="23">
        <v>36388.529307999997</v>
      </c>
      <c r="G41" s="23">
        <v>3681.3300100000001</v>
      </c>
      <c r="H41" s="23">
        <v>35034.429843999998</v>
      </c>
      <c r="I41" s="23">
        <v>10977.768856999999</v>
      </c>
      <c r="J41" s="23">
        <v>1354.0994645999999</v>
      </c>
      <c r="K41" s="23">
        <v>-7296.4388470000004</v>
      </c>
      <c r="L41" s="23">
        <v>578.76</v>
      </c>
      <c r="M41" s="23">
        <v>6727.6450034</v>
      </c>
      <c r="N41" s="23">
        <v>938.68888755</v>
      </c>
      <c r="O41" s="23">
        <v>2970.3145746999999</v>
      </c>
      <c r="P41" s="23">
        <v>567.45000000000005</v>
      </c>
      <c r="Q41" s="23">
        <v>3757.3304285999998</v>
      </c>
      <c r="R41" s="23">
        <v>371.23888755000002</v>
      </c>
      <c r="S41" s="23">
        <v>-787.01585390000002</v>
      </c>
      <c r="T41" s="23">
        <v>151.21111245399996</v>
      </c>
    </row>
    <row r="42" spans="2:20" ht="15.75" customHeight="1" x14ac:dyDescent="0.25">
      <c r="B42" s="1">
        <v>45716</v>
      </c>
      <c r="C42" s="23">
        <v>4717.1911350999999</v>
      </c>
      <c r="D42" s="23">
        <v>64112.762908999997</v>
      </c>
      <c r="E42" s="23">
        <v>15489.824107</v>
      </c>
      <c r="F42" s="23">
        <v>35273.452495999998</v>
      </c>
      <c r="G42" s="23">
        <v>1668.6</v>
      </c>
      <c r="H42" s="23">
        <v>28839.310412999999</v>
      </c>
      <c r="I42" s="23">
        <v>13821.224107</v>
      </c>
      <c r="J42" s="23">
        <v>6434.1420836999996</v>
      </c>
      <c r="K42" s="23">
        <v>-12152.624110000001</v>
      </c>
      <c r="L42" s="23">
        <v>505.65764774000002</v>
      </c>
      <c r="M42" s="23">
        <v>9056.4208951000001</v>
      </c>
      <c r="N42" s="23">
        <v>1453.4527442999999</v>
      </c>
      <c r="O42" s="23">
        <v>4230.9054757000004</v>
      </c>
      <c r="P42" s="23">
        <v>965.06754000000001</v>
      </c>
      <c r="Q42" s="23">
        <v>4825.5154193999997</v>
      </c>
      <c r="R42" s="23">
        <v>488.38520434999998</v>
      </c>
      <c r="S42" s="23">
        <v>-594.6099438</v>
      </c>
      <c r="T42" s="23">
        <v>450.75223289000007</v>
      </c>
    </row>
    <row r="43" spans="2:20" x14ac:dyDescent="0.25">
      <c r="B43" s="1">
        <v>45747</v>
      </c>
      <c r="C43" s="23">
        <v>3330.5572443999999</v>
      </c>
      <c r="D43" s="23">
        <v>56422.205932999997</v>
      </c>
      <c r="E43" s="23">
        <v>14043.37376</v>
      </c>
      <c r="F43" s="23">
        <v>29867.228256999999</v>
      </c>
      <c r="G43" s="23">
        <v>612</v>
      </c>
      <c r="H43" s="23">
        <v>26554.977675999999</v>
      </c>
      <c r="I43" s="23">
        <v>13431.37376</v>
      </c>
      <c r="J43" s="23">
        <v>3312.2505808999999</v>
      </c>
      <c r="K43" s="23">
        <v>-12819.37376</v>
      </c>
      <c r="L43" s="23">
        <v>781.93641097</v>
      </c>
      <c r="M43" s="23">
        <v>7795.2894702000003</v>
      </c>
      <c r="N43" s="23">
        <v>777.82065134000004</v>
      </c>
      <c r="O43" s="23">
        <v>4064.0153362000001</v>
      </c>
      <c r="P43" s="23">
        <v>546.5</v>
      </c>
      <c r="Q43" s="23">
        <v>3731.2741339999998</v>
      </c>
      <c r="R43" s="23">
        <v>231.32065134000001</v>
      </c>
      <c r="S43" s="23">
        <v>332.74120213999998</v>
      </c>
      <c r="T43" s="23">
        <v>325.17934865999996</v>
      </c>
    </row>
    <row r="44" spans="2:20" ht="15.75" customHeight="1" x14ac:dyDescent="0.25">
      <c r="B44" s="1">
        <v>45777</v>
      </c>
      <c r="C44" s="23">
        <v>4974.1401858999998</v>
      </c>
      <c r="D44" s="23">
        <v>75951.454893999995</v>
      </c>
      <c r="E44" s="23">
        <v>13244.466127</v>
      </c>
      <c r="F44" s="23">
        <v>42643.655332000002</v>
      </c>
      <c r="G44" s="23">
        <v>821.06931792</v>
      </c>
      <c r="H44" s="23">
        <v>33307.799562</v>
      </c>
      <c r="I44" s="23">
        <v>12423.396809</v>
      </c>
      <c r="J44" s="23">
        <v>9335.8557695</v>
      </c>
      <c r="K44" s="23">
        <v>-11602.32749</v>
      </c>
      <c r="L44" s="23">
        <v>1139.82</v>
      </c>
      <c r="M44" s="23">
        <v>8582.2408995000005</v>
      </c>
      <c r="N44" s="23">
        <v>1148.7269960000001</v>
      </c>
      <c r="O44" s="23">
        <v>5150.1463474000002</v>
      </c>
      <c r="P44" s="23">
        <v>499.3</v>
      </c>
      <c r="Q44" s="23">
        <v>3432.0945520999999</v>
      </c>
      <c r="R44" s="23">
        <v>649.42699600000003</v>
      </c>
      <c r="S44" s="23">
        <v>1718.0517953000001</v>
      </c>
      <c r="T44" s="23">
        <v>-140.72699599999999</v>
      </c>
    </row>
    <row r="45" spans="2:20" x14ac:dyDescent="0.25">
      <c r="B45" s="1">
        <v>45808</v>
      </c>
      <c r="C45" s="23">
        <v>7238.0749999999998</v>
      </c>
      <c r="D45" s="23">
        <v>93631.089017000006</v>
      </c>
      <c r="E45" s="23">
        <v>13299.262409000001</v>
      </c>
      <c r="F45" s="23">
        <v>54954.299834999998</v>
      </c>
      <c r="G45" s="23">
        <v>1043.1256066999999</v>
      </c>
      <c r="H45" s="23">
        <v>38676.789182</v>
      </c>
      <c r="I45" s="23">
        <v>12256.136802999999</v>
      </c>
      <c r="J45" s="23">
        <v>16277.510652999999</v>
      </c>
      <c r="K45" s="23">
        <v>-11213.011200000001</v>
      </c>
      <c r="L45" s="23">
        <v>446.60758399999997</v>
      </c>
      <c r="M45" s="23">
        <v>5683.6974469999996</v>
      </c>
      <c r="N45" s="23">
        <v>762.51753814999995</v>
      </c>
      <c r="O45" s="23">
        <v>2997.1896999999999</v>
      </c>
      <c r="P45" s="23">
        <v>432</v>
      </c>
      <c r="Q45" s="23">
        <v>2686.5077470000001</v>
      </c>
      <c r="R45" s="23">
        <v>330.51753815000001</v>
      </c>
      <c r="S45" s="23">
        <v>310.68195300000002</v>
      </c>
      <c r="T45" s="23">
        <v>111.482461848</v>
      </c>
    </row>
    <row r="46" spans="2:20" ht="15.75" customHeight="1" x14ac:dyDescent="0.25">
      <c r="B46" s="1">
        <v>45838</v>
      </c>
      <c r="C46" s="23">
        <v>7289.7250000000004</v>
      </c>
      <c r="D46" s="23">
        <v>78399.267189999999</v>
      </c>
      <c r="E46" s="23">
        <v>16055.881681999999</v>
      </c>
      <c r="F46" s="23">
        <v>45901.811959999999</v>
      </c>
      <c r="G46" s="23">
        <v>1947.9</v>
      </c>
      <c r="H46" s="23">
        <v>32497.45523</v>
      </c>
      <c r="I46" s="23">
        <v>14107.981682</v>
      </c>
      <c r="J46" s="23">
        <v>13404.35673</v>
      </c>
      <c r="K46" s="23">
        <v>-12160.081679999999</v>
      </c>
      <c r="L46" s="23">
        <v>408.125</v>
      </c>
      <c r="M46" s="23">
        <v>5630.7590030000001</v>
      </c>
      <c r="N46" s="23">
        <v>598.47702771000002</v>
      </c>
      <c r="O46" s="23">
        <v>3122.436416</v>
      </c>
      <c r="P46" s="23">
        <v>317</v>
      </c>
      <c r="Q46" s="23">
        <v>2508.3225870000001</v>
      </c>
      <c r="R46" s="23">
        <v>281.47702771000002</v>
      </c>
      <c r="S46" s="23">
        <v>614.11382900000001</v>
      </c>
      <c r="T46" s="23">
        <v>35.522972293999992</v>
      </c>
    </row>
    <row r="47" spans="2:20" x14ac:dyDescent="0.25">
      <c r="B47" s="1">
        <v>45869</v>
      </c>
      <c r="C47" s="23">
        <v>11710.41</v>
      </c>
      <c r="D47" s="23">
        <v>91619.178388999993</v>
      </c>
      <c r="E47" s="23">
        <v>11986.842428</v>
      </c>
      <c r="F47" s="23">
        <v>52387.800079000001</v>
      </c>
      <c r="G47" s="23">
        <v>860.60067245000005</v>
      </c>
      <c r="H47" s="23">
        <v>39231.37831</v>
      </c>
      <c r="I47" s="23">
        <v>11126.241754999999</v>
      </c>
      <c r="J47" s="23">
        <v>13156.421769</v>
      </c>
      <c r="K47" s="23">
        <v>-10265.641079999999</v>
      </c>
      <c r="L47" s="23">
        <v>508.428</v>
      </c>
      <c r="M47" s="23">
        <v>7094.1028200000001</v>
      </c>
      <c r="N47" s="23">
        <v>1067.2236415</v>
      </c>
      <c r="O47" s="23">
        <v>3388.7847400000001</v>
      </c>
      <c r="P47" s="23">
        <v>721.3</v>
      </c>
      <c r="Q47" s="23">
        <v>3705.31808</v>
      </c>
      <c r="R47" s="23">
        <v>345.92364146</v>
      </c>
      <c r="S47" s="23">
        <v>-316.53334000000001</v>
      </c>
      <c r="T47" s="23">
        <v>350.37635854000001</v>
      </c>
    </row>
    <row r="48" spans="2:20" ht="15.75" customHeight="1" x14ac:dyDescent="0.25">
      <c r="B48" s="1">
        <v>45900</v>
      </c>
      <c r="C48" s="23">
        <v>8728.3375519000001</v>
      </c>
      <c r="D48" s="23">
        <v>102233.98467999999</v>
      </c>
      <c r="E48" s="23">
        <v>21756.710956999999</v>
      </c>
      <c r="F48" s="23">
        <v>57319.644217000001</v>
      </c>
      <c r="G48" s="23">
        <v>2505.0253461000002</v>
      </c>
      <c r="H48" s="23">
        <v>44914.340464000001</v>
      </c>
      <c r="I48" s="23">
        <v>19251.685611000001</v>
      </c>
      <c r="J48" s="23">
        <v>12405.303753</v>
      </c>
      <c r="K48" s="23">
        <v>-16746.660260000001</v>
      </c>
      <c r="L48" s="23">
        <v>143.59</v>
      </c>
      <c r="M48" s="23">
        <v>8146.7304531999998</v>
      </c>
      <c r="N48" s="23">
        <v>333.10149999999999</v>
      </c>
      <c r="O48" s="23">
        <v>4292.6656025000002</v>
      </c>
      <c r="P48" s="23">
        <v>173.9</v>
      </c>
      <c r="Q48" s="23">
        <v>3854.0648507000001</v>
      </c>
      <c r="R48" s="23">
        <v>159.20150000000001</v>
      </c>
      <c r="S48" s="23">
        <v>438.60075183999999</v>
      </c>
      <c r="T48" s="23">
        <v>27.098500000000012</v>
      </c>
    </row>
    <row r="49" spans="2:20" x14ac:dyDescent="0.25">
      <c r="B49" s="1">
        <v>45930</v>
      </c>
      <c r="C49" s="23">
        <v>7110.7046108000004</v>
      </c>
      <c r="D49" s="23">
        <v>98843.695296000005</v>
      </c>
      <c r="E49" s="23">
        <v>13616.166158</v>
      </c>
      <c r="F49" s="23">
        <v>55898.177362000002</v>
      </c>
      <c r="G49" s="23">
        <v>977.31763490000003</v>
      </c>
      <c r="H49" s="23">
        <v>42945.517934000003</v>
      </c>
      <c r="I49" s="23">
        <v>12638.848523000001</v>
      </c>
      <c r="J49" s="23">
        <v>12952.659428999999</v>
      </c>
      <c r="K49" s="23">
        <v>-11661.53089</v>
      </c>
      <c r="L49" s="23">
        <v>339.65</v>
      </c>
      <c r="M49" s="23">
        <v>4578.8921931000004</v>
      </c>
      <c r="N49" s="23">
        <v>351.83215954000002</v>
      </c>
      <c r="O49" s="23">
        <v>2192.806</v>
      </c>
      <c r="P49" s="23">
        <v>239.06015954</v>
      </c>
      <c r="Q49" s="23">
        <v>2386.0861930999999</v>
      </c>
      <c r="R49" s="23">
        <v>112.77200000000001</v>
      </c>
      <c r="S49" s="23">
        <v>-193.28019309999999</v>
      </c>
      <c r="T49" s="23">
        <v>106.28815953499999</v>
      </c>
    </row>
    <row r="50" spans="2:20" ht="15.75" customHeight="1" x14ac:dyDescent="0.25">
      <c r="B50" s="1">
        <v>45961</v>
      </c>
      <c r="C50" s="23">
        <v>4947.0105089999997</v>
      </c>
      <c r="D50" s="23">
        <v>92061.837805000003</v>
      </c>
      <c r="E50" s="23">
        <v>11043.368935</v>
      </c>
      <c r="F50" s="23">
        <v>49686.757032000001</v>
      </c>
      <c r="G50" s="23">
        <v>463.43815966</v>
      </c>
      <c r="H50" s="23">
        <v>42375.080773000001</v>
      </c>
      <c r="I50" s="23">
        <v>10579.930775000001</v>
      </c>
      <c r="J50" s="23">
        <v>7311.6762588000001</v>
      </c>
      <c r="K50" s="23">
        <v>-10116.492620000001</v>
      </c>
      <c r="L50" s="23">
        <v>216.2</v>
      </c>
      <c r="M50" s="23">
        <v>7522.7430229000001</v>
      </c>
      <c r="N50" s="23">
        <v>367.05</v>
      </c>
      <c r="O50" s="23">
        <v>3632.3751453999998</v>
      </c>
      <c r="P50" s="23">
        <v>230.95</v>
      </c>
      <c r="Q50" s="23">
        <v>3890.3678774</v>
      </c>
      <c r="R50" s="23">
        <v>136.1</v>
      </c>
      <c r="S50" s="23">
        <v>-257.99273199999999</v>
      </c>
      <c r="T50" s="23">
        <v>104.85</v>
      </c>
    </row>
    <row r="51" spans="2:20" x14ac:dyDescent="0.25">
      <c r="B51" s="1">
        <v>45991</v>
      </c>
      <c r="C51" s="23">
        <v>3524.6603979000001</v>
      </c>
      <c r="D51" s="23">
        <v>98390.967074999993</v>
      </c>
      <c r="E51" s="23">
        <v>19150.868616</v>
      </c>
      <c r="F51" s="23">
        <v>55896.983755000001</v>
      </c>
      <c r="G51" s="23">
        <v>2005</v>
      </c>
      <c r="H51" s="23">
        <v>42493.983319999999</v>
      </c>
      <c r="I51" s="23">
        <v>17145.868616</v>
      </c>
      <c r="J51" s="23">
        <v>13403.000436</v>
      </c>
      <c r="K51" s="23">
        <v>-15140.868619999999</v>
      </c>
      <c r="L51" s="23">
        <v>319.81</v>
      </c>
      <c r="M51" s="23">
        <v>4429.0237665000004</v>
      </c>
      <c r="N51" s="23">
        <v>532.62908601000004</v>
      </c>
      <c r="O51" s="23">
        <v>2184.9083934999999</v>
      </c>
      <c r="P51" s="23">
        <v>407.92908600999999</v>
      </c>
      <c r="Q51" s="23">
        <v>2244.1153730000001</v>
      </c>
      <c r="R51" s="23">
        <v>124.7</v>
      </c>
      <c r="S51" s="23">
        <v>-59.206979459999999</v>
      </c>
      <c r="T51" s="23">
        <v>253.22908601</v>
      </c>
    </row>
    <row r="52" spans="2:20" ht="15.75" customHeight="1" x14ac:dyDescent="0.25">
      <c r="B52" s="1"/>
      <c r="T52" s="23">
        <v>592.01</v>
      </c>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O2:P2"/>
    <mergeCell ref="Q2:R2"/>
    <mergeCell ref="S2:T2"/>
    <mergeCell ref="C2:E2"/>
    <mergeCell ref="F2:G2"/>
    <mergeCell ref="H2:I2"/>
    <mergeCell ref="J2:K2"/>
    <mergeCell ref="L2:N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57"/>
  <sheetViews>
    <sheetView topLeftCell="A28" zoomScale="115" zoomScaleNormal="115" workbookViewId="0">
      <selection activeCell="B49" sqref="B49:B51"/>
    </sheetView>
  </sheetViews>
  <sheetFormatPr baseColWidth="10" defaultRowHeight="15" x14ac:dyDescent="0.25"/>
  <cols>
    <col min="1" max="1" width="2.7109375" style="10" customWidth="1"/>
    <col min="2" max="2" width="15.5703125" customWidth="1"/>
    <col min="3" max="5" width="22.5703125" style="23" customWidth="1"/>
    <col min="6" max="7" width="34.85546875" style="23" customWidth="1"/>
    <col min="8" max="11" width="34.42578125" style="23" customWidth="1"/>
    <col min="12" max="14" width="22.5703125" style="23" customWidth="1"/>
    <col min="15" max="16" width="36.7109375" style="23" customWidth="1"/>
    <col min="17" max="18" width="37" style="23" customWidth="1"/>
    <col min="19" max="20" width="38.28515625" style="23" customWidth="1"/>
  </cols>
  <sheetData>
    <row r="1" spans="1:256" ht="26.25" x14ac:dyDescent="0.4">
      <c r="C1" s="32" t="s">
        <v>85</v>
      </c>
      <c r="D1" s="32"/>
      <c r="E1" s="32"/>
      <c r="F1" s="32"/>
      <c r="G1" s="32"/>
      <c r="H1" s="32"/>
      <c r="I1" s="32"/>
      <c r="J1" s="32"/>
      <c r="K1" s="32"/>
      <c r="L1" s="32"/>
      <c r="M1" s="32"/>
      <c r="N1" s="32"/>
      <c r="O1" s="32"/>
      <c r="P1" s="32"/>
      <c r="Q1" s="32"/>
      <c r="R1" s="32"/>
      <c r="S1" s="32"/>
      <c r="T1" s="32"/>
    </row>
    <row r="2" spans="1:256" ht="45.75" customHeight="1" x14ac:dyDescent="0.25">
      <c r="B2" s="18"/>
      <c r="C2" s="34" t="s">
        <v>103</v>
      </c>
      <c r="D2" s="34"/>
      <c r="E2" s="34"/>
      <c r="F2" s="33" t="s">
        <v>104</v>
      </c>
      <c r="G2" s="33"/>
      <c r="H2" s="34" t="s">
        <v>105</v>
      </c>
      <c r="I2" s="34"/>
      <c r="J2" s="33" t="s">
        <v>106</v>
      </c>
      <c r="K2" s="33"/>
      <c r="L2" s="34" t="s">
        <v>107</v>
      </c>
      <c r="M2" s="34"/>
      <c r="N2" s="34"/>
      <c r="O2" s="33" t="s">
        <v>108</v>
      </c>
      <c r="P2" s="33"/>
      <c r="Q2" s="34" t="s">
        <v>109</v>
      </c>
      <c r="R2" s="34"/>
      <c r="S2" s="33" t="s">
        <v>110</v>
      </c>
      <c r="T2" s="33"/>
    </row>
    <row r="3" spans="1:256" ht="32.25" customHeight="1" x14ac:dyDescent="0.25">
      <c r="B3" s="15" t="s">
        <v>0</v>
      </c>
      <c r="C3" s="25" t="s">
        <v>22</v>
      </c>
      <c r="D3" s="25" t="s">
        <v>23</v>
      </c>
      <c r="E3" s="25" t="s">
        <v>24</v>
      </c>
      <c r="F3" s="26" t="s">
        <v>23</v>
      </c>
      <c r="G3" s="26" t="s">
        <v>24</v>
      </c>
      <c r="H3" s="25" t="s">
        <v>23</v>
      </c>
      <c r="I3" s="25" t="s">
        <v>24</v>
      </c>
      <c r="J3" s="26" t="s">
        <v>23</v>
      </c>
      <c r="K3" s="26" t="s">
        <v>24</v>
      </c>
      <c r="L3" s="25" t="s">
        <v>22</v>
      </c>
      <c r="M3" s="25" t="s">
        <v>23</v>
      </c>
      <c r="N3" s="25" t="s">
        <v>24</v>
      </c>
      <c r="O3" s="26" t="s">
        <v>23</v>
      </c>
      <c r="P3" s="26" t="s">
        <v>24</v>
      </c>
      <c r="Q3" s="25" t="s">
        <v>23</v>
      </c>
      <c r="R3" s="25" t="s">
        <v>24</v>
      </c>
      <c r="S3" s="26" t="s">
        <v>23</v>
      </c>
      <c r="T3" s="26" t="s">
        <v>24</v>
      </c>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c r="IH3" s="17"/>
      <c r="II3" s="17"/>
      <c r="IJ3" s="17"/>
      <c r="IK3" s="17"/>
      <c r="IL3" s="17"/>
      <c r="IM3" s="17"/>
      <c r="IN3" s="17"/>
      <c r="IO3" s="17"/>
      <c r="IP3" s="17"/>
      <c r="IQ3" s="17"/>
      <c r="IR3" s="17"/>
      <c r="IS3" s="17"/>
      <c r="IT3" s="17"/>
      <c r="IU3" s="17"/>
      <c r="IV3" s="17"/>
    </row>
    <row r="4" spans="1:256" s="3" customFormat="1" ht="43.9" customHeight="1" x14ac:dyDescent="0.25">
      <c r="A4" s="10"/>
      <c r="B4" s="1">
        <f>[1]!FAMEData("LASTVALUE(F099.DER.STO.Z.40.N.NR.NET.SWP.MMMCLP.SPC.R.ME03.0.M)",Parametros!$H$1,Parametros!$H$2, 0,"Business", "Down", "No Heading", "Normal")</f>
        <v>45989</v>
      </c>
      <c r="C4" s="19" t="s">
        <v>127</v>
      </c>
      <c r="D4" s="19" t="s">
        <v>128</v>
      </c>
      <c r="E4" s="19" t="s">
        <v>129</v>
      </c>
      <c r="F4" s="19" t="s">
        <v>130</v>
      </c>
      <c r="G4" s="19" t="s">
        <v>131</v>
      </c>
      <c r="H4" s="19" t="s">
        <v>132</v>
      </c>
      <c r="I4" s="19" t="s">
        <v>133</v>
      </c>
      <c r="J4" s="19" t="s">
        <v>134</v>
      </c>
      <c r="K4" s="19" t="s">
        <v>135</v>
      </c>
      <c r="L4" s="19" t="s">
        <v>136</v>
      </c>
      <c r="M4" s="19" t="s">
        <v>137</v>
      </c>
      <c r="N4" s="19" t="s">
        <v>138</v>
      </c>
      <c r="O4" s="19" t="s">
        <v>139</v>
      </c>
      <c r="P4" s="19" t="s">
        <v>140</v>
      </c>
      <c r="Q4" s="19" t="s">
        <v>141</v>
      </c>
      <c r="R4" s="19" t="s">
        <v>142</v>
      </c>
      <c r="S4" s="19" t="s">
        <v>143</v>
      </c>
      <c r="T4" s="19" t="s">
        <v>144</v>
      </c>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c r="IU4"/>
      <c r="IV4"/>
    </row>
    <row r="5" spans="1:256" x14ac:dyDescent="0.25">
      <c r="B5" s="1">
        <f>[1]!FAMEData("famedate",Parametros!$H$1,B4, 0,"Monthly", "Down", "No Heading", "Normal")</f>
        <v>44592</v>
      </c>
      <c r="C5" s="7">
        <f>[1]!FAMEData(C4,Parametros!$H$1,Parametros!$H$2, 0,"Monthly", "Down", "No Heading", "Normal")</f>
        <v>39672.000598999999</v>
      </c>
      <c r="D5" s="7">
        <f>[1]!FAMEData(D4,Parametros!$H$1,Parametros!$H$2, 0,"Monthly", "Down", "No Heading", "Normal")</f>
        <v>143563.58069</v>
      </c>
      <c r="E5" s="7">
        <f>[1]!FAMEData(E4,Parametros!$H$1,Parametros!$H$2, 0,"Monthly", "Down", "No Heading", "Normal")</f>
        <v>5972.7143764000002</v>
      </c>
      <c r="F5" s="7">
        <f>[1]!FAMEData(F4,Parametros!$H$1,Parametros!$H$2, 0,"Monthly", "Down", "No Heading", "Normal")</f>
        <v>71337.197794000007</v>
      </c>
      <c r="G5" s="7">
        <f>[1]!FAMEData(G4,Parametros!$H$1,Parametros!$H$2, 0,"Monthly", "Down", "No Heading", "Normal")</f>
        <v>2225.81565</v>
      </c>
      <c r="H5" s="7">
        <f>[1]!FAMEData(H4,Parametros!$H$1,Parametros!$H$2, 0,"Monthly", "Down", "No Heading", "Normal")</f>
        <v>72226.382893999995</v>
      </c>
      <c r="I5" s="7">
        <f>[1]!FAMEData(I4,Parametros!$H$1,Parametros!$H$2, 0,"Monthly", "Down", "No Heading", "Normal")</f>
        <v>3746.8987264000002</v>
      </c>
      <c r="J5" s="7">
        <f>[1]!FAMEData(J4,Parametros!$H$1,Parametros!$H$2, 0,"Monthly", "Down", "No Heading", "Normal")</f>
        <v>-889.18510040000001</v>
      </c>
      <c r="K5" s="7">
        <f>[1]!FAMEData(K4,Parametros!$H$1,Parametros!$H$2, 0,"Monthly", "Down", "No Heading", "Normal")</f>
        <v>-1521.0830759999999</v>
      </c>
      <c r="L5" s="7">
        <f>[1]!FAMEData(L4,Parametros!$H$1,Parametros!$H$2, 0,"Monthly", "Down", "No Heading", "Normal")</f>
        <v>11170.740524999999</v>
      </c>
      <c r="M5" s="7">
        <f>[1]!FAMEData(M4,Parametros!$H$1,Parametros!$H$2, 0,"Monthly", "Down", "No Heading", "Normal")</f>
        <v>33679.785003999998</v>
      </c>
      <c r="N5" s="7">
        <f>[1]!FAMEData(N4,Parametros!$H$1,Parametros!$H$2, 0,"Monthly", "Down", "No Heading", "Normal")</f>
        <v>9177.7672404999994</v>
      </c>
      <c r="O5" s="7">
        <f>[1]!FAMEData(O4,Parametros!$H$1,Parametros!$H$2, 0,"Monthly", "Down", "No Heading", "Normal")</f>
        <v>17857.898589</v>
      </c>
      <c r="P5" s="7">
        <f>[1]!FAMEData(P4,Parametros!$H$1,Parametros!$H$2, 0,"Monthly", "Down", "No Heading", "Normal")</f>
        <v>4417.3726999999999</v>
      </c>
      <c r="Q5" s="7">
        <f>[1]!FAMEData(Q4,Parametros!$H$1,Parametros!$H$2, 0,"Monthly", "Down", "No Heading", "Normal")</f>
        <v>15821.886415000001</v>
      </c>
      <c r="R5" s="7">
        <f>[1]!FAMEData(R4,Parametros!$H$1,Parametros!$H$2, 0,"Monthly", "Down", "No Heading", "Normal")</f>
        <v>4760.3945405000004</v>
      </c>
      <c r="S5" s="7">
        <f>[1]!FAMEData(S4,Parametros!$H$1,Parametros!$H$2, 0,"Monthly", "Down", "No Heading", "Normal")</f>
        <v>2036.0121744</v>
      </c>
      <c r="T5" s="7">
        <f>[1]!FAMEData(T4,Parametros!$H$1,Parametros!$H$2, 0,"Monthly", "Down", "No Heading", "Normal")</f>
        <v>-343.0218405</v>
      </c>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row>
    <row r="6" spans="1:256" ht="15.75" customHeight="1" x14ac:dyDescent="0.25">
      <c r="B6" s="1">
        <v>44620</v>
      </c>
      <c r="C6" s="27">
        <v>40395.434860000001</v>
      </c>
      <c r="D6" s="22">
        <v>151423.83025</v>
      </c>
      <c r="E6" s="22">
        <v>5851.8573618</v>
      </c>
      <c r="F6" s="22">
        <v>74842.667793999994</v>
      </c>
      <c r="G6" s="22">
        <v>2088.31565</v>
      </c>
      <c r="H6" s="22">
        <v>76581.162458000006</v>
      </c>
      <c r="I6" s="22">
        <v>3763.5417118</v>
      </c>
      <c r="J6" s="22">
        <v>-1738.4946640000001</v>
      </c>
      <c r="K6" s="22">
        <v>-1675.226062</v>
      </c>
      <c r="L6" s="21">
        <v>11536.968139000001</v>
      </c>
      <c r="M6" s="22">
        <v>34775.632441000002</v>
      </c>
      <c r="N6" s="22">
        <v>9726.7020210999999</v>
      </c>
      <c r="O6" s="22">
        <v>18106.918589000001</v>
      </c>
      <c r="P6" s="22">
        <v>4740.4727000000003</v>
      </c>
      <c r="Q6" s="22">
        <v>16668.713852000001</v>
      </c>
      <c r="R6" s="22">
        <v>4986.2293210999997</v>
      </c>
      <c r="S6" s="22">
        <v>1438.2047378</v>
      </c>
      <c r="T6" s="22">
        <v>-245.75662109999999</v>
      </c>
    </row>
    <row r="7" spans="1:256" x14ac:dyDescent="0.25">
      <c r="B7" s="28">
        <v>44651</v>
      </c>
      <c r="C7" s="27">
        <v>41212.868720999999</v>
      </c>
      <c r="D7" s="23">
        <v>151975.5673</v>
      </c>
      <c r="E7" s="23">
        <v>5419.1258267000003</v>
      </c>
      <c r="F7" s="23">
        <v>74772.547470000005</v>
      </c>
      <c r="G7" s="23">
        <v>1853.6674579999999</v>
      </c>
      <c r="H7" s="23">
        <v>77203.019832999998</v>
      </c>
      <c r="I7" s="23">
        <v>3565.4583686999999</v>
      </c>
      <c r="J7" s="23">
        <v>-2430.4723629999999</v>
      </c>
      <c r="K7" s="23">
        <v>-1711.7909110000001</v>
      </c>
      <c r="L7" s="21">
        <v>11707.64482</v>
      </c>
      <c r="M7" s="22">
        <v>36051.608121999998</v>
      </c>
      <c r="N7" s="22">
        <v>10248.122445999999</v>
      </c>
      <c r="O7" s="22">
        <v>18618.299588999998</v>
      </c>
      <c r="P7" s="22">
        <v>5141.3436350000002</v>
      </c>
      <c r="Q7" s="22">
        <v>17433.308532999999</v>
      </c>
      <c r="R7" s="22">
        <v>5106.7788109000003</v>
      </c>
      <c r="S7" s="22">
        <v>1184.9910568</v>
      </c>
      <c r="T7" s="22">
        <v>34.564824141999999</v>
      </c>
    </row>
    <row r="8" spans="1:256" ht="15.75" customHeight="1" x14ac:dyDescent="0.25">
      <c r="B8" s="28">
        <v>44681</v>
      </c>
      <c r="C8" s="27">
        <v>39040.066237999999</v>
      </c>
      <c r="D8" s="22">
        <v>153117.46609</v>
      </c>
      <c r="E8" s="22">
        <v>5496.7587498000003</v>
      </c>
      <c r="F8" s="22">
        <v>73816.884470000005</v>
      </c>
      <c r="G8" s="22">
        <v>1904.6674579999999</v>
      </c>
      <c r="H8" s="22">
        <v>79300.581621000005</v>
      </c>
      <c r="I8" s="22">
        <v>3592.0912917999999</v>
      </c>
      <c r="J8" s="22">
        <v>-5483.6971510000003</v>
      </c>
      <c r="K8" s="22">
        <v>-1687.4238339999999</v>
      </c>
      <c r="L8" s="21">
        <v>11905.12787</v>
      </c>
      <c r="M8" s="22">
        <v>37544.698122000002</v>
      </c>
      <c r="N8" s="22">
        <v>10707.662947000001</v>
      </c>
      <c r="O8" s="22">
        <v>19371.930589</v>
      </c>
      <c r="P8" s="22">
        <v>5402.4936349999998</v>
      </c>
      <c r="Q8" s="22">
        <v>18172.767532999998</v>
      </c>
      <c r="R8" s="22">
        <v>5305.1693117000004</v>
      </c>
      <c r="S8" s="22">
        <v>1199.1630568</v>
      </c>
      <c r="T8" s="22">
        <v>97.324323274999998</v>
      </c>
    </row>
    <row r="9" spans="1:256" x14ac:dyDescent="0.25">
      <c r="B9" s="28">
        <v>44712</v>
      </c>
      <c r="C9" s="22">
        <v>38102.008368000003</v>
      </c>
      <c r="D9" s="23">
        <v>156650.36979999999</v>
      </c>
      <c r="E9" s="23">
        <v>5268.6320226999997</v>
      </c>
      <c r="F9" s="23">
        <v>75848.708469999998</v>
      </c>
      <c r="G9" s="23">
        <v>2001.8674579999999</v>
      </c>
      <c r="H9" s="22">
        <v>80801.661328000002</v>
      </c>
      <c r="I9" s="22">
        <v>3266.7645646999999</v>
      </c>
      <c r="J9" s="22">
        <v>-4952.9528579999997</v>
      </c>
      <c r="K9" s="22">
        <v>-1264.897107</v>
      </c>
      <c r="L9" s="21">
        <v>12479.922931999999</v>
      </c>
      <c r="M9" s="22">
        <v>39210.523121999999</v>
      </c>
      <c r="N9" s="22">
        <v>11333.457724</v>
      </c>
      <c r="O9" s="22">
        <v>20193.025589000001</v>
      </c>
      <c r="P9" s="22">
        <v>5631.793635</v>
      </c>
      <c r="Q9" s="22">
        <v>19017.497533000002</v>
      </c>
      <c r="R9" s="22">
        <v>5701.6640889999999</v>
      </c>
      <c r="S9" s="22">
        <v>1175.5280568000001</v>
      </c>
      <c r="T9" s="22">
        <v>-69.870453999999995</v>
      </c>
    </row>
    <row r="10" spans="1:256" ht="15.75" customHeight="1" x14ac:dyDescent="0.25">
      <c r="B10" s="28">
        <v>44742</v>
      </c>
      <c r="C10" s="22">
        <v>36162.641969999997</v>
      </c>
      <c r="D10" s="22">
        <v>156155.9975</v>
      </c>
      <c r="E10" s="22">
        <v>5092.1677614999999</v>
      </c>
      <c r="F10" s="22">
        <v>73312.891570000007</v>
      </c>
      <c r="G10" s="22">
        <v>2003.517458</v>
      </c>
      <c r="H10" s="22">
        <v>82843.105928000004</v>
      </c>
      <c r="I10" s="22">
        <v>3088.6503035000001</v>
      </c>
      <c r="J10" s="22">
        <v>-9530.2143579999993</v>
      </c>
      <c r="K10" s="22">
        <v>-1085.132846</v>
      </c>
      <c r="L10" s="21">
        <v>13075.047247</v>
      </c>
      <c r="M10" s="22">
        <v>44812.493122</v>
      </c>
      <c r="N10" s="22">
        <v>12285.328003000001</v>
      </c>
      <c r="O10" s="22">
        <v>22792.235589</v>
      </c>
      <c r="P10" s="22">
        <v>6427.6936349999996</v>
      </c>
      <c r="Q10" s="22">
        <v>22020.257533</v>
      </c>
      <c r="R10" s="22">
        <v>5857.6343680999998</v>
      </c>
      <c r="S10" s="22">
        <v>771.97805677999997</v>
      </c>
      <c r="T10" s="22">
        <v>570.05926693000004</v>
      </c>
    </row>
    <row r="11" spans="1:256" x14ac:dyDescent="0.25">
      <c r="B11" s="28">
        <v>44773</v>
      </c>
      <c r="C11" s="22">
        <v>39420.926925</v>
      </c>
      <c r="D11" s="22">
        <v>171402.91091000001</v>
      </c>
      <c r="E11" s="22">
        <v>5868.6480091000003</v>
      </c>
      <c r="F11" s="22">
        <v>80096.851569999999</v>
      </c>
      <c r="G11" s="22">
        <v>2074.5174579999998</v>
      </c>
      <c r="H11" s="22">
        <v>91306.059338000006</v>
      </c>
      <c r="I11" s="22">
        <v>3794.1305511</v>
      </c>
      <c r="J11" s="22">
        <v>-11209.207770000001</v>
      </c>
      <c r="K11" s="22">
        <v>-1719.6130929999999</v>
      </c>
      <c r="L11" s="21">
        <v>13637.139836</v>
      </c>
      <c r="M11" s="23">
        <v>48281.093121999998</v>
      </c>
      <c r="N11" s="23">
        <v>13136.885118</v>
      </c>
      <c r="O11" s="23">
        <v>23977.485589</v>
      </c>
      <c r="P11" s="23">
        <v>7283.793635</v>
      </c>
      <c r="Q11" s="22">
        <v>24303.607532999999</v>
      </c>
      <c r="R11" s="22">
        <v>5853.0914826999997</v>
      </c>
      <c r="S11" s="22">
        <v>-326.12194319999998</v>
      </c>
      <c r="T11" s="22">
        <v>1430.7021523000001</v>
      </c>
    </row>
    <row r="12" spans="1:256" ht="15.75" customHeight="1" x14ac:dyDescent="0.25">
      <c r="B12" s="28">
        <v>44804</v>
      </c>
      <c r="C12" s="22">
        <v>40236.940033999999</v>
      </c>
      <c r="D12" s="22">
        <v>174234.79548999999</v>
      </c>
      <c r="E12" s="22">
        <v>6220.4923281000001</v>
      </c>
      <c r="F12" s="22">
        <v>81115.606690000001</v>
      </c>
      <c r="G12" s="22">
        <v>2217.3883930000002</v>
      </c>
      <c r="H12" s="22">
        <v>93119.188798000003</v>
      </c>
      <c r="I12" s="22">
        <v>4003.1039350999999</v>
      </c>
      <c r="J12" s="22">
        <v>-12003.582109999999</v>
      </c>
      <c r="K12" s="22">
        <v>-1785.7155419999999</v>
      </c>
      <c r="L12" s="21">
        <v>14373.681379</v>
      </c>
      <c r="M12" s="22">
        <v>50930.418041999998</v>
      </c>
      <c r="N12" s="22">
        <v>14056.2533</v>
      </c>
      <c r="O12" s="22">
        <v>25472.662468999999</v>
      </c>
      <c r="P12" s="22">
        <v>7532.6226999999999</v>
      </c>
      <c r="Q12" s="22">
        <v>25457.755572999999</v>
      </c>
      <c r="R12" s="22">
        <v>6523.6305996000001</v>
      </c>
      <c r="S12" s="22">
        <v>14.906896775</v>
      </c>
      <c r="T12" s="22">
        <v>1008.9921004</v>
      </c>
    </row>
    <row r="13" spans="1:256" x14ac:dyDescent="0.25">
      <c r="B13" s="28">
        <v>44834</v>
      </c>
      <c r="C13" s="22">
        <v>42512.265569000003</v>
      </c>
      <c r="D13" s="22">
        <v>178564.75122000001</v>
      </c>
      <c r="E13" s="22">
        <v>6440.0420359999998</v>
      </c>
      <c r="F13" s="22">
        <v>83472.446901000003</v>
      </c>
      <c r="G13" s="22">
        <v>2473.838393</v>
      </c>
      <c r="H13" s="22">
        <v>95092.304323000004</v>
      </c>
      <c r="I13" s="22">
        <v>3966.2036429999998</v>
      </c>
      <c r="J13" s="22">
        <v>-11619.85742</v>
      </c>
      <c r="K13" s="22">
        <v>-1492.3652500000001</v>
      </c>
      <c r="L13" s="21">
        <v>14617.074302999999</v>
      </c>
      <c r="M13" s="22">
        <v>52522.326830999998</v>
      </c>
      <c r="N13" s="22">
        <v>15015.30257</v>
      </c>
      <c r="O13" s="22">
        <v>26283.651258000002</v>
      </c>
      <c r="P13" s="22">
        <v>8073.4933499999997</v>
      </c>
      <c r="Q13" s="22">
        <v>26238.675573</v>
      </c>
      <c r="R13" s="22">
        <v>6941.8092200000001</v>
      </c>
      <c r="S13" s="22">
        <v>44.975685660000003</v>
      </c>
      <c r="T13" s="22">
        <v>1131.6841300000001</v>
      </c>
    </row>
    <row r="14" spans="1:256" ht="15.75" customHeight="1" x14ac:dyDescent="0.25">
      <c r="B14" s="28">
        <v>44865</v>
      </c>
      <c r="C14" s="22">
        <v>46722.447090000001</v>
      </c>
      <c r="D14" s="22">
        <v>189341.99523</v>
      </c>
      <c r="E14" s="22">
        <v>6531.8919861000004</v>
      </c>
      <c r="F14" s="22">
        <v>88102.833901000005</v>
      </c>
      <c r="G14" s="22">
        <v>2757.338393</v>
      </c>
      <c r="H14" s="22">
        <v>101239.16133</v>
      </c>
      <c r="I14" s="22">
        <v>3774.5535930999999</v>
      </c>
      <c r="J14" s="22">
        <v>-13136.327429999999</v>
      </c>
      <c r="K14" s="22">
        <v>-1017.2152</v>
      </c>
      <c r="L14" s="21">
        <v>14296.596428000001</v>
      </c>
      <c r="M14" s="22">
        <v>54532.379845000003</v>
      </c>
      <c r="N14" s="22">
        <v>15565.407026999999</v>
      </c>
      <c r="O14" s="22">
        <v>27297.614258000001</v>
      </c>
      <c r="P14" s="22">
        <v>8233.1933499999996</v>
      </c>
      <c r="Q14" s="22">
        <v>27234.765587000002</v>
      </c>
      <c r="R14" s="22">
        <v>7332.2136766000003</v>
      </c>
      <c r="S14" s="22">
        <v>62.848671660000001</v>
      </c>
      <c r="T14" s="22">
        <v>900.97967343000005</v>
      </c>
    </row>
    <row r="15" spans="1:256" x14ac:dyDescent="0.25">
      <c r="B15" s="1">
        <v>44895</v>
      </c>
      <c r="C15" s="23">
        <v>51421.223484000002</v>
      </c>
      <c r="D15" s="23">
        <v>212202.17892999999</v>
      </c>
      <c r="E15" s="23">
        <v>6123.6342992</v>
      </c>
      <c r="F15" s="23">
        <v>101463.8484</v>
      </c>
      <c r="G15" s="23">
        <v>2418.6174580000002</v>
      </c>
      <c r="H15" s="23">
        <v>110738.33053000001</v>
      </c>
      <c r="I15" s="23">
        <v>3705.0168411999998</v>
      </c>
      <c r="J15" s="23">
        <v>-9274.482129</v>
      </c>
      <c r="K15" s="23">
        <v>-1286.3993829999999</v>
      </c>
      <c r="L15" s="23">
        <v>14547.628897000001</v>
      </c>
      <c r="M15" s="23">
        <v>57177.345565000003</v>
      </c>
      <c r="N15" s="23">
        <v>16020.238619</v>
      </c>
      <c r="O15" s="23">
        <v>29125.154977999999</v>
      </c>
      <c r="P15" s="23">
        <v>8404.0433499999999</v>
      </c>
      <c r="Q15" s="23">
        <v>28052.190587000001</v>
      </c>
      <c r="R15" s="23">
        <v>7616.1952694000001</v>
      </c>
      <c r="S15" s="23">
        <v>1072.9643917000001</v>
      </c>
      <c r="T15" s="23">
        <v>787.84808056999998</v>
      </c>
    </row>
    <row r="16" spans="1:256" ht="15.75" customHeight="1" x14ac:dyDescent="0.25">
      <c r="B16" s="1">
        <v>44926</v>
      </c>
      <c r="C16" s="23">
        <v>55707.604594999997</v>
      </c>
      <c r="D16" s="23">
        <v>224606.06219</v>
      </c>
      <c r="E16" s="23">
        <v>6150.7020759999996</v>
      </c>
      <c r="F16" s="23">
        <v>108270.25539999999</v>
      </c>
      <c r="G16" s="23">
        <v>2567.3096500000001</v>
      </c>
      <c r="H16" s="23">
        <v>116335.80679</v>
      </c>
      <c r="I16" s="23">
        <v>3583.3924259999999</v>
      </c>
      <c r="J16" s="23">
        <v>-8065.5513870000004</v>
      </c>
      <c r="K16" s="23">
        <v>-1016.082776</v>
      </c>
      <c r="L16" s="23">
        <v>14529.184383</v>
      </c>
      <c r="M16" s="23">
        <v>55782.212998000003</v>
      </c>
      <c r="N16" s="23">
        <v>15891.270689000001</v>
      </c>
      <c r="O16" s="23">
        <v>28501.975977999999</v>
      </c>
      <c r="P16" s="23">
        <v>8242.1993500000008</v>
      </c>
      <c r="Q16" s="23">
        <v>27280.237019</v>
      </c>
      <c r="R16" s="23">
        <v>7649.0713386999996</v>
      </c>
      <c r="S16" s="23">
        <v>1221.7389588000001</v>
      </c>
      <c r="T16" s="23">
        <v>593.12801127</v>
      </c>
    </row>
    <row r="17" spans="2:20" x14ac:dyDescent="0.25">
      <c r="B17" s="1">
        <v>44957</v>
      </c>
      <c r="C17" s="23">
        <v>58764.808397000001</v>
      </c>
      <c r="D17" s="23">
        <v>235205.07769000001</v>
      </c>
      <c r="E17" s="23">
        <v>6916.1898926000003</v>
      </c>
      <c r="F17" s="23">
        <v>116150.80039999999</v>
      </c>
      <c r="G17" s="23">
        <v>2874.1096499999999</v>
      </c>
      <c r="H17" s="23">
        <v>119054.27729</v>
      </c>
      <c r="I17" s="23">
        <v>4042.0802426</v>
      </c>
      <c r="J17" s="23">
        <v>-2903.4768869999998</v>
      </c>
      <c r="K17" s="23">
        <v>-1167.970593</v>
      </c>
      <c r="L17" s="23">
        <v>14394.239685</v>
      </c>
      <c r="M17" s="23">
        <v>53928.165142999998</v>
      </c>
      <c r="N17" s="23">
        <v>15899.703455999999</v>
      </c>
      <c r="O17" s="23">
        <v>27192.738122999999</v>
      </c>
      <c r="P17" s="23">
        <v>8478.7824000000001</v>
      </c>
      <c r="Q17" s="23">
        <v>26735.427018999999</v>
      </c>
      <c r="R17" s="23">
        <v>7420.9210555999998</v>
      </c>
      <c r="S17" s="23">
        <v>457.31110380000001</v>
      </c>
      <c r="T17" s="23">
        <v>1057.8613444</v>
      </c>
    </row>
    <row r="18" spans="2:20" ht="15.75" customHeight="1" x14ac:dyDescent="0.25">
      <c r="B18" s="1">
        <v>44985</v>
      </c>
      <c r="C18" s="23">
        <v>61581.352270000003</v>
      </c>
      <c r="D18" s="23">
        <v>238814.24314999999</v>
      </c>
      <c r="E18" s="23">
        <v>7782.4011792000001</v>
      </c>
      <c r="F18" s="23">
        <v>116706.45940000001</v>
      </c>
      <c r="G18" s="23">
        <v>3126.9596499999998</v>
      </c>
      <c r="H18" s="23">
        <v>122107.78375</v>
      </c>
      <c r="I18" s="23">
        <v>4655.4415292000003</v>
      </c>
      <c r="J18" s="23">
        <v>-5401.3243460000003</v>
      </c>
      <c r="K18" s="23">
        <v>-1528.4818789999999</v>
      </c>
      <c r="L18" s="23">
        <v>12568.487155999999</v>
      </c>
      <c r="M18" s="23">
        <v>54427.750142999997</v>
      </c>
      <c r="N18" s="23">
        <v>15749.164162999999</v>
      </c>
      <c r="O18" s="23">
        <v>27345.998123000001</v>
      </c>
      <c r="P18" s="23">
        <v>8541.0823999999993</v>
      </c>
      <c r="Q18" s="23">
        <v>27081.752019</v>
      </c>
      <c r="R18" s="23">
        <v>7208.0817631</v>
      </c>
      <c r="S18" s="23">
        <v>264.24610380000001</v>
      </c>
      <c r="T18" s="23">
        <v>1333.0006369</v>
      </c>
    </row>
    <row r="19" spans="2:20" x14ac:dyDescent="0.25">
      <c r="B19" s="1">
        <v>45016</v>
      </c>
      <c r="C19" s="23">
        <v>63825.094469999996</v>
      </c>
      <c r="D19" s="23">
        <v>251599.92572999999</v>
      </c>
      <c r="E19" s="23">
        <v>9136.7657261999993</v>
      </c>
      <c r="F19" s="23">
        <v>123701.12519000001</v>
      </c>
      <c r="G19" s="23">
        <v>3094.6596500000001</v>
      </c>
      <c r="H19" s="23">
        <v>127898.80054</v>
      </c>
      <c r="I19" s="23">
        <v>6042.1060761999997</v>
      </c>
      <c r="J19" s="23">
        <v>-4197.6753509999999</v>
      </c>
      <c r="K19" s="23">
        <v>-2947.446426</v>
      </c>
      <c r="L19" s="23">
        <v>13093.445764</v>
      </c>
      <c r="M19" s="23">
        <v>56616.340143000001</v>
      </c>
      <c r="N19" s="23">
        <v>15646.458821</v>
      </c>
      <c r="O19" s="23">
        <v>28294.048123</v>
      </c>
      <c r="P19" s="23">
        <v>8592.5823999999993</v>
      </c>
      <c r="Q19" s="23">
        <v>28322.292019</v>
      </c>
      <c r="R19" s="23">
        <v>7053.8764209000001</v>
      </c>
      <c r="S19" s="23">
        <v>-28.243896199999998</v>
      </c>
      <c r="T19" s="23">
        <v>1538.7059790999999</v>
      </c>
    </row>
    <row r="20" spans="2:20" ht="15.75" customHeight="1" x14ac:dyDescent="0.25">
      <c r="B20" s="1">
        <v>45046</v>
      </c>
      <c r="C20" s="23">
        <v>65615.114295000007</v>
      </c>
      <c r="D20" s="23">
        <v>251649.13485</v>
      </c>
      <c r="E20" s="23">
        <v>8603.1764048000005</v>
      </c>
      <c r="F20" s="23">
        <v>124996.48519000001</v>
      </c>
      <c r="G20" s="23">
        <v>2720.75965</v>
      </c>
      <c r="H20" s="23">
        <v>126652.64966</v>
      </c>
      <c r="I20" s="23">
        <v>5882.4167547999996</v>
      </c>
      <c r="J20" s="23">
        <v>-1656.1644719999999</v>
      </c>
      <c r="K20" s="23">
        <v>-3161.6571049999998</v>
      </c>
      <c r="L20" s="23">
        <v>13601.009371</v>
      </c>
      <c r="M20" s="23">
        <v>55494.275142999999</v>
      </c>
      <c r="N20" s="23">
        <v>17014.968467999999</v>
      </c>
      <c r="O20" s="23">
        <v>27680.228123000001</v>
      </c>
      <c r="P20" s="23">
        <v>9401.7824000000001</v>
      </c>
      <c r="Q20" s="23">
        <v>27814.047019000001</v>
      </c>
      <c r="R20" s="23">
        <v>7613.1860680999998</v>
      </c>
      <c r="S20" s="23">
        <v>-133.81889620000001</v>
      </c>
      <c r="T20" s="23">
        <v>1788.5963319</v>
      </c>
    </row>
    <row r="21" spans="2:20" x14ac:dyDescent="0.25">
      <c r="B21" s="1">
        <v>45077</v>
      </c>
      <c r="C21" s="23">
        <v>54008.954108999998</v>
      </c>
      <c r="D21" s="23">
        <v>262357.43657000002</v>
      </c>
      <c r="E21" s="23">
        <v>8479.5314715000004</v>
      </c>
      <c r="F21" s="23">
        <v>128555.52824</v>
      </c>
      <c r="G21" s="23">
        <v>2981.0296499999999</v>
      </c>
      <c r="H21" s="23">
        <v>133801.90833000001</v>
      </c>
      <c r="I21" s="23">
        <v>5498.5018215</v>
      </c>
      <c r="J21" s="23">
        <v>-5246.3800860000001</v>
      </c>
      <c r="K21" s="23">
        <v>-2517.4721709999999</v>
      </c>
      <c r="L21" s="23">
        <v>16175.849172</v>
      </c>
      <c r="M21" s="23">
        <v>56940.205135999997</v>
      </c>
      <c r="N21" s="23">
        <v>17709.243483999999</v>
      </c>
      <c r="O21" s="23">
        <v>28822.963123000001</v>
      </c>
      <c r="P21" s="23">
        <v>9842.8409100000008</v>
      </c>
      <c r="Q21" s="23">
        <v>28117.242011999999</v>
      </c>
      <c r="R21" s="23">
        <v>7866.4025737000002</v>
      </c>
      <c r="S21" s="23">
        <v>705.72111080000002</v>
      </c>
      <c r="T21" s="23">
        <v>1976.4383362999999</v>
      </c>
    </row>
    <row r="22" spans="2:20" ht="15.75" customHeight="1" x14ac:dyDescent="0.25">
      <c r="B22" s="1">
        <v>45107</v>
      </c>
      <c r="C22" s="23">
        <v>56095.333612000002</v>
      </c>
      <c r="D22" s="23">
        <v>281942.81112999999</v>
      </c>
      <c r="E22" s="23">
        <v>9317.9606679999997</v>
      </c>
      <c r="F22" s="23">
        <v>137726.31512000001</v>
      </c>
      <c r="G22" s="23">
        <v>3095.5796500000001</v>
      </c>
      <c r="H22" s="23">
        <v>144216.49601</v>
      </c>
      <c r="I22" s="23">
        <v>6222.381018</v>
      </c>
      <c r="J22" s="23">
        <v>-6490.1808860000001</v>
      </c>
      <c r="K22" s="23">
        <v>-3126.8013679999999</v>
      </c>
      <c r="L22" s="23">
        <v>16232.289278</v>
      </c>
      <c r="M22" s="23">
        <v>58838.495135999998</v>
      </c>
      <c r="N22" s="23">
        <v>17490.044019000001</v>
      </c>
      <c r="O22" s="23">
        <v>30010.693123000001</v>
      </c>
      <c r="P22" s="23">
        <v>9912.3409100000008</v>
      </c>
      <c r="Q22" s="23">
        <v>28827.802012</v>
      </c>
      <c r="R22" s="23">
        <v>7577.7031084999999</v>
      </c>
      <c r="S22" s="23">
        <v>1182.8911108</v>
      </c>
      <c r="T22" s="23">
        <v>2334.6378015</v>
      </c>
    </row>
    <row r="23" spans="2:20" x14ac:dyDescent="0.25">
      <c r="B23" s="1">
        <v>45138</v>
      </c>
      <c r="C23" s="23">
        <v>56638.689923999998</v>
      </c>
      <c r="D23" s="23">
        <v>289758.18187999999</v>
      </c>
      <c r="E23" s="23">
        <v>9424.9720063000004</v>
      </c>
      <c r="F23" s="23">
        <v>139549.05911999999</v>
      </c>
      <c r="G23" s="23">
        <v>3363.8296500000001</v>
      </c>
      <c r="H23" s="23">
        <v>150209.12276</v>
      </c>
      <c r="I23" s="23">
        <v>6061.1423562999998</v>
      </c>
      <c r="J23" s="23">
        <v>-10660.06364</v>
      </c>
      <c r="K23" s="23">
        <v>-2697.3127060000002</v>
      </c>
      <c r="L23" s="23">
        <v>16265.910699</v>
      </c>
      <c r="M23" s="23">
        <v>61210.315135999997</v>
      </c>
      <c r="N23" s="23">
        <v>17752.717058999999</v>
      </c>
      <c r="O23" s="23">
        <v>31398.593122999999</v>
      </c>
      <c r="P23" s="23">
        <v>10170.14091</v>
      </c>
      <c r="Q23" s="23">
        <v>29811.722011999998</v>
      </c>
      <c r="R23" s="23">
        <v>7582.5761487</v>
      </c>
      <c r="S23" s="23">
        <v>1586.8711108</v>
      </c>
      <c r="T23" s="23">
        <v>2587.5647613000001</v>
      </c>
    </row>
    <row r="24" spans="2:20" ht="15.75" customHeight="1" x14ac:dyDescent="0.25">
      <c r="B24" s="1">
        <v>45169</v>
      </c>
      <c r="C24" s="23">
        <v>58610.365231000003</v>
      </c>
      <c r="D24" s="23">
        <v>300435.82669000002</v>
      </c>
      <c r="E24" s="23">
        <v>10096.235019</v>
      </c>
      <c r="F24" s="23">
        <v>151608.22807000001</v>
      </c>
      <c r="G24" s="23">
        <v>3470.5246499999998</v>
      </c>
      <c r="H24" s="23">
        <v>148827.59862999999</v>
      </c>
      <c r="I24" s="23">
        <v>6625.7103693999998</v>
      </c>
      <c r="J24" s="23">
        <v>2780.6294401</v>
      </c>
      <c r="K24" s="23">
        <v>-3155.1857190000001</v>
      </c>
      <c r="L24" s="23">
        <v>13868.04621</v>
      </c>
      <c r="M24" s="23">
        <v>56143.443926</v>
      </c>
      <c r="N24" s="23">
        <v>18102.995607000001</v>
      </c>
      <c r="O24" s="23">
        <v>28215.750978</v>
      </c>
      <c r="P24" s="23">
        <v>10524.64091</v>
      </c>
      <c r="Q24" s="23">
        <v>27927.692947</v>
      </c>
      <c r="R24" s="23">
        <v>7578.3546972000004</v>
      </c>
      <c r="S24" s="23">
        <v>288.05803079999998</v>
      </c>
      <c r="T24" s="23">
        <v>2946.2862128000002</v>
      </c>
    </row>
    <row r="25" spans="2:20" x14ac:dyDescent="0.25">
      <c r="B25" s="1">
        <v>45199</v>
      </c>
      <c r="C25" s="23">
        <v>56447.94642</v>
      </c>
      <c r="D25" s="23">
        <v>302243.92758000002</v>
      </c>
      <c r="E25" s="23">
        <v>10402.805904000001</v>
      </c>
      <c r="F25" s="23">
        <v>150847.9614</v>
      </c>
      <c r="G25" s="23">
        <v>3420.9796500000002</v>
      </c>
      <c r="H25" s="23">
        <v>151395.96617999999</v>
      </c>
      <c r="I25" s="23">
        <v>6981.8262538999998</v>
      </c>
      <c r="J25" s="23">
        <v>-548.00477909999995</v>
      </c>
      <c r="K25" s="23">
        <v>-3560.8466039999998</v>
      </c>
      <c r="L25" s="23">
        <v>14056.315621</v>
      </c>
      <c r="M25" s="23">
        <v>57473.579006</v>
      </c>
      <c r="N25" s="23">
        <v>18503.543160000001</v>
      </c>
      <c r="O25" s="23">
        <v>28498.680228000001</v>
      </c>
      <c r="P25" s="23">
        <v>10958.440909999999</v>
      </c>
      <c r="Q25" s="23">
        <v>28974.898776999999</v>
      </c>
      <c r="R25" s="23">
        <v>7545.1022495999996</v>
      </c>
      <c r="S25" s="23">
        <v>-476.21854949999999</v>
      </c>
      <c r="T25" s="23">
        <v>3413.3386604000002</v>
      </c>
    </row>
    <row r="26" spans="2:20" ht="15.75" customHeight="1" x14ac:dyDescent="0.25">
      <c r="B26" s="1">
        <v>45230</v>
      </c>
      <c r="C26" s="23">
        <v>55534.286242000002</v>
      </c>
      <c r="D26" s="23">
        <v>309506.04794000002</v>
      </c>
      <c r="E26" s="23">
        <v>11191.809428</v>
      </c>
      <c r="F26" s="23">
        <v>153711.27340000001</v>
      </c>
      <c r="G26" s="23">
        <v>3316.6541779999998</v>
      </c>
      <c r="H26" s="23">
        <v>155794.77454000001</v>
      </c>
      <c r="I26" s="23">
        <v>7875.1552502000004</v>
      </c>
      <c r="J26" s="23">
        <v>-2083.5011380000001</v>
      </c>
      <c r="K26" s="23">
        <v>-4558.501072</v>
      </c>
      <c r="L26" s="23">
        <v>14260.745343000001</v>
      </c>
      <c r="M26" s="23">
        <v>60292.849005999997</v>
      </c>
      <c r="N26" s="23">
        <v>19312.034121000001</v>
      </c>
      <c r="O26" s="23">
        <v>29314.830227999999</v>
      </c>
      <c r="P26" s="23">
        <v>11948.75028</v>
      </c>
      <c r="Q26" s="23">
        <v>30978.018777000001</v>
      </c>
      <c r="R26" s="23">
        <v>7363.2838412000001</v>
      </c>
      <c r="S26" s="23">
        <v>-1663.188549</v>
      </c>
      <c r="T26" s="23">
        <v>4585.4664388000001</v>
      </c>
    </row>
    <row r="27" spans="2:20" x14ac:dyDescent="0.25">
      <c r="B27" s="1">
        <v>45260</v>
      </c>
      <c r="C27" s="23">
        <v>50485.172924999999</v>
      </c>
      <c r="D27" s="23">
        <v>301422.70389</v>
      </c>
      <c r="E27" s="23">
        <v>14045.907509999999</v>
      </c>
      <c r="F27" s="23">
        <v>149911.79634999999</v>
      </c>
      <c r="G27" s="23">
        <v>3597.1165780000001</v>
      </c>
      <c r="H27" s="23">
        <v>151510.90753999999</v>
      </c>
      <c r="I27" s="23">
        <v>10448.790932</v>
      </c>
      <c r="J27" s="23">
        <v>-1599.111187</v>
      </c>
      <c r="K27" s="23">
        <v>-6851.6743539999998</v>
      </c>
      <c r="L27" s="23">
        <v>15757.79268</v>
      </c>
      <c r="M27" s="23">
        <v>66122.490801000007</v>
      </c>
      <c r="N27" s="23">
        <v>20103.754464000001</v>
      </c>
      <c r="O27" s="23">
        <v>32278.185227999998</v>
      </c>
      <c r="P27" s="23">
        <v>12797.983700000001</v>
      </c>
      <c r="Q27" s="23">
        <v>33844.305572999998</v>
      </c>
      <c r="R27" s="23">
        <v>7305.7707637000003</v>
      </c>
      <c r="S27" s="23">
        <v>-1566.120345</v>
      </c>
      <c r="T27" s="23">
        <v>5492.2129363000004</v>
      </c>
    </row>
    <row r="28" spans="2:20" ht="15.75" customHeight="1" x14ac:dyDescent="0.25">
      <c r="B28" s="1">
        <v>45291</v>
      </c>
      <c r="C28" s="23">
        <v>55834.155759000001</v>
      </c>
      <c r="D28" s="23">
        <v>320058.61041999998</v>
      </c>
      <c r="E28" s="23">
        <v>21797.332886</v>
      </c>
      <c r="F28" s="23">
        <v>155598.08241999999</v>
      </c>
      <c r="G28" s="23">
        <v>7269.5826800000004</v>
      </c>
      <c r="H28" s="23">
        <v>164460.52799</v>
      </c>
      <c r="I28" s="23">
        <v>14527.750206000001</v>
      </c>
      <c r="J28" s="23">
        <v>-8862.4455730000009</v>
      </c>
      <c r="K28" s="23">
        <v>-7258.1675260000002</v>
      </c>
      <c r="L28" s="23">
        <v>16260.735906</v>
      </c>
      <c r="M28" s="23">
        <v>67106.935801</v>
      </c>
      <c r="N28" s="23">
        <v>20938.846732999998</v>
      </c>
      <c r="O28" s="23">
        <v>33344.550228</v>
      </c>
      <c r="P28" s="23">
        <v>13255.983700000001</v>
      </c>
      <c r="Q28" s="23">
        <v>33762.385573</v>
      </c>
      <c r="R28" s="23">
        <v>7682.8630325000004</v>
      </c>
      <c r="S28" s="23">
        <v>-417.83534500000002</v>
      </c>
      <c r="T28" s="23">
        <v>5573.1206675000003</v>
      </c>
    </row>
    <row r="29" spans="2:20" x14ac:dyDescent="0.25">
      <c r="B29" s="1">
        <v>45322</v>
      </c>
      <c r="C29" s="23">
        <v>68395.826092000003</v>
      </c>
      <c r="D29" s="23">
        <v>374027.85895999998</v>
      </c>
      <c r="E29" s="23">
        <v>24452.382401999999</v>
      </c>
      <c r="F29" s="23">
        <v>186841.73514</v>
      </c>
      <c r="G29" s="23">
        <v>9395.6826799999999</v>
      </c>
      <c r="H29" s="23">
        <v>187186.12383</v>
      </c>
      <c r="I29" s="23">
        <v>15056.699721999999</v>
      </c>
      <c r="J29" s="23">
        <v>-344.38869390000002</v>
      </c>
      <c r="K29" s="23">
        <v>-5661.0170420000004</v>
      </c>
      <c r="L29" s="23">
        <v>16728.778966000002</v>
      </c>
      <c r="M29" s="23">
        <v>70865.956164000003</v>
      </c>
      <c r="N29" s="23">
        <v>21302.835354999999</v>
      </c>
      <c r="O29" s="23">
        <v>35901.390591000003</v>
      </c>
      <c r="P29" s="23">
        <v>12972.8837</v>
      </c>
      <c r="Q29" s="23">
        <v>34964.565573</v>
      </c>
      <c r="R29" s="23">
        <v>8329.9516552000005</v>
      </c>
      <c r="S29" s="23">
        <v>936.82501823999996</v>
      </c>
      <c r="T29" s="23">
        <v>4642.9320447999999</v>
      </c>
    </row>
    <row r="30" spans="2:20" ht="15.75" customHeight="1" x14ac:dyDescent="0.25">
      <c r="B30" s="1">
        <v>45351</v>
      </c>
      <c r="C30" s="23">
        <v>67525.514441000007</v>
      </c>
      <c r="D30" s="23">
        <v>401671.46182999999</v>
      </c>
      <c r="E30" s="23">
        <v>30442.639612999999</v>
      </c>
      <c r="F30" s="23">
        <v>203999.37043000001</v>
      </c>
      <c r="G30" s="23">
        <v>11507.18463</v>
      </c>
      <c r="H30" s="23">
        <v>197672.0914</v>
      </c>
      <c r="I30" s="23">
        <v>18935.454983</v>
      </c>
      <c r="J30" s="23">
        <v>6327.2790289000004</v>
      </c>
      <c r="K30" s="23">
        <v>-7428.2703529999999</v>
      </c>
      <c r="L30" s="23">
        <v>16807.157959</v>
      </c>
      <c r="M30" s="23">
        <v>76793.028756999993</v>
      </c>
      <c r="N30" s="23">
        <v>21368.168996</v>
      </c>
      <c r="O30" s="23">
        <v>38785.519483999997</v>
      </c>
      <c r="P30" s="23">
        <v>13165.083699999999</v>
      </c>
      <c r="Q30" s="23">
        <v>38007.509273000003</v>
      </c>
      <c r="R30" s="23">
        <v>8203.0852959000003</v>
      </c>
      <c r="S30" s="23">
        <v>778.01021123999999</v>
      </c>
      <c r="T30" s="23">
        <v>4961.9984040999998</v>
      </c>
    </row>
    <row r="31" spans="2:20" x14ac:dyDescent="0.25">
      <c r="B31" s="1">
        <v>45382</v>
      </c>
      <c r="C31" s="23">
        <v>67404.528107999999</v>
      </c>
      <c r="D31" s="23">
        <v>417469.25501000002</v>
      </c>
      <c r="E31" s="23">
        <v>32404.309809999999</v>
      </c>
      <c r="F31" s="23">
        <v>211193.94641</v>
      </c>
      <c r="G31" s="23">
        <v>12049.484630000001</v>
      </c>
      <c r="H31" s="23">
        <v>206275.30861000001</v>
      </c>
      <c r="I31" s="23">
        <v>20354.82518</v>
      </c>
      <c r="J31" s="23">
        <v>4918.6378021</v>
      </c>
      <c r="K31" s="23">
        <v>-8305.3405500000008</v>
      </c>
      <c r="L31" s="23">
        <v>16715.228406999999</v>
      </c>
      <c r="M31" s="23">
        <v>78903.528756999993</v>
      </c>
      <c r="N31" s="23">
        <v>22041.481314000001</v>
      </c>
      <c r="O31" s="23">
        <v>39798.869484000003</v>
      </c>
      <c r="P31" s="23">
        <v>13647.0337</v>
      </c>
      <c r="Q31" s="23">
        <v>39104.659272999997</v>
      </c>
      <c r="R31" s="23">
        <v>8394.4476142999993</v>
      </c>
      <c r="S31" s="23">
        <v>694.21021124000004</v>
      </c>
      <c r="T31" s="23">
        <v>5252.5860856999998</v>
      </c>
    </row>
    <row r="32" spans="2:20" ht="15.75" customHeight="1" x14ac:dyDescent="0.25">
      <c r="B32" s="1">
        <v>45412</v>
      </c>
      <c r="C32" s="23">
        <v>62393.048096999999</v>
      </c>
      <c r="D32" s="23">
        <v>453239.17369999998</v>
      </c>
      <c r="E32" s="23">
        <v>32996.925391999997</v>
      </c>
      <c r="F32" s="23">
        <v>225247.01102000001</v>
      </c>
      <c r="G32" s="23">
        <v>12392.88463</v>
      </c>
      <c r="H32" s="23">
        <v>227992.16268000001</v>
      </c>
      <c r="I32" s="23">
        <v>20604.040762000001</v>
      </c>
      <c r="J32" s="23">
        <v>-2745.151656</v>
      </c>
      <c r="K32" s="23">
        <v>-8211.1561320000001</v>
      </c>
      <c r="L32" s="23">
        <v>17113.526525000001</v>
      </c>
      <c r="M32" s="23">
        <v>84315.757400000002</v>
      </c>
      <c r="N32" s="23">
        <v>22599.062996000001</v>
      </c>
      <c r="O32" s="23">
        <v>42308.494327</v>
      </c>
      <c r="P32" s="23">
        <v>13816.753699999999</v>
      </c>
      <c r="Q32" s="23">
        <v>42007.263073000002</v>
      </c>
      <c r="R32" s="23">
        <v>8782.3092956</v>
      </c>
      <c r="S32" s="23">
        <v>301.23125363000003</v>
      </c>
      <c r="T32" s="23">
        <v>5034.4444044000002</v>
      </c>
    </row>
    <row r="33" spans="2:20" x14ac:dyDescent="0.25">
      <c r="B33" s="1">
        <v>45443</v>
      </c>
      <c r="C33" s="23">
        <v>58203.267443999997</v>
      </c>
      <c r="D33" s="23">
        <v>431529.53711999999</v>
      </c>
      <c r="E33" s="23">
        <v>33143.383934999998</v>
      </c>
      <c r="F33" s="23">
        <v>215711.47709999999</v>
      </c>
      <c r="G33" s="23">
        <v>12608.484630000001</v>
      </c>
      <c r="H33" s="23">
        <v>215818.06002</v>
      </c>
      <c r="I33" s="23">
        <v>20534.899304999999</v>
      </c>
      <c r="J33" s="23">
        <v>-106.58291629999999</v>
      </c>
      <c r="K33" s="23">
        <v>-7926.414675</v>
      </c>
      <c r="L33" s="23">
        <v>17322.638214999999</v>
      </c>
      <c r="M33" s="23">
        <v>84004.516208000001</v>
      </c>
      <c r="N33" s="23">
        <v>22782.710965999999</v>
      </c>
      <c r="O33" s="23">
        <v>42518.441353000002</v>
      </c>
      <c r="P33" s="23">
        <v>13896.3637</v>
      </c>
      <c r="Q33" s="23">
        <v>41486.074854999999</v>
      </c>
      <c r="R33" s="23">
        <v>8886.3472657000002</v>
      </c>
      <c r="S33" s="23">
        <v>1032.3664977000001</v>
      </c>
      <c r="T33" s="23">
        <v>5010.0164342999997</v>
      </c>
    </row>
    <row r="34" spans="2:20" ht="15.75" customHeight="1" x14ac:dyDescent="0.25">
      <c r="B34" s="1">
        <v>45473</v>
      </c>
      <c r="C34" s="23">
        <v>64960.741470000001</v>
      </c>
      <c r="D34" s="23">
        <v>405617.30527999997</v>
      </c>
      <c r="E34" s="23">
        <v>33409.585147999998</v>
      </c>
      <c r="F34" s="23">
        <v>208389.12643</v>
      </c>
      <c r="G34" s="23">
        <v>12597.28463</v>
      </c>
      <c r="H34" s="23">
        <v>197228.17885</v>
      </c>
      <c r="I34" s="23">
        <v>20812.300518</v>
      </c>
      <c r="J34" s="23">
        <v>11160.947582999999</v>
      </c>
      <c r="K34" s="23">
        <v>-8215.0158879999999</v>
      </c>
      <c r="L34" s="23">
        <v>17197.282706999998</v>
      </c>
      <c r="M34" s="23">
        <v>88058.691441000003</v>
      </c>
      <c r="N34" s="23">
        <v>22730.168819999999</v>
      </c>
      <c r="O34" s="23">
        <v>45149.129485999998</v>
      </c>
      <c r="P34" s="23">
        <v>13829.3637</v>
      </c>
      <c r="Q34" s="23">
        <v>42909.561954999997</v>
      </c>
      <c r="R34" s="23">
        <v>8900.8051197000004</v>
      </c>
      <c r="S34" s="23">
        <v>2239.5675314</v>
      </c>
      <c r="T34" s="23">
        <v>4928.5585803000004</v>
      </c>
    </row>
    <row r="35" spans="2:20" x14ac:dyDescent="0.25">
      <c r="B35" s="1">
        <v>45504</v>
      </c>
      <c r="C35" s="23">
        <v>61563.209561999996</v>
      </c>
      <c r="D35" s="23">
        <v>393634.35597999999</v>
      </c>
      <c r="E35" s="23">
        <v>34422.694235000003</v>
      </c>
      <c r="F35" s="23">
        <v>202154.47792</v>
      </c>
      <c r="G35" s="23">
        <v>13123.89522</v>
      </c>
      <c r="H35" s="23">
        <v>191479.87807000001</v>
      </c>
      <c r="I35" s="23">
        <v>21298.799015000001</v>
      </c>
      <c r="J35" s="23">
        <v>10674.599850000001</v>
      </c>
      <c r="K35" s="23">
        <v>-8174.9037950000002</v>
      </c>
      <c r="L35" s="23">
        <v>17242.754689000001</v>
      </c>
      <c r="M35" s="23">
        <v>86993.084182999999</v>
      </c>
      <c r="N35" s="23">
        <v>23068.353855000001</v>
      </c>
      <c r="O35" s="23">
        <v>45007.523485999998</v>
      </c>
      <c r="P35" s="23">
        <v>13881.9337</v>
      </c>
      <c r="Q35" s="23">
        <v>41985.560697000001</v>
      </c>
      <c r="R35" s="23">
        <v>9186.4201548000001</v>
      </c>
      <c r="S35" s="23">
        <v>3021.9627896000002</v>
      </c>
      <c r="T35" s="23">
        <v>4695.5135452000004</v>
      </c>
    </row>
    <row r="36" spans="2:20" ht="15.75" customHeight="1" x14ac:dyDescent="0.25">
      <c r="B36" s="1">
        <v>45535</v>
      </c>
      <c r="C36" s="23">
        <v>54926.386703999997</v>
      </c>
      <c r="D36" s="23">
        <v>393611.69377000001</v>
      </c>
      <c r="E36" s="23">
        <v>37372.150893999999</v>
      </c>
      <c r="F36" s="23">
        <v>201867.533</v>
      </c>
      <c r="G36" s="23">
        <v>13707.91459</v>
      </c>
      <c r="H36" s="23">
        <v>191744.16076999999</v>
      </c>
      <c r="I36" s="23">
        <v>23664.236303999998</v>
      </c>
      <c r="J36" s="23">
        <v>10123.372224000001</v>
      </c>
      <c r="K36" s="23">
        <v>-9956.3217139999997</v>
      </c>
      <c r="L36" s="23">
        <v>18228.301344</v>
      </c>
      <c r="M36" s="23">
        <v>91431.454788000003</v>
      </c>
      <c r="N36" s="23">
        <v>23347.912509999998</v>
      </c>
      <c r="O36" s="23">
        <v>47674.508495000002</v>
      </c>
      <c r="P36" s="23">
        <v>13708.144329999999</v>
      </c>
      <c r="Q36" s="23">
        <v>43756.946293000001</v>
      </c>
      <c r="R36" s="23">
        <v>9639.7681797000005</v>
      </c>
      <c r="S36" s="23">
        <v>3917.5622020999999</v>
      </c>
      <c r="T36" s="23">
        <v>4068.3761503000001</v>
      </c>
    </row>
    <row r="37" spans="2:20" x14ac:dyDescent="0.25">
      <c r="B37" s="1">
        <v>45565</v>
      </c>
      <c r="C37" s="23">
        <v>52382.369745000004</v>
      </c>
      <c r="D37" s="23">
        <v>359153.67939</v>
      </c>
      <c r="E37" s="23">
        <v>36459.308577000003</v>
      </c>
      <c r="F37" s="23">
        <v>186722.74684000001</v>
      </c>
      <c r="G37" s="23">
        <v>13932.600773</v>
      </c>
      <c r="H37" s="23">
        <v>172430.93255</v>
      </c>
      <c r="I37" s="23">
        <v>22526.707804000001</v>
      </c>
      <c r="J37" s="23">
        <v>14291.814285</v>
      </c>
      <c r="K37" s="23">
        <v>-8594.1070309999996</v>
      </c>
      <c r="L37" s="23">
        <v>18240.570479999998</v>
      </c>
      <c r="M37" s="23">
        <v>94232.687399999995</v>
      </c>
      <c r="N37" s="23">
        <v>23245.054400000001</v>
      </c>
      <c r="O37" s="23">
        <v>49323.537292000001</v>
      </c>
      <c r="P37" s="23">
        <v>13553.83433</v>
      </c>
      <c r="Q37" s="23">
        <v>44909.150108000002</v>
      </c>
      <c r="R37" s="23">
        <v>9691.2200697000007</v>
      </c>
      <c r="S37" s="23">
        <v>4414.3871839000003</v>
      </c>
      <c r="T37" s="23">
        <v>3862.6142602999998</v>
      </c>
    </row>
    <row r="38" spans="2:20" ht="15.75" customHeight="1" x14ac:dyDescent="0.25">
      <c r="B38" s="1">
        <v>45596</v>
      </c>
      <c r="C38" s="23">
        <v>52540.940539000003</v>
      </c>
      <c r="D38" s="23">
        <v>378297.87303999998</v>
      </c>
      <c r="E38" s="23">
        <v>40102.976985000001</v>
      </c>
      <c r="F38" s="23">
        <v>199704.47192000001</v>
      </c>
      <c r="G38" s="23">
        <v>14151.200773</v>
      </c>
      <c r="H38" s="23">
        <v>178593.40113000001</v>
      </c>
      <c r="I38" s="23">
        <v>25951.776212000001</v>
      </c>
      <c r="J38" s="23">
        <v>21111.070787000001</v>
      </c>
      <c r="K38" s="23">
        <v>-11800.575440000001</v>
      </c>
      <c r="L38" s="23">
        <v>18023.658067</v>
      </c>
      <c r="M38" s="23">
        <v>98221.433833999996</v>
      </c>
      <c r="N38" s="23">
        <v>23532.890952999998</v>
      </c>
      <c r="O38" s="23">
        <v>51206.422420000003</v>
      </c>
      <c r="P38" s="23">
        <v>13517.554330000001</v>
      </c>
      <c r="Q38" s="23">
        <v>47015.011414000001</v>
      </c>
      <c r="R38" s="23">
        <v>10015.336622999999</v>
      </c>
      <c r="S38" s="23">
        <v>4191.4110055000001</v>
      </c>
      <c r="T38" s="23">
        <v>3502.2177068000001</v>
      </c>
    </row>
    <row r="39" spans="2:20" x14ac:dyDescent="0.25">
      <c r="B39" s="1">
        <v>45626</v>
      </c>
      <c r="C39" s="23">
        <v>47826.936260000002</v>
      </c>
      <c r="D39" s="23">
        <v>343701.41395000002</v>
      </c>
      <c r="E39" s="23">
        <v>43253.444840999997</v>
      </c>
      <c r="F39" s="23">
        <v>182121.62457000001</v>
      </c>
      <c r="G39" s="23">
        <v>14571.000773</v>
      </c>
      <c r="H39" s="23">
        <v>161579.78938</v>
      </c>
      <c r="I39" s="23">
        <v>28682.444068000001</v>
      </c>
      <c r="J39" s="23">
        <v>20541.835195</v>
      </c>
      <c r="K39" s="23">
        <v>-14111.443289999999</v>
      </c>
      <c r="L39" s="23">
        <v>17781.076658000002</v>
      </c>
      <c r="M39" s="23">
        <v>91027.843712999995</v>
      </c>
      <c r="N39" s="23">
        <v>23411.112249000002</v>
      </c>
      <c r="O39" s="23">
        <v>47703.391088999997</v>
      </c>
      <c r="P39" s="23">
        <v>13385.094483999999</v>
      </c>
      <c r="Q39" s="23">
        <v>43324.452623999998</v>
      </c>
      <c r="R39" s="23">
        <v>10026.017765000001</v>
      </c>
      <c r="S39" s="23">
        <v>4378.9384651</v>
      </c>
      <c r="T39" s="23">
        <v>3359.0767185999998</v>
      </c>
    </row>
    <row r="40" spans="2:20" ht="15.75" customHeight="1" x14ac:dyDescent="0.25">
      <c r="B40" s="1">
        <v>45657</v>
      </c>
      <c r="C40" s="23">
        <v>44557.773605000002</v>
      </c>
      <c r="D40" s="23">
        <v>340009.85894000001</v>
      </c>
      <c r="E40" s="23">
        <v>47604.867097000002</v>
      </c>
      <c r="F40" s="23">
        <v>180041.75411000001</v>
      </c>
      <c r="G40" s="23">
        <v>16459.712197000001</v>
      </c>
      <c r="H40" s="23">
        <v>159968.10483</v>
      </c>
      <c r="I40" s="23">
        <v>31145.154899000001</v>
      </c>
      <c r="J40" s="23">
        <v>20073.649285</v>
      </c>
      <c r="K40" s="23">
        <v>-14685.4427</v>
      </c>
      <c r="L40" s="23">
        <v>17435.622050000002</v>
      </c>
      <c r="M40" s="23">
        <v>89247.157238</v>
      </c>
      <c r="N40" s="23">
        <v>24328.431424999999</v>
      </c>
      <c r="O40" s="23">
        <v>46413.490373000001</v>
      </c>
      <c r="P40" s="23">
        <v>14025.894484</v>
      </c>
      <c r="Q40" s="23">
        <v>42833.666864999999</v>
      </c>
      <c r="R40" s="23">
        <v>10302.536942000001</v>
      </c>
      <c r="S40" s="23">
        <v>3579.8235073000001</v>
      </c>
      <c r="T40" s="23">
        <v>3723.3575424000001</v>
      </c>
    </row>
    <row r="41" spans="2:20" x14ac:dyDescent="0.25">
      <c r="B41" s="1">
        <v>45688</v>
      </c>
      <c r="C41" s="23">
        <v>44826.114970000002</v>
      </c>
      <c r="D41" s="23">
        <v>356332.18995000003</v>
      </c>
      <c r="E41" s="23">
        <v>55411.889895</v>
      </c>
      <c r="F41" s="23">
        <v>187361.01227000001</v>
      </c>
      <c r="G41" s="23">
        <v>19675.933419000001</v>
      </c>
      <c r="H41" s="23">
        <v>168971.17767999999</v>
      </c>
      <c r="I41" s="23">
        <v>35735.956475999999</v>
      </c>
      <c r="J41" s="23">
        <v>18389.834586000001</v>
      </c>
      <c r="K41" s="23">
        <v>-16060.02306</v>
      </c>
      <c r="L41" s="23">
        <v>17564.927252000001</v>
      </c>
      <c r="M41" s="23">
        <v>93988.285197999998</v>
      </c>
      <c r="N41" s="23">
        <v>24952.706867000001</v>
      </c>
      <c r="O41" s="23">
        <v>48318.756484999998</v>
      </c>
      <c r="P41" s="23">
        <v>14366.174483999999</v>
      </c>
      <c r="Q41" s="23">
        <v>45669.528713</v>
      </c>
      <c r="R41" s="23">
        <v>10586.532383</v>
      </c>
      <c r="S41" s="23">
        <v>2649.2277724999999</v>
      </c>
      <c r="T41" s="23">
        <v>3779.6421008000002</v>
      </c>
    </row>
    <row r="42" spans="2:20" ht="15.75" customHeight="1" x14ac:dyDescent="0.25">
      <c r="B42" s="1">
        <v>45716</v>
      </c>
      <c r="C42" s="23">
        <v>45777.518186000001</v>
      </c>
      <c r="D42" s="23">
        <v>339085.59065000003</v>
      </c>
      <c r="E42" s="23">
        <v>60753.053551999998</v>
      </c>
      <c r="F42" s="23">
        <v>178520.85566</v>
      </c>
      <c r="G42" s="23">
        <v>21309.755032000001</v>
      </c>
      <c r="H42" s="23">
        <v>160564.73499</v>
      </c>
      <c r="I42" s="23">
        <v>39443.298519999997</v>
      </c>
      <c r="J42" s="23">
        <v>17956.120662000001</v>
      </c>
      <c r="K42" s="23">
        <v>-18133.54349</v>
      </c>
      <c r="L42" s="23">
        <v>17674.738067999999</v>
      </c>
      <c r="M42" s="23">
        <v>98619.209419999999</v>
      </c>
      <c r="N42" s="23">
        <v>26308.909835999999</v>
      </c>
      <c r="O42" s="23">
        <v>50361.002267000003</v>
      </c>
      <c r="P42" s="23">
        <v>15249.132024</v>
      </c>
      <c r="Q42" s="23">
        <v>48258.207153000003</v>
      </c>
      <c r="R42" s="23">
        <v>11059.777812</v>
      </c>
      <c r="S42" s="23">
        <v>2102.7951146</v>
      </c>
      <c r="T42" s="23">
        <v>4189.3542123999996</v>
      </c>
    </row>
    <row r="43" spans="2:20" x14ac:dyDescent="0.25">
      <c r="B43" s="1">
        <v>45747</v>
      </c>
      <c r="C43" s="23">
        <v>44344.125465999998</v>
      </c>
      <c r="D43" s="23">
        <v>336714.70507999999</v>
      </c>
      <c r="E43" s="23">
        <v>61786.279669000003</v>
      </c>
      <c r="F43" s="23">
        <v>176407.58296999999</v>
      </c>
      <c r="G43" s="23">
        <v>21432.753607999999</v>
      </c>
      <c r="H43" s="23">
        <v>160307.12211</v>
      </c>
      <c r="I43" s="23">
        <v>40353.526060999997</v>
      </c>
      <c r="J43" s="23">
        <v>16100.460865999999</v>
      </c>
      <c r="K43" s="23">
        <v>-18920.77245</v>
      </c>
      <c r="L43" s="23">
        <v>18461.902484999999</v>
      </c>
      <c r="M43" s="23">
        <v>102406.51317999999</v>
      </c>
      <c r="N43" s="23">
        <v>26843.981480999999</v>
      </c>
      <c r="O43" s="23">
        <v>52689.879242000003</v>
      </c>
      <c r="P43" s="23">
        <v>15714.262484000001</v>
      </c>
      <c r="Q43" s="23">
        <v>49716.633943000001</v>
      </c>
      <c r="R43" s="23">
        <v>11129.718997</v>
      </c>
      <c r="S43" s="23">
        <v>2973.2452996000002</v>
      </c>
      <c r="T43" s="23">
        <v>4584.5434867000004</v>
      </c>
    </row>
    <row r="44" spans="2:20" ht="15.75" customHeight="1" x14ac:dyDescent="0.25">
      <c r="B44" s="1">
        <v>45777</v>
      </c>
      <c r="C44" s="23">
        <v>45847.404700999999</v>
      </c>
      <c r="D44" s="23">
        <v>361807.84662999999</v>
      </c>
      <c r="E44" s="23">
        <v>63316.688608999997</v>
      </c>
      <c r="F44" s="23">
        <v>191724.72706999999</v>
      </c>
      <c r="G44" s="23">
        <v>22670.372626</v>
      </c>
      <c r="H44" s="23">
        <v>170083.11955999999</v>
      </c>
      <c r="I44" s="23">
        <v>40646.315983</v>
      </c>
      <c r="J44" s="23">
        <v>21641.607512999999</v>
      </c>
      <c r="K44" s="23">
        <v>-17975.943360000001</v>
      </c>
      <c r="L44" s="23">
        <v>18840.392789000001</v>
      </c>
      <c r="M44" s="23">
        <v>103295.28979</v>
      </c>
      <c r="N44" s="23">
        <v>27144.056729</v>
      </c>
      <c r="O44" s="23">
        <v>53978.21243</v>
      </c>
      <c r="P44" s="23">
        <v>15552.52233</v>
      </c>
      <c r="Q44" s="23">
        <v>49317.077361000003</v>
      </c>
      <c r="R44" s="23">
        <v>11591.534399</v>
      </c>
      <c r="S44" s="23">
        <v>4661.1350685999996</v>
      </c>
      <c r="T44" s="23">
        <v>3960.9879308</v>
      </c>
    </row>
    <row r="45" spans="2:20" x14ac:dyDescent="0.25">
      <c r="B45" s="1">
        <v>45808</v>
      </c>
      <c r="C45" s="23">
        <v>48666.487125</v>
      </c>
      <c r="D45" s="23">
        <v>357929.42651999998</v>
      </c>
      <c r="E45" s="23">
        <v>64090.951679999998</v>
      </c>
      <c r="F45" s="23">
        <v>193796.73486</v>
      </c>
      <c r="G45" s="23">
        <v>24025.004932</v>
      </c>
      <c r="H45" s="23">
        <v>164132.69166000001</v>
      </c>
      <c r="I45" s="23">
        <v>40065.946748000002</v>
      </c>
      <c r="J45" s="23">
        <v>29664.043196999999</v>
      </c>
      <c r="K45" s="23">
        <v>-16040.94182</v>
      </c>
      <c r="L45" s="23">
        <v>19058.272744000002</v>
      </c>
      <c r="M45" s="23">
        <v>98498.319602000003</v>
      </c>
      <c r="N45" s="23">
        <v>27221.785087</v>
      </c>
      <c r="O45" s="23">
        <v>51674.956251000003</v>
      </c>
      <c r="P45" s="23">
        <v>15439.52233</v>
      </c>
      <c r="Q45" s="23">
        <v>46823.363351</v>
      </c>
      <c r="R45" s="23">
        <v>11782.262757</v>
      </c>
      <c r="S45" s="23">
        <v>4851.5928997000001</v>
      </c>
      <c r="T45" s="23">
        <v>3657.2595731000001</v>
      </c>
    </row>
    <row r="46" spans="2:20" ht="15.75" customHeight="1" x14ac:dyDescent="0.25">
      <c r="B46" s="1">
        <v>45838</v>
      </c>
      <c r="C46" s="23">
        <v>51847.832428000002</v>
      </c>
      <c r="D46" s="23">
        <v>399878.77506000001</v>
      </c>
      <c r="E46" s="23">
        <v>66313.922883000007</v>
      </c>
      <c r="F46" s="23">
        <v>217430.15419</v>
      </c>
      <c r="G46" s="23">
        <v>25778.865074000001</v>
      </c>
      <c r="H46" s="23">
        <v>182448.62086</v>
      </c>
      <c r="I46" s="23">
        <v>40535.057808999998</v>
      </c>
      <c r="J46" s="23">
        <v>34981.533328999998</v>
      </c>
      <c r="K46" s="23">
        <v>-14756.192730000001</v>
      </c>
      <c r="L46" s="23">
        <v>19059.292619</v>
      </c>
      <c r="M46" s="23">
        <v>102727.15217</v>
      </c>
      <c r="N46" s="23">
        <v>27331.428742</v>
      </c>
      <c r="O46" s="23">
        <v>54157.155315999997</v>
      </c>
      <c r="P46" s="23">
        <v>15396.52233</v>
      </c>
      <c r="Q46" s="23">
        <v>48569.996850000003</v>
      </c>
      <c r="R46" s="23">
        <v>11934.906412</v>
      </c>
      <c r="S46" s="23">
        <v>5587.1584665999999</v>
      </c>
      <c r="T46" s="23">
        <v>3461.6159183</v>
      </c>
    </row>
    <row r="47" spans="2:20" x14ac:dyDescent="0.25">
      <c r="B47" s="1">
        <v>45869</v>
      </c>
      <c r="C47" s="23">
        <v>61296.046800999997</v>
      </c>
      <c r="D47" s="23">
        <v>434681.89354000002</v>
      </c>
      <c r="E47" s="23">
        <v>64946.975093000001</v>
      </c>
      <c r="F47" s="23">
        <v>232385.24260999999</v>
      </c>
      <c r="G47" s="23">
        <v>25220.418322000001</v>
      </c>
      <c r="H47" s="23">
        <v>202296.65093</v>
      </c>
      <c r="I47" s="23">
        <v>39726.556771000003</v>
      </c>
      <c r="J47" s="23">
        <v>30088.591683999999</v>
      </c>
      <c r="K47" s="23">
        <v>-14506.13845</v>
      </c>
      <c r="L47" s="23">
        <v>19085.043567000001</v>
      </c>
      <c r="M47" s="23">
        <v>105746.47594999999</v>
      </c>
      <c r="N47" s="23">
        <v>27952.986106</v>
      </c>
      <c r="O47" s="23">
        <v>55272.831579999998</v>
      </c>
      <c r="P47" s="23">
        <v>15934.12233</v>
      </c>
      <c r="Q47" s="23">
        <v>50473.644369000001</v>
      </c>
      <c r="R47" s="23">
        <v>12018.863776</v>
      </c>
      <c r="S47" s="23">
        <v>4799.1872104000004</v>
      </c>
      <c r="T47" s="23">
        <v>3915.2585537999998</v>
      </c>
    </row>
    <row r="48" spans="2:20" ht="15.75" customHeight="1" x14ac:dyDescent="0.25">
      <c r="B48" s="1">
        <v>45900</v>
      </c>
      <c r="C48" s="23">
        <v>66156.489203999998</v>
      </c>
      <c r="D48" s="23">
        <v>469064.71223</v>
      </c>
      <c r="E48" s="23">
        <v>72108.758300000001</v>
      </c>
      <c r="F48" s="23">
        <v>248581.27989999999</v>
      </c>
      <c r="G48" s="23">
        <v>27205.977951000001</v>
      </c>
      <c r="H48" s="23">
        <v>220483.43233000001</v>
      </c>
      <c r="I48" s="23">
        <v>44902.780350000001</v>
      </c>
      <c r="J48" s="23">
        <v>28097.847570000002</v>
      </c>
      <c r="K48" s="23">
        <v>-17696.8024</v>
      </c>
      <c r="L48" s="23">
        <v>18825.494564000001</v>
      </c>
      <c r="M48" s="23">
        <v>103458.28616</v>
      </c>
      <c r="N48" s="23">
        <v>27791.118399999999</v>
      </c>
      <c r="O48" s="23">
        <v>54250.870157999998</v>
      </c>
      <c r="P48" s="23">
        <v>15781.62233</v>
      </c>
      <c r="Q48" s="23">
        <v>49207.416002999998</v>
      </c>
      <c r="R48" s="23">
        <v>12009.496069999999</v>
      </c>
      <c r="S48" s="23">
        <v>5043.4541546999999</v>
      </c>
      <c r="T48" s="23">
        <v>3772.12626</v>
      </c>
    </row>
    <row r="49" spans="2:20" x14ac:dyDescent="0.25">
      <c r="B49" s="1">
        <v>45930</v>
      </c>
      <c r="C49" s="23">
        <v>69926.813597999993</v>
      </c>
      <c r="D49" s="23">
        <v>476565.32140000002</v>
      </c>
      <c r="E49" s="23">
        <v>71790.168111999999</v>
      </c>
      <c r="F49" s="23">
        <v>251448.95741999999</v>
      </c>
      <c r="G49" s="23">
        <v>27679.951367000001</v>
      </c>
      <c r="H49" s="23">
        <v>225116.36397999999</v>
      </c>
      <c r="I49" s="23">
        <v>44110.216744999998</v>
      </c>
      <c r="J49" s="23">
        <v>26332.593444999999</v>
      </c>
      <c r="K49" s="23">
        <v>-16430.265380000001</v>
      </c>
      <c r="L49" s="23">
        <v>18660.547269999999</v>
      </c>
      <c r="M49" s="23">
        <v>93726.578200999997</v>
      </c>
      <c r="N49" s="23">
        <v>27795.005061</v>
      </c>
      <c r="O49" s="23">
        <v>49139.365192999998</v>
      </c>
      <c r="P49" s="23">
        <v>15817.43449</v>
      </c>
      <c r="Q49" s="23">
        <v>44587.213007999999</v>
      </c>
      <c r="R49" s="23">
        <v>11977.570572000001</v>
      </c>
      <c r="S49" s="23">
        <v>4552.1521853000004</v>
      </c>
      <c r="T49" s="23">
        <v>3839.8639176000001</v>
      </c>
    </row>
    <row r="50" spans="2:20" ht="15.75" customHeight="1" x14ac:dyDescent="0.25">
      <c r="B50" s="1">
        <v>45961</v>
      </c>
      <c r="C50" s="23">
        <v>66450.618981000007</v>
      </c>
      <c r="D50" s="23">
        <v>491941.62472999998</v>
      </c>
      <c r="E50" s="23">
        <v>71031.299591999996</v>
      </c>
      <c r="F50" s="23">
        <v>255215.30897000001</v>
      </c>
      <c r="G50" s="23">
        <v>27957.535468999999</v>
      </c>
      <c r="H50" s="23">
        <v>236726.31575000001</v>
      </c>
      <c r="I50" s="23">
        <v>43073.764123000001</v>
      </c>
      <c r="J50" s="23">
        <v>18488.993221000001</v>
      </c>
      <c r="K50" s="23">
        <v>-15116.228649999999</v>
      </c>
      <c r="L50" s="23">
        <v>18097.518271000001</v>
      </c>
      <c r="M50" s="23">
        <v>94725.822639000005</v>
      </c>
      <c r="N50" s="23">
        <v>27720.031201999998</v>
      </c>
      <c r="O50" s="23">
        <v>49427.434913999998</v>
      </c>
      <c r="P50" s="23">
        <v>15734.423106</v>
      </c>
      <c r="Q50" s="23">
        <v>45298.387725000001</v>
      </c>
      <c r="R50" s="23">
        <v>11985.608096</v>
      </c>
      <c r="S50" s="23">
        <v>4129.0471884999997</v>
      </c>
      <c r="T50" s="23">
        <v>3748.8150101000001</v>
      </c>
    </row>
    <row r="51" spans="2:20" x14ac:dyDescent="0.25">
      <c r="B51" s="1">
        <v>45991</v>
      </c>
      <c r="C51" s="23">
        <v>59718.743481999998</v>
      </c>
      <c r="D51" s="23">
        <v>439579.15856000001</v>
      </c>
      <c r="E51" s="23">
        <v>73679.503129000004</v>
      </c>
      <c r="F51" s="23">
        <v>227295.62354999999</v>
      </c>
      <c r="G51" s="23">
        <v>29161.769899999999</v>
      </c>
      <c r="H51" s="23">
        <v>212283.53500999999</v>
      </c>
      <c r="I51" s="23">
        <v>44517.733228999998</v>
      </c>
      <c r="J51" s="23">
        <v>15012.088535999999</v>
      </c>
      <c r="K51" s="23">
        <v>-15355.96333</v>
      </c>
      <c r="L51" s="23">
        <v>17777.117921000001</v>
      </c>
      <c r="M51" s="23">
        <v>84473.022576000003</v>
      </c>
      <c r="N51" s="23">
        <v>27769.113540999999</v>
      </c>
      <c r="O51" s="23">
        <v>44047.151991999999</v>
      </c>
      <c r="P51" s="23">
        <v>15994.454994</v>
      </c>
      <c r="Q51" s="23">
        <v>40425.870584999997</v>
      </c>
      <c r="R51" s="23">
        <v>11774.658546000001</v>
      </c>
      <c r="S51" s="23">
        <v>3621.2814067999998</v>
      </c>
      <c r="T51" s="23">
        <v>4219.7964481999998</v>
      </c>
    </row>
    <row r="52" spans="2:20" ht="15.75" customHeight="1" x14ac:dyDescent="0.25">
      <c r="B52" s="1"/>
    </row>
    <row r="53" spans="2:20" x14ac:dyDescent="0.25">
      <c r="B53" s="1"/>
    </row>
    <row r="54" spans="2:20" ht="15.75" customHeight="1" x14ac:dyDescent="0.25">
      <c r="B54" s="1"/>
    </row>
    <row r="55" spans="2:20" x14ac:dyDescent="0.25">
      <c r="B55" s="1"/>
    </row>
    <row r="56" spans="2:20" ht="15.75" customHeight="1" x14ac:dyDescent="0.25">
      <c r="B56" s="1"/>
    </row>
    <row r="57" spans="2:20" x14ac:dyDescent="0.25">
      <c r="B57" s="1"/>
    </row>
    <row r="58" spans="2:20" ht="15.75" customHeight="1" x14ac:dyDescent="0.25">
      <c r="B58" s="1"/>
    </row>
    <row r="59" spans="2:20" x14ac:dyDescent="0.25">
      <c r="B59" s="1"/>
    </row>
    <row r="60" spans="2:20" ht="15.75" customHeight="1" x14ac:dyDescent="0.25">
      <c r="B60" s="1"/>
    </row>
    <row r="61" spans="2:20" x14ac:dyDescent="0.25">
      <c r="B61" s="1"/>
    </row>
    <row r="62" spans="2:20" ht="15.75" customHeight="1" x14ac:dyDescent="0.25">
      <c r="B62" s="1"/>
    </row>
    <row r="63" spans="2:20" x14ac:dyDescent="0.25">
      <c r="B63" s="1"/>
    </row>
    <row r="64" spans="2:20" ht="15.75" customHeight="1" x14ac:dyDescent="0.25">
      <c r="B64" s="1"/>
    </row>
    <row r="65" spans="2:2" x14ac:dyDescent="0.25">
      <c r="B65" s="1"/>
    </row>
    <row r="66" spans="2:2" ht="15.75" customHeight="1" x14ac:dyDescent="0.25">
      <c r="B66" s="1"/>
    </row>
    <row r="67" spans="2:2" x14ac:dyDescent="0.25">
      <c r="B67" s="1"/>
    </row>
    <row r="68" spans="2:2" ht="15.75" customHeight="1" x14ac:dyDescent="0.25">
      <c r="B68" s="1"/>
    </row>
    <row r="69" spans="2:2" x14ac:dyDescent="0.25">
      <c r="B69" s="1"/>
    </row>
    <row r="70" spans="2:2" ht="15.75" customHeight="1" x14ac:dyDescent="0.25">
      <c r="B70" s="1"/>
    </row>
    <row r="71" spans="2:2" x14ac:dyDescent="0.25">
      <c r="B71" s="1"/>
    </row>
    <row r="72" spans="2:2" ht="15.75" customHeight="1" x14ac:dyDescent="0.25">
      <c r="B72" s="1"/>
    </row>
    <row r="73" spans="2:2" x14ac:dyDescent="0.25">
      <c r="B73" s="1"/>
    </row>
    <row r="74" spans="2:2" ht="15.75" customHeight="1" x14ac:dyDescent="0.25">
      <c r="B74" s="1"/>
    </row>
    <row r="75" spans="2:2" x14ac:dyDescent="0.25">
      <c r="B75" s="1"/>
    </row>
    <row r="76" spans="2:2" ht="15.75" customHeight="1" x14ac:dyDescent="0.25">
      <c r="B76" s="1"/>
    </row>
    <row r="77" spans="2:2" x14ac:dyDescent="0.25">
      <c r="B77" s="1"/>
    </row>
    <row r="78" spans="2:2" ht="15.75" customHeight="1" x14ac:dyDescent="0.25">
      <c r="B78" s="1"/>
    </row>
    <row r="79" spans="2:2" x14ac:dyDescent="0.25">
      <c r="B79" s="1"/>
    </row>
    <row r="80" spans="2:2" ht="15.75" customHeight="1" x14ac:dyDescent="0.25">
      <c r="B80" s="1"/>
    </row>
    <row r="81" spans="2:2" x14ac:dyDescent="0.25">
      <c r="B81" s="1"/>
    </row>
    <row r="82" spans="2:2" ht="15.75" customHeight="1" x14ac:dyDescent="0.25">
      <c r="B82" s="1"/>
    </row>
    <row r="83" spans="2:2" x14ac:dyDescent="0.25">
      <c r="B83" s="1"/>
    </row>
    <row r="84" spans="2:2" ht="15.75" customHeight="1" x14ac:dyDescent="0.25">
      <c r="B84" s="1"/>
    </row>
    <row r="85" spans="2:2" x14ac:dyDescent="0.25">
      <c r="B85" s="1"/>
    </row>
    <row r="86" spans="2:2" ht="15.75" customHeight="1" x14ac:dyDescent="0.25">
      <c r="B86" s="1"/>
    </row>
    <row r="87" spans="2:2" x14ac:dyDescent="0.25">
      <c r="B87" s="1"/>
    </row>
    <row r="88" spans="2:2" ht="15.75" customHeight="1" x14ac:dyDescent="0.25">
      <c r="B88" s="1"/>
    </row>
    <row r="89" spans="2:2" x14ac:dyDescent="0.25">
      <c r="B89" s="1"/>
    </row>
    <row r="90" spans="2:2" ht="15.75" customHeight="1" x14ac:dyDescent="0.25">
      <c r="B90" s="1"/>
    </row>
    <row r="91" spans="2:2" x14ac:dyDescent="0.25">
      <c r="B91" s="1"/>
    </row>
    <row r="92" spans="2:2" ht="15.75" customHeight="1" x14ac:dyDescent="0.25">
      <c r="B92" s="1"/>
    </row>
    <row r="93" spans="2:2" x14ac:dyDescent="0.25">
      <c r="B93" s="1"/>
    </row>
    <row r="94" spans="2:2" ht="15.75" customHeight="1" x14ac:dyDescent="0.25">
      <c r="B94" s="1"/>
    </row>
    <row r="95" spans="2:2" x14ac:dyDescent="0.25">
      <c r="B95" s="1"/>
    </row>
    <row r="96" spans="2:2" ht="15.75" customHeight="1" x14ac:dyDescent="0.25">
      <c r="B96" s="1"/>
    </row>
    <row r="97" spans="2:2" x14ac:dyDescent="0.25">
      <c r="B97" s="1"/>
    </row>
    <row r="98" spans="2:2" ht="15.75" customHeight="1" x14ac:dyDescent="0.25">
      <c r="B98" s="1"/>
    </row>
    <row r="99" spans="2:2" x14ac:dyDescent="0.25">
      <c r="B99" s="1"/>
    </row>
    <row r="100" spans="2:2" ht="15.75" customHeight="1" x14ac:dyDescent="0.25">
      <c r="B100" s="1"/>
    </row>
    <row r="101" spans="2:2" x14ac:dyDescent="0.25">
      <c r="B101" s="1"/>
    </row>
    <row r="102" spans="2:2" ht="15.75" customHeight="1" x14ac:dyDescent="0.25">
      <c r="B102" s="1"/>
    </row>
    <row r="103" spans="2:2" x14ac:dyDescent="0.25">
      <c r="B103" s="1"/>
    </row>
    <row r="104" spans="2:2" ht="15.75" customHeight="1" x14ac:dyDescent="0.25">
      <c r="B104" s="1"/>
    </row>
    <row r="105" spans="2:2" x14ac:dyDescent="0.25">
      <c r="B105" s="1"/>
    </row>
    <row r="106" spans="2:2" ht="15.75" customHeight="1" x14ac:dyDescent="0.25">
      <c r="B106" s="1"/>
    </row>
    <row r="107" spans="2:2" x14ac:dyDescent="0.25">
      <c r="B107" s="1"/>
    </row>
    <row r="108" spans="2:2" ht="15.75" customHeight="1" x14ac:dyDescent="0.25">
      <c r="B108" s="1"/>
    </row>
    <row r="109" spans="2:2" x14ac:dyDescent="0.25">
      <c r="B109" s="1"/>
    </row>
    <row r="110" spans="2:2" ht="15.75" customHeight="1" x14ac:dyDescent="0.25">
      <c r="B110" s="1"/>
    </row>
    <row r="111" spans="2:2" x14ac:dyDescent="0.25">
      <c r="B111" s="1"/>
    </row>
    <row r="112" spans="2:2" ht="15.75" customHeight="1" x14ac:dyDescent="0.25">
      <c r="B112" s="1"/>
    </row>
    <row r="113" spans="2:2" x14ac:dyDescent="0.25">
      <c r="B113" s="1"/>
    </row>
    <row r="114" spans="2:2" ht="15.75" customHeight="1" x14ac:dyDescent="0.25">
      <c r="B114" s="1"/>
    </row>
    <row r="115" spans="2:2" x14ac:dyDescent="0.25">
      <c r="B115" s="1"/>
    </row>
    <row r="116" spans="2:2" ht="15.75" customHeight="1" x14ac:dyDescent="0.25">
      <c r="B116" s="1"/>
    </row>
    <row r="117" spans="2:2" x14ac:dyDescent="0.25">
      <c r="B117" s="1"/>
    </row>
    <row r="118" spans="2:2" ht="15.75" customHeight="1" x14ac:dyDescent="0.25">
      <c r="B118" s="1"/>
    </row>
    <row r="119" spans="2:2" x14ac:dyDescent="0.25">
      <c r="B119" s="1"/>
    </row>
    <row r="120" spans="2:2" ht="15.75" customHeight="1" x14ac:dyDescent="0.25">
      <c r="B120" s="1"/>
    </row>
    <row r="121" spans="2:2" x14ac:dyDescent="0.25">
      <c r="B121" s="1"/>
    </row>
    <row r="122" spans="2:2" ht="15.75" customHeight="1" x14ac:dyDescent="0.25">
      <c r="B122" s="1"/>
    </row>
    <row r="123" spans="2:2" x14ac:dyDescent="0.25">
      <c r="B123" s="1"/>
    </row>
    <row r="124" spans="2:2" ht="15.75" customHeight="1" x14ac:dyDescent="0.25">
      <c r="B124" s="1"/>
    </row>
    <row r="125" spans="2:2" x14ac:dyDescent="0.25">
      <c r="B125" s="1"/>
    </row>
    <row r="126" spans="2:2" ht="15.75" customHeight="1" x14ac:dyDescent="0.25">
      <c r="B126" s="1"/>
    </row>
    <row r="127" spans="2:2" x14ac:dyDescent="0.25">
      <c r="B127" s="1"/>
    </row>
    <row r="128" spans="2:2" ht="15.75" customHeight="1" x14ac:dyDescent="0.25">
      <c r="B128" s="1"/>
    </row>
    <row r="129" spans="2:2" x14ac:dyDescent="0.25">
      <c r="B129" s="1"/>
    </row>
    <row r="130" spans="2:2" ht="15.75" customHeight="1" x14ac:dyDescent="0.25">
      <c r="B130" s="1"/>
    </row>
    <row r="131" spans="2:2" x14ac:dyDescent="0.25">
      <c r="B131" s="1"/>
    </row>
    <row r="132" spans="2:2" ht="15.75" customHeight="1" x14ac:dyDescent="0.25">
      <c r="B132" s="1"/>
    </row>
    <row r="133" spans="2:2" x14ac:dyDescent="0.25">
      <c r="B133" s="1"/>
    </row>
    <row r="134" spans="2:2" ht="15.75" customHeight="1" x14ac:dyDescent="0.25">
      <c r="B134" s="1"/>
    </row>
    <row r="135" spans="2:2" x14ac:dyDescent="0.25">
      <c r="B135" s="1"/>
    </row>
    <row r="136" spans="2:2" ht="15.75" customHeight="1" x14ac:dyDescent="0.25">
      <c r="B136" s="1"/>
    </row>
    <row r="137" spans="2:2" x14ac:dyDescent="0.25">
      <c r="B137" s="1"/>
    </row>
    <row r="138" spans="2:2" ht="15.75" customHeight="1" x14ac:dyDescent="0.25">
      <c r="B138" s="1"/>
    </row>
    <row r="139" spans="2:2" x14ac:dyDescent="0.25">
      <c r="B139" s="1"/>
    </row>
    <row r="140" spans="2:2" ht="15.75" customHeight="1" x14ac:dyDescent="0.25">
      <c r="B140" s="1"/>
    </row>
    <row r="141" spans="2:2" x14ac:dyDescent="0.25">
      <c r="B141" s="1"/>
    </row>
    <row r="142" spans="2:2" ht="15.75" customHeight="1" x14ac:dyDescent="0.25">
      <c r="B142" s="1"/>
    </row>
    <row r="143" spans="2:2" x14ac:dyDescent="0.25">
      <c r="B143" s="1"/>
    </row>
    <row r="144" spans="2:2" ht="15.75" customHeight="1" x14ac:dyDescent="0.25">
      <c r="B144" s="1"/>
    </row>
    <row r="145" spans="2:2" x14ac:dyDescent="0.25">
      <c r="B145" s="1"/>
    </row>
    <row r="146" spans="2:2" ht="15.75" customHeight="1" x14ac:dyDescent="0.25">
      <c r="B146" s="1"/>
    </row>
    <row r="147" spans="2:2" x14ac:dyDescent="0.25">
      <c r="B147" s="1"/>
    </row>
    <row r="148" spans="2:2" ht="15.75" customHeight="1" x14ac:dyDescent="0.25">
      <c r="B148" s="1"/>
    </row>
    <row r="149" spans="2:2" x14ac:dyDescent="0.25">
      <c r="B149" s="1"/>
    </row>
    <row r="150" spans="2:2" ht="15.75" customHeight="1" x14ac:dyDescent="0.25">
      <c r="B150" s="1"/>
    </row>
    <row r="151" spans="2:2" x14ac:dyDescent="0.25">
      <c r="B151" s="1"/>
    </row>
    <row r="152" spans="2:2" ht="15.75" customHeight="1" x14ac:dyDescent="0.25">
      <c r="B152" s="1"/>
    </row>
    <row r="153" spans="2:2" x14ac:dyDescent="0.25">
      <c r="B153" s="1"/>
    </row>
    <row r="154" spans="2:2" ht="15.75" customHeight="1" x14ac:dyDescent="0.25">
      <c r="B154" s="1"/>
    </row>
    <row r="155" spans="2:2" x14ac:dyDescent="0.25">
      <c r="B155" s="1"/>
    </row>
    <row r="156" spans="2:2" ht="15.75" customHeight="1" x14ac:dyDescent="0.25">
      <c r="B156" s="1"/>
    </row>
    <row r="157" spans="2:2" x14ac:dyDescent="0.25">
      <c r="B157" s="1"/>
    </row>
    <row r="158" spans="2:2" ht="15.75" customHeight="1" x14ac:dyDescent="0.25">
      <c r="B158" s="1"/>
    </row>
    <row r="159" spans="2:2" x14ac:dyDescent="0.25">
      <c r="B159" s="1"/>
    </row>
    <row r="160" spans="2:2" ht="15.75" customHeight="1" x14ac:dyDescent="0.25">
      <c r="B160" s="1"/>
    </row>
    <row r="161" spans="2:2" x14ac:dyDescent="0.25">
      <c r="B161" s="1"/>
    </row>
    <row r="162" spans="2:2" ht="15.75" customHeight="1" x14ac:dyDescent="0.25">
      <c r="B162" s="1"/>
    </row>
    <row r="163" spans="2:2" x14ac:dyDescent="0.25">
      <c r="B163" s="1"/>
    </row>
    <row r="164" spans="2:2" ht="15.75" customHeight="1" x14ac:dyDescent="0.25">
      <c r="B164" s="1"/>
    </row>
    <row r="165" spans="2:2" x14ac:dyDescent="0.25">
      <c r="B165" s="1"/>
    </row>
    <row r="166" spans="2:2" ht="15.75" customHeight="1" x14ac:dyDescent="0.25">
      <c r="B166" s="1"/>
    </row>
    <row r="167" spans="2:2" x14ac:dyDescent="0.25">
      <c r="B167" s="1"/>
    </row>
    <row r="168" spans="2:2" ht="15.75" customHeight="1" x14ac:dyDescent="0.25">
      <c r="B168" s="1"/>
    </row>
    <row r="169" spans="2:2" x14ac:dyDescent="0.25">
      <c r="B169" s="1"/>
    </row>
    <row r="170" spans="2:2" ht="15.75" customHeight="1" x14ac:dyDescent="0.25">
      <c r="B170" s="1"/>
    </row>
    <row r="171" spans="2:2" x14ac:dyDescent="0.25">
      <c r="B171" s="1"/>
    </row>
    <row r="172" spans="2:2" ht="15.75" customHeight="1" x14ac:dyDescent="0.25">
      <c r="B172" s="1"/>
    </row>
    <row r="173" spans="2:2" x14ac:dyDescent="0.25">
      <c r="B173" s="1"/>
    </row>
    <row r="174" spans="2:2" ht="15.75" customHeight="1" x14ac:dyDescent="0.25">
      <c r="B174" s="1"/>
    </row>
    <row r="175" spans="2:2" x14ac:dyDescent="0.25">
      <c r="B175" s="1"/>
    </row>
    <row r="176" spans="2:2" ht="15.75" customHeight="1" x14ac:dyDescent="0.25">
      <c r="B176" s="2"/>
    </row>
    <row r="177" spans="2:2" x14ac:dyDescent="0.25">
      <c r="B177" s="2"/>
    </row>
    <row r="178" spans="2:2" ht="15.75" customHeight="1" x14ac:dyDescent="0.25">
      <c r="B178" s="2"/>
    </row>
    <row r="179" spans="2:2" x14ac:dyDescent="0.25">
      <c r="B179" s="2"/>
    </row>
    <row r="180" spans="2:2" ht="15.75" customHeight="1" x14ac:dyDescent="0.25">
      <c r="B180" s="2"/>
    </row>
    <row r="181" spans="2:2" x14ac:dyDescent="0.25">
      <c r="B181" s="2"/>
    </row>
    <row r="182" spans="2:2" ht="15.75" customHeight="1" x14ac:dyDescent="0.25">
      <c r="B182" s="2"/>
    </row>
    <row r="183" spans="2:2" x14ac:dyDescent="0.25">
      <c r="B183" s="2"/>
    </row>
    <row r="184" spans="2:2" ht="15.75" customHeight="1" x14ac:dyDescent="0.25">
      <c r="B184" s="2"/>
    </row>
    <row r="185" spans="2:2" x14ac:dyDescent="0.25">
      <c r="B185" s="2"/>
    </row>
    <row r="186" spans="2:2" ht="15.75" customHeight="1" x14ac:dyDescent="0.25">
      <c r="B186" s="2"/>
    </row>
    <row r="187" spans="2:2" x14ac:dyDescent="0.25">
      <c r="B187" s="2"/>
    </row>
    <row r="188" spans="2:2" ht="15.75" customHeight="1" x14ac:dyDescent="0.25">
      <c r="B188" s="2"/>
    </row>
    <row r="189" spans="2:2" x14ac:dyDescent="0.25">
      <c r="B189" s="2"/>
    </row>
    <row r="190" spans="2:2" ht="15.75" customHeight="1" x14ac:dyDescent="0.25">
      <c r="B190" s="2"/>
    </row>
    <row r="191" spans="2:2" x14ac:dyDescent="0.25">
      <c r="B191" s="2"/>
    </row>
    <row r="192" spans="2:2" ht="15.75" customHeight="1" x14ac:dyDescent="0.25">
      <c r="B192" s="2"/>
    </row>
    <row r="193" spans="2:2" x14ac:dyDescent="0.25">
      <c r="B193" s="2"/>
    </row>
    <row r="194" spans="2:2" ht="15.75" customHeight="1" x14ac:dyDescent="0.25">
      <c r="B194" s="2"/>
    </row>
    <row r="195" spans="2:2" x14ac:dyDescent="0.25">
      <c r="B195" s="2"/>
    </row>
    <row r="196" spans="2:2" ht="15.75" customHeight="1" x14ac:dyDescent="0.25">
      <c r="B196" s="2"/>
    </row>
    <row r="197" spans="2:2" x14ac:dyDescent="0.25">
      <c r="B197" s="2"/>
    </row>
    <row r="198" spans="2:2" ht="15.75" customHeight="1" x14ac:dyDescent="0.25">
      <c r="B198" s="2"/>
    </row>
    <row r="199" spans="2:2" x14ac:dyDescent="0.25">
      <c r="B199" s="2"/>
    </row>
    <row r="200" spans="2:2" ht="15.75" customHeight="1" x14ac:dyDescent="0.25">
      <c r="B200" s="2"/>
    </row>
    <row r="201" spans="2:2" x14ac:dyDescent="0.25">
      <c r="B201" s="2"/>
    </row>
    <row r="202" spans="2:2" ht="15.75" customHeight="1" x14ac:dyDescent="0.25">
      <c r="B202" s="2"/>
    </row>
    <row r="203" spans="2:2" x14ac:dyDescent="0.25">
      <c r="B203" s="2"/>
    </row>
    <row r="204" spans="2:2" ht="15.75" customHeight="1" x14ac:dyDescent="0.25">
      <c r="B204" s="2"/>
    </row>
    <row r="205" spans="2:2" x14ac:dyDescent="0.25">
      <c r="B205" s="2"/>
    </row>
    <row r="206" spans="2:2" ht="15.75" customHeight="1" x14ac:dyDescent="0.25">
      <c r="B206" s="2"/>
    </row>
    <row r="207" spans="2:2" x14ac:dyDescent="0.25">
      <c r="B207" s="2"/>
    </row>
    <row r="208" spans="2:2" ht="15.75" customHeight="1" x14ac:dyDescent="0.25">
      <c r="B208" s="2"/>
    </row>
    <row r="209" spans="2:2" x14ac:dyDescent="0.25">
      <c r="B209" s="2"/>
    </row>
    <row r="210" spans="2:2" ht="15.75" customHeight="1" x14ac:dyDescent="0.25">
      <c r="B210" s="2"/>
    </row>
    <row r="211" spans="2:2" x14ac:dyDescent="0.25">
      <c r="B211" s="2"/>
    </row>
    <row r="212" spans="2:2" ht="15.75" customHeight="1" x14ac:dyDescent="0.25">
      <c r="B212" s="2"/>
    </row>
    <row r="213" spans="2:2" x14ac:dyDescent="0.25">
      <c r="B213" s="2"/>
    </row>
    <row r="214" spans="2:2" ht="15.75" customHeight="1" x14ac:dyDescent="0.25">
      <c r="B214" s="2"/>
    </row>
    <row r="215" spans="2:2" x14ac:dyDescent="0.25">
      <c r="B215" s="2"/>
    </row>
    <row r="216" spans="2:2" ht="15.75" customHeight="1" x14ac:dyDescent="0.25">
      <c r="B216" s="2"/>
    </row>
    <row r="217" spans="2:2" x14ac:dyDescent="0.25">
      <c r="B217" s="2"/>
    </row>
    <row r="218" spans="2:2" ht="15.75" customHeight="1" x14ac:dyDescent="0.25">
      <c r="B218" s="2"/>
    </row>
    <row r="219" spans="2:2" x14ac:dyDescent="0.25">
      <c r="B219" s="2"/>
    </row>
    <row r="220" spans="2:2" ht="15.75" customHeight="1" x14ac:dyDescent="0.25">
      <c r="B220" s="2"/>
    </row>
    <row r="221" spans="2:2" x14ac:dyDescent="0.25">
      <c r="B221" s="2"/>
    </row>
    <row r="222" spans="2:2" ht="15.75" customHeight="1" x14ac:dyDescent="0.25">
      <c r="B222" s="2"/>
    </row>
    <row r="223" spans="2:2" x14ac:dyDescent="0.25">
      <c r="B223" s="2"/>
    </row>
    <row r="224" spans="2:2" ht="15.75" customHeight="1" x14ac:dyDescent="0.25">
      <c r="B224" s="2"/>
    </row>
    <row r="225" spans="2:2" x14ac:dyDescent="0.25">
      <c r="B225" s="2"/>
    </row>
    <row r="226" spans="2:2" ht="15.75" customHeight="1" x14ac:dyDescent="0.25">
      <c r="B226" s="2"/>
    </row>
    <row r="227" spans="2:2" x14ac:dyDescent="0.25">
      <c r="B227" s="2"/>
    </row>
    <row r="228" spans="2:2" ht="15.75" customHeight="1" x14ac:dyDescent="0.25">
      <c r="B228" s="2"/>
    </row>
    <row r="229" spans="2:2" x14ac:dyDescent="0.25">
      <c r="B229" s="2"/>
    </row>
    <row r="230" spans="2:2" ht="15.75" customHeight="1" x14ac:dyDescent="0.25">
      <c r="B230" s="2"/>
    </row>
    <row r="231" spans="2:2" x14ac:dyDescent="0.25">
      <c r="B231" s="2"/>
    </row>
    <row r="232" spans="2:2" ht="15.75" customHeight="1" x14ac:dyDescent="0.25">
      <c r="B232" s="2"/>
    </row>
    <row r="233" spans="2:2" x14ac:dyDescent="0.25">
      <c r="B233" s="2"/>
    </row>
    <row r="234" spans="2:2" ht="15.75" customHeight="1" x14ac:dyDescent="0.25">
      <c r="B234" s="2"/>
    </row>
    <row r="235" spans="2:2" x14ac:dyDescent="0.25">
      <c r="B235" s="2"/>
    </row>
    <row r="236" spans="2:2" ht="15.75" customHeight="1" x14ac:dyDescent="0.25">
      <c r="B236" s="2"/>
    </row>
    <row r="237" spans="2:2" x14ac:dyDescent="0.25">
      <c r="B237" s="2"/>
    </row>
    <row r="238" spans="2:2" ht="15.75" customHeight="1" x14ac:dyDescent="0.25">
      <c r="B238" s="2"/>
    </row>
    <row r="239" spans="2:2" x14ac:dyDescent="0.25">
      <c r="B239" s="2"/>
    </row>
    <row r="240" spans="2:2" ht="15.75" customHeight="1" x14ac:dyDescent="0.25">
      <c r="B240" s="2"/>
    </row>
    <row r="241" spans="2:2" x14ac:dyDescent="0.25">
      <c r="B241" s="2"/>
    </row>
    <row r="242" spans="2:2" ht="15.75" customHeight="1" x14ac:dyDescent="0.25">
      <c r="B242" s="2"/>
    </row>
    <row r="243" spans="2:2" x14ac:dyDescent="0.25">
      <c r="B243" s="2"/>
    </row>
    <row r="244" spans="2:2" ht="15.75" customHeight="1" x14ac:dyDescent="0.25">
      <c r="B244" s="2"/>
    </row>
    <row r="245" spans="2:2" x14ac:dyDescent="0.25">
      <c r="B245" s="2"/>
    </row>
    <row r="246" spans="2:2" ht="15.75" customHeight="1" x14ac:dyDescent="0.25">
      <c r="B246" s="2"/>
    </row>
    <row r="247" spans="2:2" x14ac:dyDescent="0.25">
      <c r="B247" s="2"/>
    </row>
    <row r="248" spans="2:2" ht="15.75" customHeight="1" x14ac:dyDescent="0.25">
      <c r="B248" s="2"/>
    </row>
    <row r="249" spans="2:2" x14ac:dyDescent="0.25">
      <c r="B249" s="2"/>
    </row>
    <row r="250" spans="2:2" ht="15.75" customHeight="1" x14ac:dyDescent="0.25">
      <c r="B250" s="2"/>
    </row>
    <row r="251" spans="2:2" x14ac:dyDescent="0.25">
      <c r="B251" s="2"/>
    </row>
    <row r="252" spans="2:2" ht="15.75" customHeight="1" x14ac:dyDescent="0.25">
      <c r="B252" s="2"/>
    </row>
    <row r="253" spans="2:2" x14ac:dyDescent="0.25">
      <c r="B253" s="2"/>
    </row>
    <row r="254" spans="2:2" ht="15.75" customHeight="1" x14ac:dyDescent="0.25">
      <c r="B254" s="2"/>
    </row>
    <row r="255" spans="2:2" x14ac:dyDescent="0.25">
      <c r="B255" s="2"/>
    </row>
    <row r="256" spans="2:2" ht="15.75" customHeight="1" x14ac:dyDescent="0.25">
      <c r="B256" s="2"/>
    </row>
    <row r="257" spans="2:2" x14ac:dyDescent="0.25">
      <c r="B257" s="2"/>
    </row>
    <row r="258" spans="2:2" ht="15.75" customHeight="1" x14ac:dyDescent="0.25">
      <c r="B258" s="2"/>
    </row>
    <row r="259" spans="2:2" x14ac:dyDescent="0.25">
      <c r="B259" s="2"/>
    </row>
    <row r="260" spans="2:2" ht="15.75" customHeight="1" x14ac:dyDescent="0.25">
      <c r="B260" s="2"/>
    </row>
    <row r="261" spans="2:2" x14ac:dyDescent="0.25">
      <c r="B261" s="2"/>
    </row>
    <row r="262" spans="2:2" ht="15.75" customHeight="1" x14ac:dyDescent="0.25">
      <c r="B262" s="2"/>
    </row>
    <row r="263" spans="2:2" x14ac:dyDescent="0.25">
      <c r="B263" s="2"/>
    </row>
    <row r="264" spans="2:2" ht="15.75" customHeight="1" x14ac:dyDescent="0.25">
      <c r="B264" s="2"/>
    </row>
    <row r="265" spans="2:2" x14ac:dyDescent="0.25">
      <c r="B265" s="2"/>
    </row>
    <row r="266" spans="2:2" ht="15.75" customHeight="1" x14ac:dyDescent="0.25">
      <c r="B266" s="2"/>
    </row>
    <row r="267" spans="2:2" x14ac:dyDescent="0.25">
      <c r="B267" s="2"/>
    </row>
    <row r="268" spans="2:2" ht="15.75" customHeight="1" x14ac:dyDescent="0.25">
      <c r="B268" s="2"/>
    </row>
    <row r="269" spans="2:2" x14ac:dyDescent="0.25">
      <c r="B269" s="2"/>
    </row>
    <row r="270" spans="2:2" ht="15.75" customHeight="1" x14ac:dyDescent="0.25">
      <c r="B270" s="2"/>
    </row>
    <row r="271" spans="2:2" x14ac:dyDescent="0.25">
      <c r="B271" s="2"/>
    </row>
    <row r="272" spans="2:2" ht="15.75" customHeight="1" x14ac:dyDescent="0.25">
      <c r="B272" s="2"/>
    </row>
    <row r="273" spans="2:2" x14ac:dyDescent="0.25">
      <c r="B273" s="2"/>
    </row>
    <row r="274" spans="2:2" ht="15.75" customHeight="1" x14ac:dyDescent="0.25">
      <c r="B274" s="2"/>
    </row>
    <row r="275" spans="2:2" x14ac:dyDescent="0.25">
      <c r="B275" s="2"/>
    </row>
    <row r="276" spans="2:2" ht="15.75" customHeight="1" x14ac:dyDescent="0.25">
      <c r="B276" s="2"/>
    </row>
    <row r="277" spans="2:2" x14ac:dyDescent="0.25">
      <c r="B277" s="2"/>
    </row>
    <row r="278" spans="2:2" ht="15.75" customHeight="1" x14ac:dyDescent="0.25">
      <c r="B278" s="2"/>
    </row>
    <row r="279" spans="2:2" x14ac:dyDescent="0.25">
      <c r="B279" s="2"/>
    </row>
    <row r="280" spans="2:2" ht="15.75" customHeight="1" x14ac:dyDescent="0.25">
      <c r="B280" s="2"/>
    </row>
    <row r="281" spans="2:2" x14ac:dyDescent="0.25">
      <c r="B281" s="2"/>
    </row>
    <row r="282" spans="2:2" ht="15.75" customHeight="1" x14ac:dyDescent="0.25">
      <c r="B282" s="2"/>
    </row>
    <row r="283" spans="2:2" x14ac:dyDescent="0.25">
      <c r="B283" s="2"/>
    </row>
    <row r="284" spans="2:2" ht="15.75" customHeight="1" x14ac:dyDescent="0.25">
      <c r="B284" s="2"/>
    </row>
    <row r="285" spans="2:2" x14ac:dyDescent="0.25">
      <c r="B285" s="2"/>
    </row>
    <row r="286" spans="2:2" ht="15.75" customHeight="1" x14ac:dyDescent="0.25">
      <c r="B286" s="2"/>
    </row>
    <row r="287" spans="2:2" x14ac:dyDescent="0.25">
      <c r="B287" s="2"/>
    </row>
    <row r="288" spans="2:2" ht="15.75" customHeight="1" x14ac:dyDescent="0.25">
      <c r="B288" s="2"/>
    </row>
    <row r="289" spans="2:2" x14ac:dyDescent="0.25">
      <c r="B289" s="2"/>
    </row>
    <row r="290" spans="2:2" ht="15.75" customHeight="1" x14ac:dyDescent="0.25">
      <c r="B290" s="2"/>
    </row>
    <row r="291" spans="2:2" x14ac:dyDescent="0.25">
      <c r="B291" s="2"/>
    </row>
    <row r="292" spans="2:2" ht="15.75" customHeight="1" x14ac:dyDescent="0.25">
      <c r="B292" s="2"/>
    </row>
    <row r="293" spans="2:2" x14ac:dyDescent="0.25">
      <c r="B293" s="2"/>
    </row>
    <row r="294" spans="2:2" ht="15.75" customHeight="1" x14ac:dyDescent="0.25">
      <c r="B294" s="2"/>
    </row>
    <row r="295" spans="2:2" x14ac:dyDescent="0.25">
      <c r="B295" s="2"/>
    </row>
    <row r="296" spans="2:2" ht="15.75" customHeight="1" x14ac:dyDescent="0.25">
      <c r="B296" s="2"/>
    </row>
    <row r="297" spans="2:2" x14ac:dyDescent="0.25">
      <c r="B297" s="2"/>
    </row>
    <row r="298" spans="2:2" ht="15.75" customHeight="1" x14ac:dyDescent="0.25">
      <c r="B298" s="2"/>
    </row>
    <row r="299" spans="2:2" x14ac:dyDescent="0.25">
      <c r="B299" s="2"/>
    </row>
    <row r="300" spans="2:2" ht="15.75" customHeight="1" x14ac:dyDescent="0.25">
      <c r="B300" s="2"/>
    </row>
    <row r="301" spans="2:2" x14ac:dyDescent="0.25">
      <c r="B301" s="2"/>
    </row>
    <row r="302" spans="2:2" ht="15.75" customHeight="1" x14ac:dyDescent="0.25">
      <c r="B302" s="2"/>
    </row>
    <row r="303" spans="2:2" x14ac:dyDescent="0.25">
      <c r="B303" s="2"/>
    </row>
    <row r="304" spans="2:2" ht="15.75" customHeight="1" x14ac:dyDescent="0.25">
      <c r="B304" s="2"/>
    </row>
    <row r="305" spans="2:2" x14ac:dyDescent="0.25">
      <c r="B305" s="2"/>
    </row>
    <row r="306" spans="2:2" ht="15.75" customHeight="1" x14ac:dyDescent="0.25">
      <c r="B306" s="2"/>
    </row>
    <row r="307" spans="2:2" x14ac:dyDescent="0.25">
      <c r="B307" s="2"/>
    </row>
    <row r="308" spans="2:2" ht="15.75" customHeight="1" x14ac:dyDescent="0.25">
      <c r="B308" s="2"/>
    </row>
    <row r="309" spans="2:2" x14ac:dyDescent="0.25">
      <c r="B309" s="2"/>
    </row>
    <row r="310" spans="2:2" ht="15.75" customHeight="1" x14ac:dyDescent="0.25">
      <c r="B310" s="2"/>
    </row>
    <row r="311" spans="2:2" x14ac:dyDescent="0.25">
      <c r="B311" s="2"/>
    </row>
    <row r="312" spans="2:2" ht="15.75" customHeight="1" x14ac:dyDescent="0.25">
      <c r="B312" s="2"/>
    </row>
    <row r="313" spans="2:2" x14ac:dyDescent="0.25">
      <c r="B313" s="2"/>
    </row>
    <row r="314" spans="2:2" ht="15.75" customHeight="1" x14ac:dyDescent="0.25">
      <c r="B314" s="2"/>
    </row>
    <row r="315" spans="2:2" x14ac:dyDescent="0.25">
      <c r="B315" s="2"/>
    </row>
    <row r="316" spans="2:2" ht="15.75" customHeight="1" x14ac:dyDescent="0.25">
      <c r="B316" s="2"/>
    </row>
    <row r="317" spans="2:2" x14ac:dyDescent="0.25">
      <c r="B317" s="2"/>
    </row>
    <row r="318" spans="2:2" ht="15.75" customHeight="1" x14ac:dyDescent="0.25">
      <c r="B318" s="2"/>
    </row>
    <row r="319" spans="2:2" x14ac:dyDescent="0.25">
      <c r="B319" s="2"/>
    </row>
    <row r="320" spans="2:2" ht="15.75" customHeight="1" x14ac:dyDescent="0.25">
      <c r="B320" s="2"/>
    </row>
    <row r="321" spans="2:2" x14ac:dyDescent="0.25">
      <c r="B321" s="2"/>
    </row>
    <row r="322" spans="2:2" ht="15.75" customHeight="1" x14ac:dyDescent="0.25">
      <c r="B322" s="2"/>
    </row>
    <row r="323" spans="2:2" x14ac:dyDescent="0.25">
      <c r="B323" s="2"/>
    </row>
    <row r="324" spans="2:2" ht="15.75" customHeight="1" x14ac:dyDescent="0.25">
      <c r="B324" s="2"/>
    </row>
    <row r="325" spans="2:2" x14ac:dyDescent="0.25">
      <c r="B325" s="2"/>
    </row>
    <row r="326" spans="2:2" ht="15.75" customHeight="1" x14ac:dyDescent="0.25">
      <c r="B326" s="2"/>
    </row>
    <row r="327" spans="2:2" x14ac:dyDescent="0.25">
      <c r="B327" s="2"/>
    </row>
    <row r="328" spans="2:2" ht="15.75" customHeight="1" x14ac:dyDescent="0.25">
      <c r="B328" s="2"/>
    </row>
    <row r="329" spans="2:2" x14ac:dyDescent="0.25">
      <c r="B329" s="2"/>
    </row>
    <row r="330" spans="2:2" ht="15.75" customHeight="1" x14ac:dyDescent="0.25">
      <c r="B330" s="2"/>
    </row>
    <row r="331" spans="2:2" x14ac:dyDescent="0.25">
      <c r="B331" s="2"/>
    </row>
    <row r="332" spans="2:2" ht="15.75" customHeight="1" x14ac:dyDescent="0.25">
      <c r="B332" s="2"/>
    </row>
    <row r="333" spans="2:2" x14ac:dyDescent="0.25">
      <c r="B333" s="2"/>
    </row>
    <row r="334" spans="2:2" ht="15.75" customHeight="1" x14ac:dyDescent="0.25">
      <c r="B334" s="2"/>
    </row>
    <row r="335" spans="2:2" x14ac:dyDescent="0.25">
      <c r="B335" s="2"/>
    </row>
    <row r="336" spans="2:2" ht="15.75" customHeight="1" x14ac:dyDescent="0.25">
      <c r="B336" s="2"/>
    </row>
    <row r="337" spans="2:2" x14ac:dyDescent="0.25">
      <c r="B337" s="2"/>
    </row>
    <row r="338" spans="2:2" ht="15.75" customHeight="1" x14ac:dyDescent="0.25">
      <c r="B338" s="2"/>
    </row>
    <row r="339" spans="2:2" x14ac:dyDescent="0.25">
      <c r="B339" s="2"/>
    </row>
    <row r="340" spans="2:2" ht="15.75" customHeight="1" x14ac:dyDescent="0.25">
      <c r="B340" s="2"/>
    </row>
    <row r="341" spans="2:2" x14ac:dyDescent="0.25">
      <c r="B341" s="2"/>
    </row>
    <row r="342" spans="2:2" ht="15.75" customHeight="1" x14ac:dyDescent="0.25">
      <c r="B342" s="2"/>
    </row>
    <row r="343" spans="2:2" x14ac:dyDescent="0.25">
      <c r="B343" s="2"/>
    </row>
    <row r="344" spans="2:2" ht="15.75" customHeight="1" x14ac:dyDescent="0.25">
      <c r="B344" s="2"/>
    </row>
    <row r="345" spans="2:2" x14ac:dyDescent="0.25">
      <c r="B345" s="2"/>
    </row>
    <row r="346" spans="2:2" ht="15.75" customHeight="1" x14ac:dyDescent="0.25">
      <c r="B346" s="2"/>
    </row>
    <row r="347" spans="2:2" x14ac:dyDescent="0.25">
      <c r="B347" s="2"/>
    </row>
    <row r="348" spans="2:2" ht="15.75" customHeight="1" x14ac:dyDescent="0.25">
      <c r="B348" s="2"/>
    </row>
    <row r="349" spans="2:2" x14ac:dyDescent="0.25">
      <c r="B349" s="2"/>
    </row>
    <row r="350" spans="2:2" ht="15.75" customHeight="1" x14ac:dyDescent="0.25">
      <c r="B350" s="2"/>
    </row>
    <row r="351" spans="2:2" x14ac:dyDescent="0.25">
      <c r="B351" s="2"/>
    </row>
    <row r="352" spans="2:2" ht="15.75" customHeight="1" x14ac:dyDescent="0.25">
      <c r="B352" s="2"/>
    </row>
    <row r="353" spans="2:2" x14ac:dyDescent="0.25">
      <c r="B353" s="2"/>
    </row>
    <row r="354" spans="2:2" ht="15.75" customHeight="1" x14ac:dyDescent="0.25">
      <c r="B354" s="2"/>
    </row>
    <row r="355" spans="2:2" x14ac:dyDescent="0.25">
      <c r="B355" s="2"/>
    </row>
    <row r="356" spans="2:2" ht="15.75" customHeight="1" x14ac:dyDescent="0.25">
      <c r="B356" s="2"/>
    </row>
    <row r="357" spans="2:2" x14ac:dyDescent="0.25">
      <c r="B357" s="2"/>
    </row>
    <row r="358" spans="2:2" ht="15.75" customHeight="1" x14ac:dyDescent="0.25">
      <c r="B358" s="2"/>
    </row>
    <row r="359" spans="2:2" x14ac:dyDescent="0.25">
      <c r="B359" s="2"/>
    </row>
    <row r="360" spans="2:2" ht="15.75" customHeight="1" x14ac:dyDescent="0.25">
      <c r="B360" s="2"/>
    </row>
    <row r="361" spans="2:2" x14ac:dyDescent="0.25">
      <c r="B361" s="2"/>
    </row>
    <row r="362" spans="2:2" ht="15.75" customHeight="1" x14ac:dyDescent="0.25">
      <c r="B362" s="2"/>
    </row>
    <row r="363" spans="2:2" x14ac:dyDescent="0.25">
      <c r="B363" s="2"/>
    </row>
    <row r="364" spans="2:2" ht="15.75" customHeight="1" x14ac:dyDescent="0.25">
      <c r="B364" s="2"/>
    </row>
    <row r="365" spans="2:2" x14ac:dyDescent="0.25">
      <c r="B365" s="2"/>
    </row>
    <row r="366" spans="2:2" ht="15.75" customHeight="1" x14ac:dyDescent="0.25">
      <c r="B366" s="2"/>
    </row>
    <row r="367" spans="2:2" x14ac:dyDescent="0.25">
      <c r="B367" s="2"/>
    </row>
    <row r="368" spans="2:2" ht="15.75" customHeight="1" x14ac:dyDescent="0.25">
      <c r="B368" s="2"/>
    </row>
    <row r="369" spans="2:2" x14ac:dyDescent="0.25">
      <c r="B369" s="2"/>
    </row>
    <row r="370" spans="2:2" ht="15.75" customHeight="1" x14ac:dyDescent="0.25">
      <c r="B370" s="2"/>
    </row>
    <row r="371" spans="2:2" x14ac:dyDescent="0.25">
      <c r="B371" s="2"/>
    </row>
    <row r="372" spans="2:2" ht="15.75" customHeight="1" x14ac:dyDescent="0.25">
      <c r="B372" s="2"/>
    </row>
    <row r="373" spans="2:2" x14ac:dyDescent="0.25">
      <c r="B373" s="2"/>
    </row>
    <row r="374" spans="2:2" ht="15.75" customHeight="1" x14ac:dyDescent="0.25">
      <c r="B374" s="2"/>
    </row>
    <row r="375" spans="2:2" x14ac:dyDescent="0.25">
      <c r="B375" s="2"/>
    </row>
    <row r="376" spans="2:2" ht="15.75" customHeight="1" x14ac:dyDescent="0.25">
      <c r="B376" s="2"/>
    </row>
    <row r="377" spans="2:2" x14ac:dyDescent="0.25">
      <c r="B377" s="2"/>
    </row>
    <row r="378" spans="2:2" ht="15.75" customHeight="1" x14ac:dyDescent="0.25">
      <c r="B378" s="2"/>
    </row>
    <row r="379" spans="2:2" x14ac:dyDescent="0.25">
      <c r="B379" s="2"/>
    </row>
    <row r="380" spans="2:2" ht="15.75" customHeight="1" x14ac:dyDescent="0.25">
      <c r="B380" s="2"/>
    </row>
    <row r="381" spans="2:2" x14ac:dyDescent="0.25">
      <c r="B381" s="2"/>
    </row>
    <row r="382" spans="2:2" ht="15.75" customHeight="1" x14ac:dyDescent="0.25">
      <c r="B382" s="2"/>
    </row>
    <row r="383" spans="2:2" x14ac:dyDescent="0.25">
      <c r="B383" s="2"/>
    </row>
    <row r="384" spans="2:2" ht="15.75" customHeight="1" x14ac:dyDescent="0.25">
      <c r="B384" s="2"/>
    </row>
    <row r="385" spans="2:2" x14ac:dyDescent="0.25">
      <c r="B385" s="2"/>
    </row>
    <row r="386" spans="2:2" ht="15.75" customHeight="1" x14ac:dyDescent="0.25">
      <c r="B386" s="2"/>
    </row>
    <row r="387" spans="2:2" x14ac:dyDescent="0.25">
      <c r="B387" s="2"/>
    </row>
    <row r="388" spans="2:2" ht="15.75" customHeight="1" x14ac:dyDescent="0.25">
      <c r="B388" s="2"/>
    </row>
    <row r="389" spans="2:2" x14ac:dyDescent="0.25">
      <c r="B389" s="2"/>
    </row>
    <row r="390" spans="2:2" ht="15.75" customHeight="1" x14ac:dyDescent="0.25">
      <c r="B390" s="2"/>
    </row>
    <row r="391" spans="2:2" x14ac:dyDescent="0.25">
      <c r="B391" s="2"/>
    </row>
    <row r="392" spans="2:2" ht="15.75" customHeight="1" x14ac:dyDescent="0.25">
      <c r="B392" s="2"/>
    </row>
    <row r="393" spans="2:2" x14ac:dyDescent="0.25">
      <c r="B393" s="2"/>
    </row>
    <row r="394" spans="2:2" ht="15.75" customHeight="1" x14ac:dyDescent="0.25">
      <c r="B394" s="2"/>
    </row>
    <row r="395" spans="2:2" x14ac:dyDescent="0.25">
      <c r="B395" s="2"/>
    </row>
    <row r="396" spans="2:2" ht="15.75" customHeight="1" x14ac:dyDescent="0.25">
      <c r="B396" s="2"/>
    </row>
    <row r="397" spans="2:2" x14ac:dyDescent="0.25">
      <c r="B397" s="2"/>
    </row>
    <row r="398" spans="2:2" ht="15.75" customHeight="1" x14ac:dyDescent="0.25">
      <c r="B398" s="2"/>
    </row>
    <row r="399" spans="2:2" x14ac:dyDescent="0.25">
      <c r="B399" s="2"/>
    </row>
    <row r="400" spans="2:2" ht="15.75" customHeight="1" x14ac:dyDescent="0.25">
      <c r="B400" s="2"/>
    </row>
    <row r="401" spans="2:2" x14ac:dyDescent="0.25">
      <c r="B401" s="2"/>
    </row>
    <row r="402" spans="2:2" ht="15.75" customHeight="1" x14ac:dyDescent="0.25">
      <c r="B402" s="2"/>
    </row>
    <row r="403" spans="2:2" x14ac:dyDescent="0.25">
      <c r="B403" s="2"/>
    </row>
    <row r="404" spans="2:2" ht="15.75" customHeight="1" x14ac:dyDescent="0.25">
      <c r="B404" s="2"/>
    </row>
    <row r="405" spans="2:2" x14ac:dyDescent="0.25">
      <c r="B405" s="2"/>
    </row>
    <row r="406" spans="2:2" ht="15.75" customHeight="1" x14ac:dyDescent="0.25">
      <c r="B406" s="2"/>
    </row>
    <row r="407" spans="2:2" x14ac:dyDescent="0.25">
      <c r="B407" s="2"/>
    </row>
    <row r="408" spans="2:2" ht="15.75" customHeight="1" x14ac:dyDescent="0.25">
      <c r="B408" s="2"/>
    </row>
    <row r="409" spans="2:2" x14ac:dyDescent="0.25">
      <c r="B409" s="2"/>
    </row>
    <row r="410" spans="2:2" ht="15.75" customHeight="1" x14ac:dyDescent="0.25">
      <c r="B410" s="2"/>
    </row>
    <row r="411" spans="2:2" x14ac:dyDescent="0.25">
      <c r="B411" s="2"/>
    </row>
    <row r="412" spans="2:2" ht="15.75" customHeight="1" x14ac:dyDescent="0.25">
      <c r="B412" s="2"/>
    </row>
    <row r="413" spans="2:2" x14ac:dyDescent="0.25">
      <c r="B413" s="2"/>
    </row>
    <row r="414" spans="2:2" ht="15.75" customHeight="1" x14ac:dyDescent="0.25">
      <c r="B414" s="2"/>
    </row>
    <row r="415" spans="2:2" x14ac:dyDescent="0.25">
      <c r="B415" s="2"/>
    </row>
    <row r="416" spans="2:2" ht="15.75" customHeight="1" x14ac:dyDescent="0.25">
      <c r="B416" s="2"/>
    </row>
    <row r="417" spans="2:2" x14ac:dyDescent="0.25">
      <c r="B417" s="2"/>
    </row>
    <row r="418" spans="2:2" ht="15.75" customHeight="1" x14ac:dyDescent="0.25">
      <c r="B418" s="2"/>
    </row>
    <row r="419" spans="2:2" x14ac:dyDescent="0.25">
      <c r="B419" s="2"/>
    </row>
    <row r="420" spans="2:2" ht="15.75" customHeight="1" x14ac:dyDescent="0.25">
      <c r="B420" s="2"/>
    </row>
    <row r="421" spans="2:2" x14ac:dyDescent="0.25">
      <c r="B421" s="2"/>
    </row>
    <row r="422" spans="2:2" ht="15.75" customHeight="1" x14ac:dyDescent="0.25">
      <c r="B422" s="2"/>
    </row>
    <row r="423" spans="2:2" x14ac:dyDescent="0.25">
      <c r="B423" s="2"/>
    </row>
    <row r="424" spans="2:2" ht="15.75" customHeight="1" x14ac:dyDescent="0.25">
      <c r="B424" s="2"/>
    </row>
    <row r="425" spans="2:2" x14ac:dyDescent="0.25">
      <c r="B425" s="2"/>
    </row>
    <row r="426" spans="2:2" ht="15.75" customHeight="1" x14ac:dyDescent="0.25">
      <c r="B426" s="2"/>
    </row>
    <row r="427" spans="2:2" x14ac:dyDescent="0.25">
      <c r="B427" s="2"/>
    </row>
    <row r="428" spans="2:2" ht="15.75" customHeight="1" x14ac:dyDescent="0.25">
      <c r="B428" s="2"/>
    </row>
    <row r="429" spans="2:2" x14ac:dyDescent="0.25">
      <c r="B429" s="2"/>
    </row>
    <row r="430" spans="2:2" ht="15.75" customHeight="1" x14ac:dyDescent="0.25">
      <c r="B430" s="2"/>
    </row>
    <row r="431" spans="2:2" x14ac:dyDescent="0.25">
      <c r="B431" s="2"/>
    </row>
    <row r="432" spans="2:2" ht="15.75" customHeight="1" x14ac:dyDescent="0.25">
      <c r="B432" s="2"/>
    </row>
    <row r="433" spans="2:2" x14ac:dyDescent="0.25">
      <c r="B433" s="2"/>
    </row>
    <row r="434" spans="2:2" ht="15.75" customHeight="1" x14ac:dyDescent="0.25">
      <c r="B434" s="2"/>
    </row>
    <row r="435" spans="2:2" x14ac:dyDescent="0.25">
      <c r="B435" s="2"/>
    </row>
    <row r="436" spans="2:2" ht="15.75" customHeight="1" x14ac:dyDescent="0.25">
      <c r="B436" s="2"/>
    </row>
    <row r="437" spans="2:2" x14ac:dyDescent="0.25">
      <c r="B437" s="2"/>
    </row>
    <row r="438" spans="2:2" ht="15.75" customHeight="1" x14ac:dyDescent="0.25">
      <c r="B438" s="2"/>
    </row>
    <row r="439" spans="2:2" x14ac:dyDescent="0.25">
      <c r="B439" s="2"/>
    </row>
    <row r="440" spans="2:2" ht="15.75" customHeight="1" x14ac:dyDescent="0.25">
      <c r="B440" s="2"/>
    </row>
    <row r="441" spans="2:2" x14ac:dyDescent="0.25">
      <c r="B441" s="2"/>
    </row>
    <row r="442" spans="2:2" ht="15.75" customHeight="1" x14ac:dyDescent="0.25">
      <c r="B442" s="2"/>
    </row>
    <row r="443" spans="2:2" x14ac:dyDescent="0.25">
      <c r="B443" s="2"/>
    </row>
    <row r="444" spans="2:2" ht="15.75" customHeight="1" x14ac:dyDescent="0.25">
      <c r="B444" s="2"/>
    </row>
    <row r="445" spans="2:2" x14ac:dyDescent="0.25">
      <c r="B445" s="2"/>
    </row>
    <row r="446" spans="2:2" ht="15.75" customHeight="1" x14ac:dyDescent="0.25">
      <c r="B446" s="2"/>
    </row>
    <row r="447" spans="2:2" x14ac:dyDescent="0.25">
      <c r="B447" s="2"/>
    </row>
    <row r="448" spans="2:2" ht="15.75" customHeight="1" x14ac:dyDescent="0.25">
      <c r="B448" s="2"/>
    </row>
    <row r="449" spans="2:2" x14ac:dyDescent="0.25">
      <c r="B449" s="2"/>
    </row>
    <row r="450" spans="2:2" ht="15.75" customHeight="1" x14ac:dyDescent="0.25">
      <c r="B450" s="2"/>
    </row>
    <row r="451" spans="2:2" x14ac:dyDescent="0.25">
      <c r="B451" s="2"/>
    </row>
    <row r="452" spans="2:2" ht="15.75" customHeight="1" x14ac:dyDescent="0.25">
      <c r="B452" s="2"/>
    </row>
    <row r="453" spans="2:2" x14ac:dyDescent="0.25">
      <c r="B453" s="2"/>
    </row>
    <row r="454" spans="2:2" ht="15.75" customHeight="1" x14ac:dyDescent="0.25">
      <c r="B454" s="2"/>
    </row>
    <row r="455" spans="2:2" x14ac:dyDescent="0.25">
      <c r="B455" s="2"/>
    </row>
    <row r="456" spans="2:2" ht="15.75" customHeight="1" x14ac:dyDescent="0.25">
      <c r="B456" s="2"/>
    </row>
    <row r="457" spans="2:2" x14ac:dyDescent="0.25">
      <c r="B457" s="2"/>
    </row>
    <row r="458" spans="2:2" ht="15.75" customHeight="1" x14ac:dyDescent="0.25">
      <c r="B458" s="2"/>
    </row>
    <row r="459" spans="2:2" x14ac:dyDescent="0.25">
      <c r="B459" s="2"/>
    </row>
    <row r="460" spans="2:2" ht="15.75" customHeight="1" x14ac:dyDescent="0.25">
      <c r="B460" s="2"/>
    </row>
    <row r="461" spans="2:2" x14ac:dyDescent="0.25">
      <c r="B461" s="2"/>
    </row>
    <row r="462" spans="2:2" ht="15.75" customHeight="1" x14ac:dyDescent="0.25">
      <c r="B462" s="2"/>
    </row>
    <row r="463" spans="2:2" x14ac:dyDescent="0.25">
      <c r="B463" s="2"/>
    </row>
    <row r="464" spans="2:2" ht="15.75" customHeight="1" x14ac:dyDescent="0.25">
      <c r="B464" s="2"/>
    </row>
    <row r="465" spans="2:2" x14ac:dyDescent="0.25">
      <c r="B465" s="2"/>
    </row>
    <row r="466" spans="2:2" ht="15.75" customHeight="1" x14ac:dyDescent="0.25">
      <c r="B466" s="2"/>
    </row>
    <row r="467" spans="2:2" x14ac:dyDescent="0.25">
      <c r="B467" s="2"/>
    </row>
    <row r="468" spans="2:2" ht="15.75" customHeight="1" x14ac:dyDescent="0.25">
      <c r="B468" s="2"/>
    </row>
    <row r="469" spans="2:2" x14ac:dyDescent="0.25">
      <c r="B469" s="2"/>
    </row>
    <row r="470" spans="2:2" ht="15.75" customHeight="1" x14ac:dyDescent="0.25">
      <c r="B470" s="2"/>
    </row>
    <row r="471" spans="2:2" x14ac:dyDescent="0.25">
      <c r="B471" s="2"/>
    </row>
    <row r="472" spans="2:2" ht="15.75" customHeight="1" x14ac:dyDescent="0.25">
      <c r="B472" s="2"/>
    </row>
    <row r="473" spans="2:2" x14ac:dyDescent="0.25">
      <c r="B473" s="2"/>
    </row>
    <row r="474" spans="2:2" ht="15.75" customHeight="1" x14ac:dyDescent="0.25">
      <c r="B474" s="2"/>
    </row>
    <row r="475" spans="2:2" x14ac:dyDescent="0.25">
      <c r="B475" s="2"/>
    </row>
    <row r="476" spans="2:2" ht="15.75" customHeight="1" x14ac:dyDescent="0.25">
      <c r="B476" s="2"/>
    </row>
    <row r="477" spans="2:2" x14ac:dyDescent="0.25">
      <c r="B477" s="2"/>
    </row>
    <row r="478" spans="2:2" ht="15.75" customHeight="1" x14ac:dyDescent="0.25">
      <c r="B478" s="2"/>
    </row>
    <row r="479" spans="2:2" x14ac:dyDescent="0.25">
      <c r="B479" s="2"/>
    </row>
    <row r="480" spans="2:2" ht="15.75" customHeight="1" x14ac:dyDescent="0.25">
      <c r="B480" s="2"/>
    </row>
    <row r="481" spans="2:2" x14ac:dyDescent="0.25">
      <c r="B481" s="2"/>
    </row>
    <row r="482" spans="2:2" ht="15.75" customHeight="1" x14ac:dyDescent="0.25">
      <c r="B482" s="2"/>
    </row>
    <row r="483" spans="2:2" x14ac:dyDescent="0.25">
      <c r="B483" s="2"/>
    </row>
    <row r="484" spans="2:2" ht="15.75" customHeight="1" x14ac:dyDescent="0.25">
      <c r="B484" s="2"/>
    </row>
    <row r="485" spans="2:2" x14ac:dyDescent="0.25">
      <c r="B485" s="2"/>
    </row>
    <row r="486" spans="2:2" ht="15.75" customHeight="1" x14ac:dyDescent="0.25">
      <c r="B486" s="2"/>
    </row>
    <row r="487" spans="2:2" x14ac:dyDescent="0.25">
      <c r="B487" s="2"/>
    </row>
    <row r="488" spans="2:2" ht="15.75" customHeight="1" x14ac:dyDescent="0.25">
      <c r="B488" s="2"/>
    </row>
    <row r="489" spans="2:2" x14ac:dyDescent="0.25">
      <c r="B489" s="2"/>
    </row>
    <row r="490" spans="2:2" ht="15.75" customHeight="1" x14ac:dyDescent="0.25">
      <c r="B490" s="2"/>
    </row>
    <row r="491" spans="2:2" x14ac:dyDescent="0.25">
      <c r="B491" s="2"/>
    </row>
    <row r="492" spans="2:2" ht="15.75" customHeight="1" x14ac:dyDescent="0.25">
      <c r="B492" s="2"/>
    </row>
    <row r="493" spans="2:2" x14ac:dyDescent="0.25">
      <c r="B493" s="2"/>
    </row>
    <row r="494" spans="2:2" ht="15.75" customHeight="1" x14ac:dyDescent="0.25">
      <c r="B494" s="2"/>
    </row>
    <row r="495" spans="2:2" x14ac:dyDescent="0.25">
      <c r="B495" s="2"/>
    </row>
    <row r="496" spans="2:2" ht="15.75" customHeight="1" x14ac:dyDescent="0.25">
      <c r="B496" s="2"/>
    </row>
    <row r="497" spans="2:2" x14ac:dyDescent="0.25">
      <c r="B497" s="2"/>
    </row>
    <row r="498" spans="2:2" ht="15.75" customHeight="1" x14ac:dyDescent="0.25">
      <c r="B498" s="2"/>
    </row>
    <row r="499" spans="2:2" x14ac:dyDescent="0.25">
      <c r="B499" s="2"/>
    </row>
    <row r="500" spans="2:2" ht="15.75" customHeight="1" x14ac:dyDescent="0.25">
      <c r="B500" s="2"/>
    </row>
    <row r="501" spans="2:2" x14ac:dyDescent="0.25">
      <c r="B501" s="2"/>
    </row>
    <row r="502" spans="2:2" ht="15.75" customHeight="1" x14ac:dyDescent="0.25">
      <c r="B502" s="2"/>
    </row>
    <row r="503" spans="2:2" x14ac:dyDescent="0.25">
      <c r="B503" s="2"/>
    </row>
    <row r="504" spans="2:2" ht="15.75" customHeight="1" x14ac:dyDescent="0.25">
      <c r="B504" s="2"/>
    </row>
    <row r="505" spans="2:2" x14ac:dyDescent="0.25">
      <c r="B505" s="2"/>
    </row>
    <row r="506" spans="2:2" ht="15.75" customHeight="1" x14ac:dyDescent="0.25">
      <c r="B506" s="2"/>
    </row>
    <row r="507" spans="2:2" x14ac:dyDescent="0.25">
      <c r="B507" s="2"/>
    </row>
    <row r="508" spans="2:2" ht="15.75" customHeight="1" x14ac:dyDescent="0.25">
      <c r="B508" s="2"/>
    </row>
    <row r="509" spans="2:2" x14ac:dyDescent="0.25">
      <c r="B509" s="2"/>
    </row>
    <row r="510" spans="2:2" ht="15.75" customHeight="1" x14ac:dyDescent="0.25">
      <c r="B510" s="2"/>
    </row>
    <row r="511" spans="2:2" x14ac:dyDescent="0.25">
      <c r="B511" s="2"/>
    </row>
    <row r="512" spans="2:2" ht="15.75" customHeight="1" x14ac:dyDescent="0.25">
      <c r="B512" s="2"/>
    </row>
    <row r="513" spans="2:2" x14ac:dyDescent="0.25">
      <c r="B513" s="2"/>
    </row>
    <row r="514" spans="2:2" ht="15.75" customHeight="1" x14ac:dyDescent="0.25">
      <c r="B514" s="2"/>
    </row>
    <row r="515" spans="2:2" x14ac:dyDescent="0.25">
      <c r="B515" s="2"/>
    </row>
    <row r="516" spans="2:2" ht="15.75" customHeight="1" x14ac:dyDescent="0.25">
      <c r="B516" s="2"/>
    </row>
    <row r="517" spans="2:2" x14ac:dyDescent="0.25">
      <c r="B517" s="2"/>
    </row>
    <row r="518" spans="2:2" ht="15.75" customHeight="1" x14ac:dyDescent="0.25">
      <c r="B518" s="2"/>
    </row>
    <row r="519" spans="2:2" x14ac:dyDescent="0.25">
      <c r="B519" s="2"/>
    </row>
    <row r="520" spans="2:2" ht="15.75" customHeight="1" x14ac:dyDescent="0.25">
      <c r="B520" s="2"/>
    </row>
    <row r="521" spans="2:2" x14ac:dyDescent="0.25">
      <c r="B521" s="2"/>
    </row>
    <row r="522" spans="2:2" ht="15.75" customHeight="1" x14ac:dyDescent="0.25">
      <c r="B522" s="2"/>
    </row>
    <row r="523" spans="2:2" x14ac:dyDescent="0.25">
      <c r="B523" s="2"/>
    </row>
    <row r="524" spans="2:2" ht="15.75" customHeight="1" x14ac:dyDescent="0.25">
      <c r="B524" s="2"/>
    </row>
    <row r="525" spans="2:2" x14ac:dyDescent="0.25">
      <c r="B525" s="2"/>
    </row>
    <row r="526" spans="2:2" ht="15.75" customHeight="1" x14ac:dyDescent="0.25">
      <c r="B526" s="2"/>
    </row>
    <row r="527" spans="2:2" x14ac:dyDescent="0.25">
      <c r="B527" s="2"/>
    </row>
    <row r="528" spans="2:2" ht="15.75" customHeight="1" x14ac:dyDescent="0.25">
      <c r="B528" s="2"/>
    </row>
    <row r="529" spans="2:2" x14ac:dyDescent="0.25">
      <c r="B529" s="2"/>
    </row>
    <row r="530" spans="2:2" ht="15.75" customHeight="1" x14ac:dyDescent="0.25">
      <c r="B530" s="2"/>
    </row>
    <row r="531" spans="2:2" x14ac:dyDescent="0.25">
      <c r="B531" s="2"/>
    </row>
    <row r="532" spans="2:2" ht="15.75" customHeight="1" x14ac:dyDescent="0.25">
      <c r="B532" s="2"/>
    </row>
    <row r="533" spans="2:2" x14ac:dyDescent="0.25">
      <c r="B533" s="2"/>
    </row>
    <row r="534" spans="2:2" ht="15.75" customHeight="1" x14ac:dyDescent="0.25">
      <c r="B534" s="2"/>
    </row>
    <row r="535" spans="2:2" x14ac:dyDescent="0.25">
      <c r="B535" s="2"/>
    </row>
    <row r="536" spans="2:2" ht="15.75" customHeight="1" x14ac:dyDescent="0.25">
      <c r="B536" s="2"/>
    </row>
    <row r="537" spans="2:2" x14ac:dyDescent="0.25">
      <c r="B537" s="2"/>
    </row>
    <row r="538" spans="2:2" ht="15.75" customHeight="1" x14ac:dyDescent="0.25">
      <c r="B538" s="2"/>
    </row>
    <row r="539" spans="2:2" x14ac:dyDescent="0.25">
      <c r="B539" s="2"/>
    </row>
    <row r="540" spans="2:2" ht="15.75" customHeight="1" x14ac:dyDescent="0.25">
      <c r="B540" s="2"/>
    </row>
    <row r="541" spans="2:2" x14ac:dyDescent="0.25">
      <c r="B541" s="2"/>
    </row>
    <row r="542" spans="2:2" ht="15.75" customHeight="1" x14ac:dyDescent="0.25">
      <c r="B542" s="2"/>
    </row>
    <row r="543" spans="2:2" x14ac:dyDescent="0.25">
      <c r="B543" s="2"/>
    </row>
    <row r="544" spans="2:2" ht="15.75" customHeight="1" x14ac:dyDescent="0.25">
      <c r="B544" s="2"/>
    </row>
    <row r="545" spans="2:2" x14ac:dyDescent="0.25">
      <c r="B545" s="2"/>
    </row>
    <row r="546" spans="2:2" ht="15.75" customHeight="1" x14ac:dyDescent="0.25">
      <c r="B546" s="2"/>
    </row>
    <row r="547" spans="2:2" x14ac:dyDescent="0.25">
      <c r="B547" s="2"/>
    </row>
    <row r="548" spans="2:2" ht="15.75" customHeight="1" x14ac:dyDescent="0.25">
      <c r="B548" s="2"/>
    </row>
    <row r="549" spans="2:2" x14ac:dyDescent="0.25">
      <c r="B549" s="2"/>
    </row>
    <row r="550" spans="2:2" ht="15.75" customHeight="1" x14ac:dyDescent="0.25">
      <c r="B550" s="2"/>
    </row>
    <row r="551" spans="2:2" x14ac:dyDescent="0.25">
      <c r="B551" s="2"/>
    </row>
    <row r="552" spans="2:2" ht="15.75" customHeight="1" x14ac:dyDescent="0.25">
      <c r="B552" s="2"/>
    </row>
    <row r="553" spans="2:2" x14ac:dyDescent="0.25">
      <c r="B553" s="2"/>
    </row>
    <row r="554" spans="2:2" ht="15.75" customHeight="1" x14ac:dyDescent="0.25">
      <c r="B554" s="2"/>
    </row>
    <row r="555" spans="2:2" x14ac:dyDescent="0.25">
      <c r="B555" s="2"/>
    </row>
    <row r="556" spans="2:2" ht="15.75" customHeight="1" x14ac:dyDescent="0.25">
      <c r="B556" s="2"/>
    </row>
    <row r="557" spans="2:2" x14ac:dyDescent="0.25">
      <c r="B557" s="2"/>
    </row>
    <row r="558" spans="2:2" ht="15.75" customHeight="1" x14ac:dyDescent="0.25">
      <c r="B558" s="2"/>
    </row>
    <row r="559" spans="2:2" x14ac:dyDescent="0.25">
      <c r="B559" s="2"/>
    </row>
    <row r="560" spans="2:2" ht="15.75" customHeight="1" x14ac:dyDescent="0.25">
      <c r="B560" s="2"/>
    </row>
    <row r="561" spans="2:2" x14ac:dyDescent="0.25">
      <c r="B561" s="2"/>
    </row>
    <row r="562" spans="2:2" ht="15.75" customHeight="1" x14ac:dyDescent="0.25">
      <c r="B562" s="2"/>
    </row>
    <row r="563" spans="2:2" x14ac:dyDescent="0.25">
      <c r="B563" s="2"/>
    </row>
    <row r="564" spans="2:2" ht="15.75" customHeight="1" x14ac:dyDescent="0.25">
      <c r="B564" s="2"/>
    </row>
    <row r="565" spans="2:2" x14ac:dyDescent="0.25">
      <c r="B565" s="2"/>
    </row>
    <row r="566" spans="2:2" ht="15.75" customHeight="1" x14ac:dyDescent="0.25">
      <c r="B566" s="2"/>
    </row>
    <row r="567" spans="2:2" x14ac:dyDescent="0.25">
      <c r="B567" s="2"/>
    </row>
    <row r="568" spans="2:2" ht="15.75" customHeight="1" x14ac:dyDescent="0.25">
      <c r="B568" s="2"/>
    </row>
    <row r="569" spans="2:2" x14ac:dyDescent="0.25">
      <c r="B569" s="2"/>
    </row>
    <row r="570" spans="2:2" ht="15.75" customHeight="1" x14ac:dyDescent="0.25">
      <c r="B570" s="2"/>
    </row>
    <row r="571" spans="2:2" x14ac:dyDescent="0.25">
      <c r="B571" s="2"/>
    </row>
    <row r="572" spans="2:2" ht="15.75" customHeight="1" x14ac:dyDescent="0.25">
      <c r="B572" s="2"/>
    </row>
    <row r="573" spans="2:2" x14ac:dyDescent="0.25">
      <c r="B573" s="2"/>
    </row>
    <row r="574" spans="2:2" ht="15.75" customHeight="1" x14ac:dyDescent="0.25">
      <c r="B574" s="2"/>
    </row>
    <row r="575" spans="2:2" x14ac:dyDescent="0.25">
      <c r="B575" s="2"/>
    </row>
    <row r="576" spans="2:2" ht="15.75" customHeight="1" x14ac:dyDescent="0.25">
      <c r="B576" s="2"/>
    </row>
    <row r="577" spans="2:2" x14ac:dyDescent="0.25">
      <c r="B577" s="2"/>
    </row>
    <row r="578" spans="2:2" ht="15.75" customHeight="1" x14ac:dyDescent="0.25">
      <c r="B578" s="2"/>
    </row>
    <row r="579" spans="2:2" x14ac:dyDescent="0.25">
      <c r="B579" s="2"/>
    </row>
    <row r="580" spans="2:2" ht="15.75" customHeight="1" x14ac:dyDescent="0.25">
      <c r="B580" s="2"/>
    </row>
    <row r="581" spans="2:2" x14ac:dyDescent="0.25">
      <c r="B581" s="2"/>
    </row>
    <row r="582" spans="2:2" ht="15.75" customHeight="1" x14ac:dyDescent="0.25">
      <c r="B582" s="2"/>
    </row>
    <row r="583" spans="2:2" x14ac:dyDescent="0.25">
      <c r="B583" s="2"/>
    </row>
    <row r="584" spans="2:2" ht="15.75" customHeight="1" x14ac:dyDescent="0.25">
      <c r="B584" s="2"/>
    </row>
    <row r="585" spans="2:2" x14ac:dyDescent="0.25">
      <c r="B585" s="2"/>
    </row>
    <row r="586" spans="2:2" ht="15.75" customHeight="1" x14ac:dyDescent="0.25">
      <c r="B586" s="2"/>
    </row>
    <row r="587" spans="2:2" x14ac:dyDescent="0.25">
      <c r="B587" s="2"/>
    </row>
    <row r="588" spans="2:2" ht="15.75" customHeight="1" x14ac:dyDescent="0.25">
      <c r="B588" s="2"/>
    </row>
    <row r="589" spans="2:2" x14ac:dyDescent="0.25">
      <c r="B589" s="2"/>
    </row>
    <row r="590" spans="2:2" ht="15.75" customHeight="1" x14ac:dyDescent="0.25">
      <c r="B590" s="2"/>
    </row>
    <row r="591" spans="2:2" x14ac:dyDescent="0.25">
      <c r="B591" s="2"/>
    </row>
    <row r="592" spans="2:2" ht="15.75" customHeight="1" x14ac:dyDescent="0.25">
      <c r="B592" s="2"/>
    </row>
    <row r="593" spans="2:2" x14ac:dyDescent="0.25">
      <c r="B593" s="2"/>
    </row>
    <row r="594" spans="2:2" ht="15.75" customHeight="1" x14ac:dyDescent="0.25">
      <c r="B594" s="2"/>
    </row>
    <row r="595" spans="2:2" x14ac:dyDescent="0.25">
      <c r="B595" s="2"/>
    </row>
    <row r="596" spans="2:2" ht="15.75" customHeight="1" x14ac:dyDescent="0.25">
      <c r="B596" s="2"/>
    </row>
    <row r="597" spans="2:2" x14ac:dyDescent="0.25">
      <c r="B597" s="2"/>
    </row>
    <row r="598" spans="2:2" ht="15.75" customHeight="1" x14ac:dyDescent="0.25">
      <c r="B598" s="2"/>
    </row>
    <row r="599" spans="2:2" x14ac:dyDescent="0.25">
      <c r="B599" s="2"/>
    </row>
    <row r="600" spans="2:2" ht="15.75" customHeight="1" x14ac:dyDescent="0.25">
      <c r="B600" s="2"/>
    </row>
    <row r="601" spans="2:2" x14ac:dyDescent="0.25">
      <c r="B601" s="2"/>
    </row>
    <row r="602" spans="2:2" ht="15.75" customHeight="1" x14ac:dyDescent="0.25">
      <c r="B602" s="2"/>
    </row>
    <row r="603" spans="2:2" x14ac:dyDescent="0.25">
      <c r="B603" s="2"/>
    </row>
    <row r="604" spans="2:2" ht="15.75" customHeight="1" x14ac:dyDescent="0.25">
      <c r="B604" s="2"/>
    </row>
    <row r="605" spans="2:2" x14ac:dyDescent="0.25">
      <c r="B605" s="2"/>
    </row>
    <row r="606" spans="2:2" ht="15.75" customHeight="1" x14ac:dyDescent="0.25">
      <c r="B606" s="2"/>
    </row>
    <row r="607" spans="2:2" x14ac:dyDescent="0.25">
      <c r="B607" s="2"/>
    </row>
    <row r="608" spans="2:2" ht="15.75" customHeight="1" x14ac:dyDescent="0.25">
      <c r="B608" s="2"/>
    </row>
    <row r="609" spans="2:2" x14ac:dyDescent="0.25">
      <c r="B609" s="2"/>
    </row>
    <row r="610" spans="2:2" ht="15.75" customHeight="1" x14ac:dyDescent="0.25">
      <c r="B610" s="2"/>
    </row>
    <row r="611" spans="2:2" x14ac:dyDescent="0.25">
      <c r="B611" s="2"/>
    </row>
    <row r="612" spans="2:2" ht="15.75" customHeight="1" x14ac:dyDescent="0.25">
      <c r="B612" s="2"/>
    </row>
    <row r="613" spans="2:2" x14ac:dyDescent="0.25">
      <c r="B613" s="2"/>
    </row>
    <row r="614" spans="2:2" ht="15.75" customHeight="1" x14ac:dyDescent="0.25">
      <c r="B614" s="2"/>
    </row>
    <row r="615" spans="2:2" x14ac:dyDescent="0.25">
      <c r="B615" s="2"/>
    </row>
    <row r="616" spans="2:2" ht="15.75" customHeight="1" x14ac:dyDescent="0.25">
      <c r="B616" s="2"/>
    </row>
    <row r="617" spans="2:2" x14ac:dyDescent="0.25">
      <c r="B617" s="2"/>
    </row>
    <row r="618" spans="2:2" ht="15.75" customHeight="1" x14ac:dyDescent="0.25">
      <c r="B618" s="2"/>
    </row>
    <row r="619" spans="2:2" x14ac:dyDescent="0.25">
      <c r="B619" s="2"/>
    </row>
    <row r="620" spans="2:2" ht="15.75" customHeight="1" x14ac:dyDescent="0.25">
      <c r="B620" s="2"/>
    </row>
    <row r="621" spans="2:2" x14ac:dyDescent="0.25">
      <c r="B621" s="2"/>
    </row>
    <row r="622" spans="2:2" ht="15.75" customHeight="1" x14ac:dyDescent="0.25">
      <c r="B622" s="2"/>
    </row>
    <row r="623" spans="2:2" x14ac:dyDescent="0.25">
      <c r="B623" s="2"/>
    </row>
    <row r="624" spans="2:2" ht="15.75" customHeight="1" x14ac:dyDescent="0.25">
      <c r="B624" s="2"/>
    </row>
    <row r="625" spans="2:2" x14ac:dyDescent="0.25">
      <c r="B625" s="2"/>
    </row>
    <row r="626" spans="2:2" ht="15.75" customHeight="1" x14ac:dyDescent="0.25">
      <c r="B626" s="2"/>
    </row>
    <row r="627" spans="2:2" x14ac:dyDescent="0.25">
      <c r="B627" s="2"/>
    </row>
    <row r="628" spans="2:2" ht="15.75" customHeight="1" x14ac:dyDescent="0.25">
      <c r="B628" s="2"/>
    </row>
    <row r="629" spans="2:2" x14ac:dyDescent="0.25">
      <c r="B629" s="2"/>
    </row>
    <row r="630" spans="2:2" ht="15.75" customHeight="1" x14ac:dyDescent="0.25">
      <c r="B630" s="2"/>
    </row>
    <row r="631" spans="2:2" x14ac:dyDescent="0.25">
      <c r="B631" s="2"/>
    </row>
    <row r="632" spans="2:2" ht="15.75" customHeight="1" x14ac:dyDescent="0.25">
      <c r="B632" s="2"/>
    </row>
    <row r="633" spans="2:2" x14ac:dyDescent="0.25">
      <c r="B633" s="2"/>
    </row>
    <row r="634" spans="2:2" ht="15.75" customHeight="1" x14ac:dyDescent="0.25">
      <c r="B634" s="2"/>
    </row>
    <row r="635" spans="2:2" x14ac:dyDescent="0.25">
      <c r="B635" s="2"/>
    </row>
    <row r="636" spans="2:2" ht="15.75" customHeight="1" x14ac:dyDescent="0.25">
      <c r="B636" s="2"/>
    </row>
    <row r="637" spans="2:2" x14ac:dyDescent="0.25">
      <c r="B637" s="2"/>
    </row>
    <row r="638" spans="2:2" ht="15.75" customHeight="1" x14ac:dyDescent="0.25">
      <c r="B638" s="2"/>
    </row>
    <row r="639" spans="2:2" x14ac:dyDescent="0.25">
      <c r="B639" s="2"/>
    </row>
    <row r="640" spans="2:2" ht="15.75" customHeight="1" x14ac:dyDescent="0.25">
      <c r="B640" s="2"/>
    </row>
    <row r="641" spans="2:2" x14ac:dyDescent="0.25">
      <c r="B641" s="2"/>
    </row>
    <row r="642" spans="2:2" ht="15.75" customHeight="1" x14ac:dyDescent="0.25">
      <c r="B642" s="2"/>
    </row>
    <row r="643" spans="2:2" x14ac:dyDescent="0.25">
      <c r="B643" s="2"/>
    </row>
    <row r="644" spans="2:2" ht="15.75" customHeight="1" x14ac:dyDescent="0.25">
      <c r="B644" s="2"/>
    </row>
    <row r="645" spans="2:2" x14ac:dyDescent="0.25">
      <c r="B645" s="2"/>
    </row>
    <row r="646" spans="2:2" ht="15.75" customHeight="1" x14ac:dyDescent="0.25">
      <c r="B646" s="2"/>
    </row>
    <row r="647" spans="2:2" x14ac:dyDescent="0.25">
      <c r="B647" s="2"/>
    </row>
    <row r="648" spans="2:2" ht="15.75" customHeight="1" x14ac:dyDescent="0.25">
      <c r="B648" s="2"/>
    </row>
    <row r="649" spans="2:2" x14ac:dyDescent="0.25">
      <c r="B649" s="2"/>
    </row>
    <row r="650" spans="2:2" ht="15.75" customHeight="1" x14ac:dyDescent="0.25">
      <c r="B650" s="2"/>
    </row>
    <row r="651" spans="2:2" x14ac:dyDescent="0.25">
      <c r="B651" s="2"/>
    </row>
    <row r="652" spans="2:2" ht="15.75" customHeight="1" x14ac:dyDescent="0.25">
      <c r="B652" s="2"/>
    </row>
    <row r="653" spans="2:2" x14ac:dyDescent="0.25">
      <c r="B653" s="2"/>
    </row>
    <row r="654" spans="2:2" ht="15.75" customHeight="1" x14ac:dyDescent="0.25">
      <c r="B654" s="2"/>
    </row>
    <row r="655" spans="2:2" x14ac:dyDescent="0.25">
      <c r="B655" s="2"/>
    </row>
    <row r="656" spans="2:2" ht="15.75" customHeight="1" x14ac:dyDescent="0.25">
      <c r="B656" s="2"/>
    </row>
    <row r="657" spans="2:2" x14ac:dyDescent="0.25">
      <c r="B657" s="2"/>
    </row>
    <row r="658" spans="2:2" ht="15.75" customHeight="1" x14ac:dyDescent="0.25">
      <c r="B658" s="2"/>
    </row>
    <row r="659" spans="2:2" x14ac:dyDescent="0.25">
      <c r="B659" s="2"/>
    </row>
    <row r="660" spans="2:2" ht="15.75" customHeight="1" x14ac:dyDescent="0.25">
      <c r="B660" s="2"/>
    </row>
    <row r="661" spans="2:2" x14ac:dyDescent="0.25">
      <c r="B661" s="2"/>
    </row>
    <row r="662" spans="2:2" ht="15.75" customHeight="1" x14ac:dyDescent="0.25">
      <c r="B662" s="2"/>
    </row>
    <row r="663" spans="2:2" x14ac:dyDescent="0.25">
      <c r="B663" s="2"/>
    </row>
    <row r="664" spans="2:2" ht="15.75" customHeight="1" x14ac:dyDescent="0.25">
      <c r="B664" s="2"/>
    </row>
    <row r="665" spans="2:2" x14ac:dyDescent="0.25">
      <c r="B665" s="2"/>
    </row>
    <row r="666" spans="2:2" ht="15.75" customHeight="1" x14ac:dyDescent="0.25">
      <c r="B666" s="2"/>
    </row>
    <row r="667" spans="2:2" x14ac:dyDescent="0.25">
      <c r="B667" s="2"/>
    </row>
    <row r="668" spans="2:2" ht="15.75" customHeight="1" x14ac:dyDescent="0.25">
      <c r="B668" s="2"/>
    </row>
    <row r="669" spans="2:2" x14ac:dyDescent="0.25">
      <c r="B669" s="2"/>
    </row>
    <row r="670" spans="2:2" ht="15.75" customHeight="1" x14ac:dyDescent="0.25">
      <c r="B670" s="2"/>
    </row>
    <row r="671" spans="2:2" x14ac:dyDescent="0.25">
      <c r="B671" s="2"/>
    </row>
    <row r="672" spans="2:2" ht="15.75" customHeight="1" x14ac:dyDescent="0.25">
      <c r="B672" s="2"/>
    </row>
    <row r="673" spans="2:2" x14ac:dyDescent="0.25">
      <c r="B673" s="2"/>
    </row>
    <row r="674" spans="2:2" ht="15.75" customHeight="1" x14ac:dyDescent="0.25">
      <c r="B674" s="2"/>
    </row>
    <row r="675" spans="2:2" x14ac:dyDescent="0.25">
      <c r="B675" s="2"/>
    </row>
    <row r="676" spans="2:2" ht="15.75" customHeight="1" x14ac:dyDescent="0.25">
      <c r="B676" s="2"/>
    </row>
    <row r="677" spans="2:2" x14ac:dyDescent="0.25">
      <c r="B677" s="2"/>
    </row>
    <row r="678" spans="2:2" ht="15.75" customHeight="1" x14ac:dyDescent="0.25">
      <c r="B678" s="2"/>
    </row>
    <row r="679" spans="2:2" x14ac:dyDescent="0.25">
      <c r="B679" s="2"/>
    </row>
    <row r="680" spans="2:2" ht="15.75" customHeight="1" x14ac:dyDescent="0.25">
      <c r="B680" s="2"/>
    </row>
    <row r="681" spans="2:2" x14ac:dyDescent="0.25">
      <c r="B681" s="2"/>
    </row>
    <row r="682" spans="2:2" ht="15.75" customHeight="1" x14ac:dyDescent="0.25">
      <c r="B682" s="2"/>
    </row>
    <row r="683" spans="2:2" x14ac:dyDescent="0.25">
      <c r="B683" s="2"/>
    </row>
    <row r="684" spans="2:2" ht="15.75" customHeight="1" x14ac:dyDescent="0.25">
      <c r="B684" s="2"/>
    </row>
    <row r="685" spans="2:2" x14ac:dyDescent="0.25">
      <c r="B685" s="2"/>
    </row>
    <row r="686" spans="2:2" ht="15.75" customHeight="1" x14ac:dyDescent="0.25">
      <c r="B686" s="2"/>
    </row>
    <row r="687" spans="2:2" x14ac:dyDescent="0.25">
      <c r="B687" s="2"/>
    </row>
    <row r="688" spans="2:2" ht="15.75" customHeight="1" x14ac:dyDescent="0.25">
      <c r="B688" s="2"/>
    </row>
    <row r="689" spans="2:2" x14ac:dyDescent="0.25">
      <c r="B689" s="2"/>
    </row>
    <row r="690" spans="2:2" ht="15.75" customHeight="1" x14ac:dyDescent="0.25">
      <c r="B690" s="2"/>
    </row>
    <row r="691" spans="2:2" x14ac:dyDescent="0.25">
      <c r="B691" s="2"/>
    </row>
    <row r="692" spans="2:2" ht="15.75" customHeight="1" x14ac:dyDescent="0.25">
      <c r="B692" s="2"/>
    </row>
    <row r="693" spans="2:2" x14ac:dyDescent="0.25">
      <c r="B693" s="2"/>
    </row>
    <row r="694" spans="2:2" ht="15.75" customHeight="1" x14ac:dyDescent="0.25">
      <c r="B694" s="2"/>
    </row>
    <row r="695" spans="2:2" x14ac:dyDescent="0.25">
      <c r="B695" s="2"/>
    </row>
    <row r="696" spans="2:2" ht="15.75" customHeight="1" x14ac:dyDescent="0.25">
      <c r="B696" s="2"/>
    </row>
    <row r="697" spans="2:2" x14ac:dyDescent="0.25">
      <c r="B697" s="2"/>
    </row>
    <row r="698" spans="2:2" ht="15.75" customHeight="1" x14ac:dyDescent="0.25">
      <c r="B698" s="2"/>
    </row>
    <row r="699" spans="2:2" x14ac:dyDescent="0.25">
      <c r="B699" s="2"/>
    </row>
    <row r="700" spans="2:2" ht="15.75" customHeight="1" x14ac:dyDescent="0.25">
      <c r="B700" s="2"/>
    </row>
    <row r="701" spans="2:2" x14ac:dyDescent="0.25">
      <c r="B701" s="2"/>
    </row>
    <row r="702" spans="2:2" ht="15.75" customHeight="1" x14ac:dyDescent="0.25">
      <c r="B702" s="2"/>
    </row>
    <row r="703" spans="2:2" x14ac:dyDescent="0.25">
      <c r="B703" s="2"/>
    </row>
    <row r="704" spans="2:2" ht="15.75" customHeight="1" x14ac:dyDescent="0.25">
      <c r="B704" s="2"/>
    </row>
    <row r="705" spans="2:2" x14ac:dyDescent="0.25">
      <c r="B705" s="2"/>
    </row>
    <row r="706" spans="2:2" ht="15.75" customHeight="1" x14ac:dyDescent="0.25">
      <c r="B706" s="2"/>
    </row>
    <row r="707" spans="2:2" x14ac:dyDescent="0.25">
      <c r="B707" s="2"/>
    </row>
    <row r="708" spans="2:2" ht="15.75" customHeight="1" x14ac:dyDescent="0.25">
      <c r="B708" s="2"/>
    </row>
    <row r="709" spans="2:2" x14ac:dyDescent="0.25">
      <c r="B709" s="2"/>
    </row>
    <row r="710" spans="2:2" ht="15.75" customHeight="1" x14ac:dyDescent="0.25">
      <c r="B710" s="2"/>
    </row>
    <row r="711" spans="2:2" x14ac:dyDescent="0.25">
      <c r="B711" s="2"/>
    </row>
    <row r="712" spans="2:2" ht="15.75" customHeight="1" x14ac:dyDescent="0.25">
      <c r="B712" s="2"/>
    </row>
    <row r="713" spans="2:2" x14ac:dyDescent="0.25">
      <c r="B713" s="2"/>
    </row>
    <row r="714" spans="2:2" ht="15.75" customHeight="1" x14ac:dyDescent="0.25">
      <c r="B714" s="2"/>
    </row>
    <row r="715" spans="2:2" x14ac:dyDescent="0.25">
      <c r="B715" s="2"/>
    </row>
    <row r="716" spans="2:2" ht="15.75" customHeight="1" x14ac:dyDescent="0.25">
      <c r="B716" s="2"/>
    </row>
    <row r="717" spans="2:2" x14ac:dyDescent="0.25">
      <c r="B717" s="2"/>
    </row>
    <row r="718" spans="2:2" ht="15.75" customHeight="1" x14ac:dyDescent="0.25">
      <c r="B718" s="2"/>
    </row>
    <row r="719" spans="2:2" x14ac:dyDescent="0.25">
      <c r="B719" s="2"/>
    </row>
    <row r="720" spans="2:2" ht="15.75" customHeight="1" x14ac:dyDescent="0.25">
      <c r="B720" s="2"/>
    </row>
    <row r="721" spans="2:2" x14ac:dyDescent="0.25">
      <c r="B721" s="2"/>
    </row>
    <row r="722" spans="2:2" ht="15.75" customHeight="1" x14ac:dyDescent="0.25">
      <c r="B722" s="2"/>
    </row>
    <row r="723" spans="2:2" x14ac:dyDescent="0.25">
      <c r="B723" s="2"/>
    </row>
    <row r="724" spans="2:2" ht="15.75" customHeight="1" x14ac:dyDescent="0.25">
      <c r="B724" s="2"/>
    </row>
    <row r="725" spans="2:2" x14ac:dyDescent="0.25">
      <c r="B725" s="2"/>
    </row>
    <row r="726" spans="2:2" ht="15.75" customHeight="1" x14ac:dyDescent="0.25">
      <c r="B726" s="2"/>
    </row>
    <row r="727" spans="2:2" x14ac:dyDescent="0.25">
      <c r="B727" s="2"/>
    </row>
    <row r="728" spans="2:2" ht="15.75" customHeight="1" x14ac:dyDescent="0.25">
      <c r="B728" s="2"/>
    </row>
    <row r="729" spans="2:2" x14ac:dyDescent="0.25">
      <c r="B729" s="2"/>
    </row>
    <row r="730" spans="2:2" ht="15.75" customHeight="1" x14ac:dyDescent="0.25">
      <c r="B730" s="2"/>
    </row>
    <row r="731" spans="2:2" x14ac:dyDescent="0.25">
      <c r="B731" s="2"/>
    </row>
    <row r="732" spans="2:2" ht="15.75" customHeight="1" x14ac:dyDescent="0.25">
      <c r="B732" s="2"/>
    </row>
    <row r="733" spans="2:2" x14ac:dyDescent="0.25">
      <c r="B733" s="2"/>
    </row>
    <row r="734" spans="2:2" ht="15.75" customHeight="1" x14ac:dyDescent="0.25">
      <c r="B734" s="2"/>
    </row>
    <row r="735" spans="2:2" x14ac:dyDescent="0.25">
      <c r="B735" s="2"/>
    </row>
    <row r="736" spans="2:2" ht="15.75" customHeight="1" x14ac:dyDescent="0.25">
      <c r="B736" s="2"/>
    </row>
    <row r="737" spans="2:2" x14ac:dyDescent="0.25">
      <c r="B737" s="2"/>
    </row>
    <row r="738" spans="2:2" ht="15.75" customHeight="1" x14ac:dyDescent="0.25">
      <c r="B738" s="2"/>
    </row>
    <row r="739" spans="2:2" x14ac:dyDescent="0.25">
      <c r="B739" s="2"/>
    </row>
    <row r="740" spans="2:2" ht="15.75" customHeight="1" x14ac:dyDescent="0.25">
      <c r="B740" s="2"/>
    </row>
    <row r="741" spans="2:2" x14ac:dyDescent="0.25">
      <c r="B741" s="2"/>
    </row>
    <row r="742" spans="2:2" ht="15.75" customHeight="1" x14ac:dyDescent="0.25">
      <c r="B742" s="2"/>
    </row>
    <row r="743" spans="2:2" x14ac:dyDescent="0.25">
      <c r="B743" s="2"/>
    </row>
    <row r="744" spans="2:2" ht="15.75" customHeight="1" x14ac:dyDescent="0.25">
      <c r="B744" s="2"/>
    </row>
    <row r="745" spans="2:2" x14ac:dyDescent="0.25">
      <c r="B745" s="2"/>
    </row>
    <row r="746" spans="2:2" ht="15.75" customHeight="1" x14ac:dyDescent="0.25">
      <c r="B746" s="2"/>
    </row>
    <row r="747" spans="2:2" x14ac:dyDescent="0.25">
      <c r="B747" s="2"/>
    </row>
    <row r="748" spans="2:2" ht="15.75" customHeight="1" x14ac:dyDescent="0.25">
      <c r="B748" s="2"/>
    </row>
    <row r="749" spans="2:2" x14ac:dyDescent="0.25">
      <c r="B749" s="2"/>
    </row>
    <row r="750" spans="2:2" ht="15.75" customHeight="1" x14ac:dyDescent="0.25">
      <c r="B750" s="2"/>
    </row>
    <row r="751" spans="2:2" x14ac:dyDescent="0.25">
      <c r="B751" s="2"/>
    </row>
    <row r="752" spans="2:2" ht="15.75" customHeight="1" x14ac:dyDescent="0.25">
      <c r="B752" s="2"/>
    </row>
    <row r="753" spans="2:2" x14ac:dyDescent="0.25">
      <c r="B753" s="2"/>
    </row>
    <row r="754" spans="2:2" ht="15.75" customHeight="1" x14ac:dyDescent="0.25">
      <c r="B754" s="2"/>
    </row>
    <row r="755" spans="2:2" x14ac:dyDescent="0.25">
      <c r="B755" s="2"/>
    </row>
    <row r="756" spans="2:2" ht="15.75" customHeight="1" x14ac:dyDescent="0.25">
      <c r="B756" s="2"/>
    </row>
    <row r="757" spans="2:2" x14ac:dyDescent="0.25">
      <c r="B757" s="2"/>
    </row>
    <row r="758" spans="2:2" ht="15.75" customHeight="1" x14ac:dyDescent="0.25">
      <c r="B758" s="2"/>
    </row>
    <row r="759" spans="2:2" x14ac:dyDescent="0.25">
      <c r="B759" s="2"/>
    </row>
    <row r="760" spans="2:2" ht="15.75" customHeight="1" x14ac:dyDescent="0.25">
      <c r="B760" s="2"/>
    </row>
    <row r="761" spans="2:2" x14ac:dyDescent="0.25">
      <c r="B761" s="2"/>
    </row>
    <row r="762" spans="2:2" ht="15.75" customHeight="1" x14ac:dyDescent="0.25">
      <c r="B762" s="2"/>
    </row>
    <row r="763" spans="2:2" x14ac:dyDescent="0.25">
      <c r="B763" s="2"/>
    </row>
    <row r="764" spans="2:2" ht="15.75" customHeight="1" x14ac:dyDescent="0.25">
      <c r="B764" s="2"/>
    </row>
    <row r="765" spans="2:2" x14ac:dyDescent="0.25">
      <c r="B765" s="2"/>
    </row>
    <row r="766" spans="2:2" ht="15.75" customHeight="1" x14ac:dyDescent="0.25">
      <c r="B766" s="2"/>
    </row>
    <row r="767" spans="2:2" x14ac:dyDescent="0.25">
      <c r="B767" s="2"/>
    </row>
    <row r="768" spans="2:2" ht="15.75" customHeight="1" x14ac:dyDescent="0.25">
      <c r="B768" s="2"/>
    </row>
    <row r="769" spans="2:2" x14ac:dyDescent="0.25">
      <c r="B769" s="2"/>
    </row>
    <row r="770" spans="2:2" ht="15.75" customHeight="1" x14ac:dyDescent="0.25">
      <c r="B770" s="2"/>
    </row>
    <row r="771" spans="2:2" x14ac:dyDescent="0.25">
      <c r="B771" s="2"/>
    </row>
    <row r="772" spans="2:2" ht="15.75" customHeight="1" x14ac:dyDescent="0.25">
      <c r="B772" s="2"/>
    </row>
    <row r="773" spans="2:2" x14ac:dyDescent="0.25">
      <c r="B773" s="2"/>
    </row>
    <row r="774" spans="2:2" ht="15.75" customHeight="1" x14ac:dyDescent="0.25">
      <c r="B774" s="2"/>
    </row>
    <row r="775" spans="2:2" x14ac:dyDescent="0.25">
      <c r="B775" s="2"/>
    </row>
    <row r="776" spans="2:2" ht="15.75" customHeight="1" x14ac:dyDescent="0.25">
      <c r="B776" s="2"/>
    </row>
    <row r="777" spans="2:2" x14ac:dyDescent="0.25">
      <c r="B777" s="2"/>
    </row>
    <row r="778" spans="2:2" ht="15.75" customHeight="1" x14ac:dyDescent="0.25">
      <c r="B778" s="2"/>
    </row>
    <row r="779" spans="2:2" x14ac:dyDescent="0.25">
      <c r="B779" s="2"/>
    </row>
    <row r="780" spans="2:2" ht="15.75" customHeight="1" x14ac:dyDescent="0.25">
      <c r="B780" s="2"/>
    </row>
    <row r="781" spans="2:2" x14ac:dyDescent="0.25">
      <c r="B781" s="2"/>
    </row>
    <row r="782" spans="2:2" ht="15.75" customHeight="1" x14ac:dyDescent="0.25">
      <c r="B782" s="2"/>
    </row>
    <row r="783" spans="2:2" x14ac:dyDescent="0.25">
      <c r="B783" s="2"/>
    </row>
    <row r="784" spans="2:2" ht="15.75" customHeight="1" x14ac:dyDescent="0.25">
      <c r="B784" s="2"/>
    </row>
    <row r="785" spans="2:2" x14ac:dyDescent="0.25">
      <c r="B785" s="2"/>
    </row>
    <row r="786" spans="2:2" ht="15.75" customHeight="1" x14ac:dyDescent="0.25">
      <c r="B786" s="2"/>
    </row>
    <row r="787" spans="2:2" x14ac:dyDescent="0.25">
      <c r="B787" s="2"/>
    </row>
    <row r="788" spans="2:2" ht="15.75" customHeight="1" x14ac:dyDescent="0.25">
      <c r="B788" s="2"/>
    </row>
    <row r="789" spans="2:2" x14ac:dyDescent="0.25">
      <c r="B789" s="2"/>
    </row>
    <row r="790" spans="2:2" ht="15.75" customHeight="1" x14ac:dyDescent="0.25">
      <c r="B790" s="2"/>
    </row>
    <row r="791" spans="2:2" x14ac:dyDescent="0.25">
      <c r="B791" s="2"/>
    </row>
    <row r="792" spans="2:2" ht="15.75" customHeight="1" x14ac:dyDescent="0.25">
      <c r="B792" s="2"/>
    </row>
    <row r="793" spans="2:2" x14ac:dyDescent="0.25">
      <c r="B793" s="2"/>
    </row>
    <row r="794" spans="2:2" ht="15.75" customHeight="1" x14ac:dyDescent="0.25">
      <c r="B794" s="2"/>
    </row>
    <row r="795" spans="2:2" x14ac:dyDescent="0.25">
      <c r="B795" s="2"/>
    </row>
    <row r="796" spans="2:2" ht="15.75" customHeight="1" x14ac:dyDescent="0.25">
      <c r="B796" s="2"/>
    </row>
    <row r="797" spans="2:2" x14ac:dyDescent="0.25">
      <c r="B797" s="2"/>
    </row>
    <row r="798" spans="2:2" ht="15.75" customHeight="1" x14ac:dyDescent="0.25">
      <c r="B798" s="2"/>
    </row>
    <row r="799" spans="2:2" x14ac:dyDescent="0.25">
      <c r="B799" s="2"/>
    </row>
    <row r="800" spans="2:2" ht="15.75" customHeight="1" x14ac:dyDescent="0.25">
      <c r="B800" s="2"/>
    </row>
    <row r="801" spans="2:2" x14ac:dyDescent="0.25">
      <c r="B801" s="2"/>
    </row>
    <row r="802" spans="2:2" ht="15.75" customHeight="1" x14ac:dyDescent="0.25">
      <c r="B802" s="2"/>
    </row>
    <row r="803" spans="2:2" x14ac:dyDescent="0.25">
      <c r="B803" s="2"/>
    </row>
    <row r="804" spans="2:2" ht="15.75" customHeight="1" x14ac:dyDescent="0.25">
      <c r="B804" s="2"/>
    </row>
    <row r="805" spans="2:2" x14ac:dyDescent="0.25">
      <c r="B805" s="2"/>
    </row>
    <row r="806" spans="2:2" ht="15.75" customHeight="1" x14ac:dyDescent="0.25">
      <c r="B806" s="2"/>
    </row>
    <row r="807" spans="2:2" x14ac:dyDescent="0.25">
      <c r="B807" s="2"/>
    </row>
    <row r="808" spans="2:2" ht="15.75" customHeight="1" x14ac:dyDescent="0.25">
      <c r="B808" s="2"/>
    </row>
    <row r="809" spans="2:2" x14ac:dyDescent="0.25">
      <c r="B809" s="2"/>
    </row>
    <row r="810" spans="2:2" ht="15.75" customHeight="1" x14ac:dyDescent="0.25">
      <c r="B810" s="2"/>
    </row>
    <row r="811" spans="2:2" x14ac:dyDescent="0.25">
      <c r="B811" s="2"/>
    </row>
    <row r="812" spans="2:2" ht="15.75" customHeight="1" x14ac:dyDescent="0.25">
      <c r="B812" s="2"/>
    </row>
    <row r="813" spans="2:2" x14ac:dyDescent="0.25">
      <c r="B813" s="2"/>
    </row>
    <row r="814" spans="2:2" ht="15.75" customHeight="1" x14ac:dyDescent="0.25">
      <c r="B814" s="2"/>
    </row>
    <row r="815" spans="2:2" x14ac:dyDescent="0.25">
      <c r="B815" s="2"/>
    </row>
    <row r="816" spans="2:2" ht="15.75" customHeight="1" x14ac:dyDescent="0.25">
      <c r="B816" s="2"/>
    </row>
    <row r="817" spans="2:2" x14ac:dyDescent="0.25">
      <c r="B817" s="2"/>
    </row>
    <row r="818" spans="2:2" ht="15.75" customHeight="1" x14ac:dyDescent="0.25">
      <c r="B818" s="2"/>
    </row>
    <row r="819" spans="2:2" x14ac:dyDescent="0.25">
      <c r="B819" s="2"/>
    </row>
    <row r="820" spans="2:2" ht="15.75" customHeight="1" x14ac:dyDescent="0.25">
      <c r="B820" s="2"/>
    </row>
    <row r="821" spans="2:2" x14ac:dyDescent="0.25">
      <c r="B821" s="2"/>
    </row>
    <row r="822" spans="2:2" ht="15.75" customHeight="1" x14ac:dyDescent="0.25">
      <c r="B822" s="2"/>
    </row>
    <row r="823" spans="2:2" x14ac:dyDescent="0.25">
      <c r="B823" s="2"/>
    </row>
    <row r="824" spans="2:2" ht="15.75" customHeight="1" x14ac:dyDescent="0.25">
      <c r="B824" s="2"/>
    </row>
    <row r="825" spans="2:2" x14ac:dyDescent="0.25">
      <c r="B825" s="2"/>
    </row>
    <row r="826" spans="2:2" ht="15.75" customHeight="1" x14ac:dyDescent="0.25">
      <c r="B826" s="2"/>
    </row>
    <row r="827" spans="2:2" x14ac:dyDescent="0.25">
      <c r="B827" s="2"/>
    </row>
    <row r="828" spans="2:2" ht="15.75" customHeight="1" x14ac:dyDescent="0.25">
      <c r="B828" s="2"/>
    </row>
    <row r="829" spans="2:2" x14ac:dyDescent="0.25">
      <c r="B829" s="2"/>
    </row>
    <row r="830" spans="2:2" ht="15.75" customHeight="1" x14ac:dyDescent="0.25">
      <c r="B830" s="2"/>
    </row>
    <row r="831" spans="2:2" x14ac:dyDescent="0.25">
      <c r="B831" s="2"/>
    </row>
    <row r="832" spans="2:2" ht="15.75" customHeight="1" x14ac:dyDescent="0.25">
      <c r="B832" s="2"/>
    </row>
    <row r="833" spans="2:2" x14ac:dyDescent="0.25">
      <c r="B833" s="2"/>
    </row>
    <row r="834" spans="2:2" ht="15.75" customHeight="1" x14ac:dyDescent="0.25">
      <c r="B834" s="2"/>
    </row>
    <row r="835" spans="2:2" x14ac:dyDescent="0.25">
      <c r="B835" s="2"/>
    </row>
    <row r="836" spans="2:2" ht="15.75" customHeight="1" x14ac:dyDescent="0.25">
      <c r="B836" s="2"/>
    </row>
    <row r="837" spans="2:2" x14ac:dyDescent="0.25">
      <c r="B837" s="2"/>
    </row>
    <row r="838" spans="2:2" ht="15.75" customHeight="1" x14ac:dyDescent="0.25">
      <c r="B838" s="2"/>
    </row>
    <row r="839" spans="2:2" x14ac:dyDescent="0.25">
      <c r="B839" s="2"/>
    </row>
    <row r="840" spans="2:2" ht="15.75" customHeight="1" x14ac:dyDescent="0.25">
      <c r="B840" s="2"/>
    </row>
    <row r="841" spans="2:2" x14ac:dyDescent="0.25">
      <c r="B841" s="2"/>
    </row>
    <row r="842" spans="2:2" ht="15.75" customHeight="1" x14ac:dyDescent="0.25">
      <c r="B842" s="2"/>
    </row>
    <row r="843" spans="2:2" x14ac:dyDescent="0.25">
      <c r="B843" s="2"/>
    </row>
    <row r="844" spans="2:2" ht="15.75" customHeight="1" x14ac:dyDescent="0.25">
      <c r="B844" s="2"/>
    </row>
    <row r="845" spans="2:2" x14ac:dyDescent="0.25">
      <c r="B845" s="2"/>
    </row>
    <row r="846" spans="2:2" ht="15.75" customHeight="1" x14ac:dyDescent="0.25">
      <c r="B846" s="2"/>
    </row>
    <row r="847" spans="2:2" x14ac:dyDescent="0.25">
      <c r="B847" s="2"/>
    </row>
    <row r="848" spans="2:2" ht="15.75" customHeight="1" x14ac:dyDescent="0.25">
      <c r="B848" s="2"/>
    </row>
    <row r="849" spans="2:2" x14ac:dyDescent="0.25">
      <c r="B849" s="2"/>
    </row>
    <row r="850" spans="2:2" ht="15.75" customHeight="1" x14ac:dyDescent="0.25">
      <c r="B850" s="2"/>
    </row>
    <row r="851" spans="2:2" x14ac:dyDescent="0.25">
      <c r="B851" s="2"/>
    </row>
    <row r="852" spans="2:2" ht="15.75" customHeight="1" x14ac:dyDescent="0.25">
      <c r="B852" s="2"/>
    </row>
    <row r="853" spans="2:2" x14ac:dyDescent="0.25">
      <c r="B853" s="2"/>
    </row>
    <row r="854" spans="2:2" ht="15.75" customHeight="1" x14ac:dyDescent="0.25">
      <c r="B854" s="2"/>
    </row>
    <row r="855" spans="2:2" x14ac:dyDescent="0.25">
      <c r="B855" s="2"/>
    </row>
    <row r="856" spans="2:2" ht="15.75" customHeight="1" x14ac:dyDescent="0.25">
      <c r="B856" s="2"/>
    </row>
    <row r="857" spans="2:2" x14ac:dyDescent="0.25">
      <c r="B857" s="2"/>
    </row>
    <row r="858" spans="2:2" ht="15.75" customHeight="1" x14ac:dyDescent="0.25">
      <c r="B858" s="2"/>
    </row>
    <row r="859" spans="2:2" x14ac:dyDescent="0.25">
      <c r="B859" s="2"/>
    </row>
    <row r="860" spans="2:2" ht="15.75" customHeight="1" x14ac:dyDescent="0.25">
      <c r="B860" s="2"/>
    </row>
    <row r="861" spans="2:2" x14ac:dyDescent="0.25">
      <c r="B861" s="2"/>
    </row>
    <row r="862" spans="2:2" ht="15.75" customHeight="1" x14ac:dyDescent="0.25">
      <c r="B862" s="2"/>
    </row>
    <row r="863" spans="2:2" x14ac:dyDescent="0.25">
      <c r="B863" s="2"/>
    </row>
    <row r="864" spans="2:2" ht="15.75" customHeight="1" x14ac:dyDescent="0.25">
      <c r="B864" s="2"/>
    </row>
    <row r="865" spans="2:2" x14ac:dyDescent="0.25">
      <c r="B865" s="2"/>
    </row>
    <row r="866" spans="2:2" ht="15.75" customHeight="1" x14ac:dyDescent="0.25">
      <c r="B866" s="2"/>
    </row>
    <row r="867" spans="2:2" x14ac:dyDescent="0.25">
      <c r="B867" s="2"/>
    </row>
    <row r="868" spans="2:2" ht="15.75" customHeight="1" x14ac:dyDescent="0.25">
      <c r="B868" s="2"/>
    </row>
    <row r="869" spans="2:2" x14ac:dyDescent="0.25">
      <c r="B869" s="2"/>
    </row>
    <row r="870" spans="2:2" ht="15.75" customHeight="1" x14ac:dyDescent="0.25">
      <c r="B870" s="2"/>
    </row>
    <row r="871" spans="2:2" x14ac:dyDescent="0.25">
      <c r="B871" s="2"/>
    </row>
    <row r="872" spans="2:2" ht="15.75" customHeight="1" x14ac:dyDescent="0.25">
      <c r="B872" s="2"/>
    </row>
    <row r="873" spans="2:2" x14ac:dyDescent="0.25">
      <c r="B873" s="2"/>
    </row>
    <row r="874" spans="2:2" ht="15.75" customHeight="1" x14ac:dyDescent="0.25">
      <c r="B874" s="2"/>
    </row>
    <row r="875" spans="2:2" x14ac:dyDescent="0.25">
      <c r="B875" s="2"/>
    </row>
    <row r="876" spans="2:2" ht="15.75" customHeight="1" x14ac:dyDescent="0.25">
      <c r="B876" s="2"/>
    </row>
    <row r="877" spans="2:2" x14ac:dyDescent="0.25">
      <c r="B877" s="2"/>
    </row>
    <row r="878" spans="2:2" ht="15.75" customHeight="1" x14ac:dyDescent="0.25">
      <c r="B878" s="2"/>
    </row>
    <row r="879" spans="2:2" x14ac:dyDescent="0.25">
      <c r="B879" s="2"/>
    </row>
    <row r="880" spans="2:2" ht="15.75" customHeight="1" x14ac:dyDescent="0.25">
      <c r="B880" s="2"/>
    </row>
    <row r="881" spans="2:2" x14ac:dyDescent="0.25">
      <c r="B881" s="2"/>
    </row>
    <row r="882" spans="2:2" ht="15.75" customHeight="1" x14ac:dyDescent="0.25">
      <c r="B882" s="2"/>
    </row>
    <row r="883" spans="2:2" x14ac:dyDescent="0.25">
      <c r="B883" s="2"/>
    </row>
    <row r="884" spans="2:2" ht="15.75" customHeight="1" x14ac:dyDescent="0.25">
      <c r="B884" s="2"/>
    </row>
    <row r="885" spans="2:2" x14ac:dyDescent="0.25">
      <c r="B885" s="2"/>
    </row>
    <row r="886" spans="2:2" ht="15.75" customHeight="1" x14ac:dyDescent="0.25">
      <c r="B886" s="2"/>
    </row>
    <row r="887" spans="2:2" x14ac:dyDescent="0.25">
      <c r="B887" s="2"/>
    </row>
    <row r="888" spans="2:2" ht="15.75" customHeight="1" x14ac:dyDescent="0.25">
      <c r="B888" s="2"/>
    </row>
    <row r="889" spans="2:2" x14ac:dyDescent="0.25">
      <c r="B889" s="2"/>
    </row>
    <row r="890" spans="2:2" ht="15.75" customHeight="1" x14ac:dyDescent="0.25">
      <c r="B890" s="2"/>
    </row>
    <row r="891" spans="2:2" x14ac:dyDescent="0.25">
      <c r="B891" s="2"/>
    </row>
    <row r="892" spans="2:2" ht="15.75" customHeight="1" x14ac:dyDescent="0.25">
      <c r="B892" s="2"/>
    </row>
    <row r="893" spans="2:2" x14ac:dyDescent="0.25">
      <c r="B893" s="2"/>
    </row>
    <row r="894" spans="2:2" ht="15.75" customHeight="1" x14ac:dyDescent="0.25">
      <c r="B894" s="2"/>
    </row>
    <row r="895" spans="2:2" x14ac:dyDescent="0.25">
      <c r="B895" s="2"/>
    </row>
    <row r="896" spans="2:2" ht="15.75" customHeight="1" x14ac:dyDescent="0.25">
      <c r="B896" s="2"/>
    </row>
    <row r="897" spans="2:2" x14ac:dyDescent="0.25">
      <c r="B897" s="2"/>
    </row>
    <row r="898" spans="2:2" ht="15.75" customHeight="1" x14ac:dyDescent="0.25">
      <c r="B898" s="2"/>
    </row>
    <row r="899" spans="2:2" x14ac:dyDescent="0.25">
      <c r="B899" s="2"/>
    </row>
    <row r="900" spans="2:2" ht="15.75" customHeight="1" x14ac:dyDescent="0.25">
      <c r="B900" s="2"/>
    </row>
    <row r="901" spans="2:2" x14ac:dyDescent="0.25">
      <c r="B901" s="2"/>
    </row>
    <row r="902" spans="2:2" ht="15.75" customHeight="1" x14ac:dyDescent="0.25">
      <c r="B902" s="2"/>
    </row>
    <row r="903" spans="2:2" x14ac:dyDescent="0.25">
      <c r="B903" s="2"/>
    </row>
    <row r="904" spans="2:2" ht="15.75" customHeight="1" x14ac:dyDescent="0.25">
      <c r="B904" s="2"/>
    </row>
    <row r="905" spans="2:2" x14ac:dyDescent="0.25">
      <c r="B905" s="2"/>
    </row>
    <row r="906" spans="2:2" ht="15.75" customHeight="1" x14ac:dyDescent="0.25">
      <c r="B906" s="2"/>
    </row>
    <row r="907" spans="2:2" x14ac:dyDescent="0.25">
      <c r="B907" s="2"/>
    </row>
    <row r="908" spans="2:2" ht="15.75" customHeight="1" x14ac:dyDescent="0.25">
      <c r="B908" s="2"/>
    </row>
    <row r="909" spans="2:2" x14ac:dyDescent="0.25">
      <c r="B909" s="2"/>
    </row>
    <row r="910" spans="2:2" ht="15.75" customHeight="1" x14ac:dyDescent="0.25">
      <c r="B910" s="2"/>
    </row>
    <row r="911" spans="2:2" x14ac:dyDescent="0.25">
      <c r="B911" s="2"/>
    </row>
    <row r="912" spans="2:2" ht="15.75" customHeight="1" x14ac:dyDescent="0.25">
      <c r="B912" s="2"/>
    </row>
    <row r="913" spans="2:2" x14ac:dyDescent="0.25">
      <c r="B913" s="2"/>
    </row>
    <row r="914" spans="2:2" ht="15.75" customHeight="1" x14ac:dyDescent="0.25">
      <c r="B914" s="2"/>
    </row>
    <row r="915" spans="2:2" x14ac:dyDescent="0.25">
      <c r="B915" s="2"/>
    </row>
    <row r="916" spans="2:2" ht="15.75" customHeight="1" x14ac:dyDescent="0.25">
      <c r="B916" s="2"/>
    </row>
    <row r="917" spans="2:2" x14ac:dyDescent="0.25">
      <c r="B917" s="2"/>
    </row>
    <row r="918" spans="2:2" ht="15.75" customHeight="1" x14ac:dyDescent="0.25">
      <c r="B918" s="2"/>
    </row>
    <row r="919" spans="2:2" x14ac:dyDescent="0.25">
      <c r="B919" s="2"/>
    </row>
    <row r="920" spans="2:2" ht="15.75" customHeight="1" x14ac:dyDescent="0.25">
      <c r="B920" s="2"/>
    </row>
    <row r="921" spans="2:2" x14ac:dyDescent="0.25">
      <c r="B921" s="2"/>
    </row>
    <row r="922" spans="2:2" ht="15.75" customHeight="1" x14ac:dyDescent="0.25">
      <c r="B922" s="2"/>
    </row>
    <row r="923" spans="2:2" x14ac:dyDescent="0.25">
      <c r="B923" s="2"/>
    </row>
    <row r="924" spans="2:2" ht="15.75" customHeight="1" x14ac:dyDescent="0.25">
      <c r="B924" s="2"/>
    </row>
    <row r="925" spans="2:2" x14ac:dyDescent="0.25">
      <c r="B925" s="2"/>
    </row>
    <row r="926" spans="2:2" ht="15.75" customHeight="1" x14ac:dyDescent="0.25">
      <c r="B926" s="2"/>
    </row>
    <row r="927" spans="2:2" x14ac:dyDescent="0.25">
      <c r="B927" s="2"/>
    </row>
    <row r="928" spans="2:2" ht="15.75" customHeight="1" x14ac:dyDescent="0.25">
      <c r="B928" s="2"/>
    </row>
    <row r="929" spans="2:2" x14ac:dyDescent="0.25">
      <c r="B929" s="2"/>
    </row>
    <row r="930" spans="2:2" ht="15.75" customHeight="1" x14ac:dyDescent="0.25">
      <c r="B930" s="2"/>
    </row>
    <row r="931" spans="2:2" x14ac:dyDescent="0.25">
      <c r="B931" s="2"/>
    </row>
    <row r="932" spans="2:2" ht="15.75" customHeight="1" x14ac:dyDescent="0.25">
      <c r="B932" s="2"/>
    </row>
    <row r="933" spans="2:2" x14ac:dyDescent="0.25">
      <c r="B933" s="2"/>
    </row>
    <row r="934" spans="2:2" ht="15.75" customHeight="1" x14ac:dyDescent="0.25">
      <c r="B934" s="2"/>
    </row>
    <row r="935" spans="2:2" x14ac:dyDescent="0.25">
      <c r="B935" s="2"/>
    </row>
    <row r="936" spans="2:2" ht="15.75" customHeight="1" x14ac:dyDescent="0.25">
      <c r="B936" s="2"/>
    </row>
    <row r="937" spans="2:2" x14ac:dyDescent="0.25">
      <c r="B937" s="2"/>
    </row>
    <row r="938" spans="2:2" ht="15.75" customHeight="1" x14ac:dyDescent="0.25">
      <c r="B938" s="2"/>
    </row>
    <row r="939" spans="2:2" x14ac:dyDescent="0.25">
      <c r="B939" s="2"/>
    </row>
    <row r="940" spans="2:2" ht="15.75" customHeight="1" x14ac:dyDescent="0.25">
      <c r="B940" s="2"/>
    </row>
    <row r="941" spans="2:2" x14ac:dyDescent="0.25">
      <c r="B941" s="2"/>
    </row>
    <row r="942" spans="2:2" ht="15.75" customHeight="1" x14ac:dyDescent="0.25">
      <c r="B942" s="2"/>
    </row>
    <row r="943" spans="2:2" x14ac:dyDescent="0.25">
      <c r="B943" s="2"/>
    </row>
    <row r="944" spans="2:2" ht="15.75" customHeight="1" x14ac:dyDescent="0.25">
      <c r="B944" s="2"/>
    </row>
    <row r="945" spans="2:2" x14ac:dyDescent="0.25">
      <c r="B945" s="2"/>
    </row>
    <row r="946" spans="2:2" ht="15.75" customHeight="1" x14ac:dyDescent="0.25">
      <c r="B946" s="2"/>
    </row>
    <row r="947" spans="2:2" x14ac:dyDescent="0.25">
      <c r="B947" s="2"/>
    </row>
    <row r="948" spans="2:2" ht="15.75" customHeight="1" x14ac:dyDescent="0.25">
      <c r="B948" s="2"/>
    </row>
    <row r="949" spans="2:2" x14ac:dyDescent="0.25">
      <c r="B949" s="2"/>
    </row>
    <row r="950" spans="2:2" ht="15.75" customHeight="1" x14ac:dyDescent="0.25">
      <c r="B950" s="2"/>
    </row>
    <row r="951" spans="2:2" x14ac:dyDescent="0.25">
      <c r="B951" s="2"/>
    </row>
    <row r="952" spans="2:2" ht="15.75" customHeight="1" x14ac:dyDescent="0.25">
      <c r="B952" s="2"/>
    </row>
    <row r="953" spans="2:2" x14ac:dyDescent="0.25">
      <c r="B953" s="2"/>
    </row>
    <row r="954" spans="2:2" ht="15.75" customHeight="1" x14ac:dyDescent="0.25">
      <c r="B954" s="2"/>
    </row>
    <row r="955" spans="2:2" x14ac:dyDescent="0.25">
      <c r="B955" s="2"/>
    </row>
    <row r="956" spans="2:2" ht="15.75" customHeight="1" x14ac:dyDescent="0.25">
      <c r="B956" s="2"/>
    </row>
    <row r="957" spans="2:2" x14ac:dyDescent="0.25">
      <c r="B957" s="2"/>
    </row>
  </sheetData>
  <mergeCells count="9">
    <mergeCell ref="C1:T1"/>
    <mergeCell ref="C2:E2"/>
    <mergeCell ref="F2:G2"/>
    <mergeCell ref="H2:I2"/>
    <mergeCell ref="J2:K2"/>
    <mergeCell ref="L2:N2"/>
    <mergeCell ref="O2:P2"/>
    <mergeCell ref="Q2:R2"/>
    <mergeCell ref="S2:T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1"/>
  <sheetViews>
    <sheetView tabSelected="1" workbookViewId="0">
      <pane xSplit="1" ySplit="4" topLeftCell="B26" activePane="bottomRight" state="frozen"/>
      <selection pane="topRight" activeCell="B1" sqref="B1"/>
      <selection pane="bottomLeft" activeCell="A5" sqref="A5"/>
      <selection pane="bottomRight" activeCell="A47" sqref="A47:A50"/>
    </sheetView>
  </sheetViews>
  <sheetFormatPr baseColWidth="10" defaultRowHeight="15" x14ac:dyDescent="0.25"/>
  <cols>
    <col min="1" max="1" width="11.42578125" style="1"/>
  </cols>
  <sheetData>
    <row r="1" spans="1:17" ht="35.25" customHeight="1" x14ac:dyDescent="0.25">
      <c r="B1" s="35" t="s">
        <v>33</v>
      </c>
      <c r="C1" s="35"/>
      <c r="D1" s="35"/>
      <c r="E1" s="35"/>
      <c r="F1" s="35"/>
      <c r="G1" s="35"/>
      <c r="H1" s="35"/>
      <c r="I1" s="35"/>
      <c r="J1" s="36" t="s">
        <v>34</v>
      </c>
      <c r="K1" s="36"/>
      <c r="L1" s="36"/>
      <c r="M1" s="36"/>
      <c r="N1" s="36"/>
      <c r="O1" s="36"/>
      <c r="P1" s="36"/>
      <c r="Q1" s="36"/>
    </row>
    <row r="2" spans="1:17" ht="30" x14ac:dyDescent="0.25">
      <c r="A2" s="15" t="s">
        <v>0</v>
      </c>
      <c r="B2" s="30" t="s">
        <v>25</v>
      </c>
      <c r="C2" s="30" t="s">
        <v>26</v>
      </c>
      <c r="D2" s="30" t="s">
        <v>27</v>
      </c>
      <c r="E2" s="30" t="s">
        <v>28</v>
      </c>
      <c r="F2" s="30" t="s">
        <v>29</v>
      </c>
      <c r="G2" s="30" t="s">
        <v>30</v>
      </c>
      <c r="H2" s="30" t="s">
        <v>31</v>
      </c>
      <c r="I2" s="30" t="s">
        <v>32</v>
      </c>
      <c r="J2" s="29" t="s">
        <v>25</v>
      </c>
      <c r="K2" s="29" t="s">
        <v>26</v>
      </c>
      <c r="L2" s="29" t="s">
        <v>27</v>
      </c>
      <c r="M2" s="29" t="s">
        <v>28</v>
      </c>
      <c r="N2" s="29" t="s">
        <v>29</v>
      </c>
      <c r="O2" s="29" t="s">
        <v>30</v>
      </c>
      <c r="P2" s="29" t="s">
        <v>31</v>
      </c>
      <c r="Q2" s="29" t="s">
        <v>32</v>
      </c>
    </row>
    <row r="3" spans="1:17" x14ac:dyDescent="0.25">
      <c r="A3" s="1">
        <f>[1]!FAMEData("LASTVALUE(F099.DER.STO.Z.40.N.NR.NET.SWP.MMMCLP.SPC.R.ME03.0.M)",Parametros!$H$1,Parametros!$H$2, 0,"Business", "Down", "No Heading", "Normal")</f>
        <v>45989</v>
      </c>
      <c r="B3" t="s">
        <v>111</v>
      </c>
      <c r="C3" t="s">
        <v>112</v>
      </c>
      <c r="D3" t="s">
        <v>113</v>
      </c>
      <c r="E3" t="s">
        <v>114</v>
      </c>
      <c r="F3" t="s">
        <v>115</v>
      </c>
      <c r="G3" t="s">
        <v>116</v>
      </c>
      <c r="H3" t="s">
        <v>117</v>
      </c>
      <c r="I3" t="s">
        <v>118</v>
      </c>
      <c r="J3" t="s">
        <v>119</v>
      </c>
      <c r="K3" t="s">
        <v>120</v>
      </c>
      <c r="L3" t="s">
        <v>121</v>
      </c>
      <c r="M3" t="s">
        <v>122</v>
      </c>
      <c r="N3" t="s">
        <v>123</v>
      </c>
      <c r="O3" t="s">
        <v>124</v>
      </c>
      <c r="P3" t="s">
        <v>125</v>
      </c>
      <c r="Q3" t="s">
        <v>126</v>
      </c>
    </row>
    <row r="4" spans="1:17" x14ac:dyDescent="0.25">
      <c r="A4" s="1">
        <f>[1]!FAMEData("famedate",Parametros!$H$1,A3, 0,"Monthly", "Down", "No Heading", "Normal")</f>
        <v>44592</v>
      </c>
      <c r="B4" s="7">
        <f>[1]!FAMEData(B3,Parametros!$H$1,Parametros!$H$2, 0,"Monthly", "Down", "No Heading", "Normal")</f>
        <v>6461.7559523999998</v>
      </c>
      <c r="C4" s="7">
        <f>[1]!FAMEData(C3,Parametros!$H$1,Parametros!$H$2, 0,"Monthly", "Down", "No Heading", "Normal")</f>
        <v>-232.47399999999999</v>
      </c>
      <c r="D4" s="7">
        <f>[1]!FAMEData(D3,Parametros!$H$1,Parametros!$H$2, 0,"Monthly", "Down", "No Heading", "Normal")</f>
        <v>-1627.056951</v>
      </c>
      <c r="E4" s="7">
        <f>[1]!FAMEData(E3,Parametros!$H$1,Parametros!$H$2, 0,"Monthly", "Down", "No Heading", "Normal")</f>
        <v>272.58614686999999</v>
      </c>
      <c r="F4" s="7">
        <f>[1]!FAMEData(F3,Parametros!$H$1,Parametros!$H$2, 0,"Monthly", "Down", "No Heading", "Normal")</f>
        <v>791.03554982000003</v>
      </c>
      <c r="G4" s="7">
        <f>[1]!FAMEData(G3,Parametros!$H$1,Parametros!$H$2, 0,"Monthly", "Down", "No Heading", "Normal")</f>
        <v>-6555.0317990000003</v>
      </c>
      <c r="H4" s="7">
        <f>[1]!FAMEData(H3,Parametros!$H$1,Parametros!$H$2, 0,"Monthly", "Down", "No Heading", "Normal")</f>
        <v>1148.6563934000001</v>
      </c>
      <c r="I4" s="7">
        <f>[1]!FAMEData(I3,Parametros!$H$1,Parametros!$H$2, 0,"Monthly", "Down", "No Heading", "Normal")</f>
        <v>887.35578096999996</v>
      </c>
      <c r="J4" s="7">
        <f>[1]!FAMEData(J3,Parametros!$H$1,Parametros!$H$2, 0,"Monthly", "Down", "No Heading", "Normal")</f>
        <v>-1314.3052230000001</v>
      </c>
      <c r="K4" s="7">
        <f>[1]!FAMEData(K3,Parametros!$H$1,Parametros!$H$2, 0,"Monthly", "Down", "No Heading", "Normal")</f>
        <v>-18.62585344</v>
      </c>
      <c r="L4" s="7">
        <f>[1]!FAMEData(L3,Parametros!$H$1,Parametros!$H$2, 0,"Monthly", "Down", "No Heading", "Normal")</f>
        <v>-66.769348379999997</v>
      </c>
      <c r="M4" s="7">
        <f>[1]!FAMEData(M3,Parametros!$H$1,Parametros!$H$2, 0,"Monthly", "Down", "No Heading", "Normal")</f>
        <v>336.21015457999999</v>
      </c>
      <c r="N4" s="7">
        <f>[1]!FAMEData(N3,Parametros!$H$1,Parametros!$H$2, 0,"Monthly", "Down", "No Heading", "Normal")</f>
        <v>-57.647583500000003</v>
      </c>
      <c r="O4" s="7">
        <f>[1]!FAMEData(O3,Parametros!$H$1,Parametros!$H$2, 0,"Monthly", "Down", "No Heading", "Normal")</f>
        <v>-399.94522239999998</v>
      </c>
      <c r="P4" s="7">
        <f>[1]!FAMEData(P3,Parametros!$H$1,Parametros!$H$2, 0,"Monthly", "Down", "No Heading", "Normal")</f>
        <v>-656.51819620000003</v>
      </c>
      <c r="Q4" s="7">
        <f>[1]!FAMEData(Q3,Parametros!$H$1,Parametros!$H$2, 0,"Monthly", "Down", "No Heading", "Normal")</f>
        <v>313.49635561999997</v>
      </c>
    </row>
    <row r="5" spans="1:17" x14ac:dyDescent="0.25">
      <c r="A5" s="1">
        <v>44620</v>
      </c>
      <c r="B5" s="24">
        <v>6032.2359524000003</v>
      </c>
      <c r="C5" s="24">
        <v>-1434.7840000000001</v>
      </c>
      <c r="D5" s="24">
        <v>-1585.2569510000001</v>
      </c>
      <c r="E5" s="24">
        <v>619.91236820999995</v>
      </c>
      <c r="F5" s="24">
        <v>40.819328474999999</v>
      </c>
      <c r="G5" s="24">
        <v>-5411.421362</v>
      </c>
      <c r="H5" s="24">
        <v>506.45595684</v>
      </c>
      <c r="I5" s="24">
        <v>931.74878096999998</v>
      </c>
      <c r="J5" s="24">
        <v>-1498.115589</v>
      </c>
      <c r="K5" s="24">
        <v>-4.5662170939999998</v>
      </c>
      <c r="L5" s="24">
        <v>1.6801460020000001</v>
      </c>
      <c r="M5" s="24">
        <v>312.31777568000001</v>
      </c>
      <c r="N5" s="24">
        <v>-124.09984540000001</v>
      </c>
      <c r="O5" s="24">
        <v>-362.44233229999998</v>
      </c>
      <c r="P5" s="24">
        <v>-518.2595867</v>
      </c>
      <c r="Q5" s="24">
        <v>272.50296559999998</v>
      </c>
    </row>
    <row r="6" spans="1:17" x14ac:dyDescent="0.25">
      <c r="A6" s="1">
        <v>44651</v>
      </c>
      <c r="B6" s="24">
        <v>4991.2115999999996</v>
      </c>
      <c r="C6" s="24">
        <v>-428.279</v>
      </c>
      <c r="D6" s="24">
        <v>-1363.0449510000001</v>
      </c>
      <c r="E6" s="24">
        <v>-832.76631950000001</v>
      </c>
      <c r="F6" s="24">
        <v>468.70255257999997</v>
      </c>
      <c r="G6" s="24">
        <v>-5266.2962450000005</v>
      </c>
      <c r="H6" s="24">
        <v>480.34023580000002</v>
      </c>
      <c r="I6" s="24">
        <v>704.65082097000004</v>
      </c>
      <c r="J6" s="24">
        <v>-1556.6263240000001</v>
      </c>
      <c r="K6" s="24">
        <v>-31.825951549999999</v>
      </c>
      <c r="L6" s="24">
        <v>209.92498663000001</v>
      </c>
      <c r="M6" s="24">
        <v>194.88721011999999</v>
      </c>
      <c r="N6" s="24">
        <v>-139.10900899999999</v>
      </c>
      <c r="O6" s="24">
        <v>-389.04182329999998</v>
      </c>
      <c r="P6" s="24">
        <v>-474.47292240000002</v>
      </c>
      <c r="Q6" s="24">
        <v>509.03774656000002</v>
      </c>
    </row>
    <row r="7" spans="1:17" x14ac:dyDescent="0.25">
      <c r="A7" s="1">
        <v>44681</v>
      </c>
      <c r="B7" s="24">
        <v>2966.3386</v>
      </c>
      <c r="C7" s="24">
        <v>-787.53395090000004</v>
      </c>
      <c r="D7" s="24">
        <v>-3067.7081579999999</v>
      </c>
      <c r="E7" s="24">
        <v>1352.1720505000001</v>
      </c>
      <c r="F7" s="24">
        <v>3.5125525789999998</v>
      </c>
      <c r="G7" s="24">
        <v>-5950.4782450000002</v>
      </c>
      <c r="H7" s="24">
        <v>502.0742358</v>
      </c>
      <c r="I7" s="24">
        <v>697.08882097000003</v>
      </c>
      <c r="J7" s="24">
        <v>-1480.7990279999999</v>
      </c>
      <c r="K7" s="24">
        <v>-71.53055311</v>
      </c>
      <c r="L7" s="24">
        <v>371.2986224</v>
      </c>
      <c r="M7" s="24">
        <v>-16.318763100000002</v>
      </c>
      <c r="N7" s="24">
        <v>-67.141419060000004</v>
      </c>
      <c r="O7" s="24">
        <v>-422.93269320000002</v>
      </c>
      <c r="P7" s="24">
        <v>-503.0056563</v>
      </c>
      <c r="Q7" s="24">
        <v>600.3299796</v>
      </c>
    </row>
    <row r="8" spans="1:17" x14ac:dyDescent="0.25">
      <c r="A8" s="1">
        <v>44712</v>
      </c>
      <c r="B8" s="24">
        <v>4421.0751</v>
      </c>
      <c r="C8" s="24">
        <v>-1578.705326</v>
      </c>
      <c r="D8" s="24">
        <v>-2671.5483549999999</v>
      </c>
      <c r="E8" s="24">
        <v>1020.4821852</v>
      </c>
      <c r="F8" s="24">
        <v>-45.043821829999999</v>
      </c>
      <c r="G8" s="24">
        <v>-6099.2126410000001</v>
      </c>
      <c r="H8" s="24">
        <v>588.77323579999995</v>
      </c>
      <c r="I8" s="24">
        <v>586.75482096999997</v>
      </c>
      <c r="J8" s="24">
        <v>-1010.147776</v>
      </c>
      <c r="K8" s="24">
        <v>47.628884788000001</v>
      </c>
      <c r="L8" s="24">
        <v>275.57883362000001</v>
      </c>
      <c r="M8" s="24">
        <v>134.04858261999999</v>
      </c>
      <c r="N8" s="24">
        <v>-114.4049127</v>
      </c>
      <c r="O8" s="24">
        <v>-597.6007194</v>
      </c>
      <c r="P8" s="24">
        <v>-489.80541670000002</v>
      </c>
      <c r="Q8" s="24">
        <v>419.93496275000001</v>
      </c>
    </row>
    <row r="9" spans="1:17" x14ac:dyDescent="0.25">
      <c r="A9" s="1">
        <v>44742</v>
      </c>
      <c r="B9" s="24">
        <v>610.43012499999998</v>
      </c>
      <c r="C9" s="24">
        <v>-2415.3239509999999</v>
      </c>
      <c r="D9" s="24">
        <v>-2605.5617480000001</v>
      </c>
      <c r="E9" s="24">
        <v>999.60992269999997</v>
      </c>
      <c r="F9" s="24">
        <v>-2386.2740659999999</v>
      </c>
      <c r="G9" s="24">
        <v>-3733.0946410000001</v>
      </c>
      <c r="H9" s="24">
        <v>311.0932358</v>
      </c>
      <c r="I9" s="24">
        <v>460.88482097000002</v>
      </c>
      <c r="J9" s="24">
        <v>-793.90862300000003</v>
      </c>
      <c r="K9" s="24">
        <v>194.00616496999999</v>
      </c>
      <c r="L9" s="24">
        <v>148.58575128000001</v>
      </c>
      <c r="M9" s="24">
        <v>63.807276831000003</v>
      </c>
      <c r="N9" s="24">
        <v>-84.069588730000007</v>
      </c>
      <c r="O9" s="24">
        <v>-613.55382689999999</v>
      </c>
      <c r="P9" s="24">
        <v>-133.88112889999999</v>
      </c>
      <c r="Q9" s="24">
        <v>703.94039585999997</v>
      </c>
    </row>
    <row r="10" spans="1:17" x14ac:dyDescent="0.25">
      <c r="A10" s="1">
        <v>44773</v>
      </c>
      <c r="B10" s="24">
        <v>-2251.3688259999999</v>
      </c>
      <c r="C10" s="24">
        <v>-2906.9917909999999</v>
      </c>
      <c r="D10" s="24">
        <v>-111.07369009999999</v>
      </c>
      <c r="E10" s="24">
        <v>391.88042336000001</v>
      </c>
      <c r="F10" s="24">
        <v>-2292.9582770000002</v>
      </c>
      <c r="G10" s="24">
        <v>-4038.6956070000001</v>
      </c>
      <c r="H10" s="24">
        <v>-502.85676419999999</v>
      </c>
      <c r="I10" s="24">
        <v>176.73482096999999</v>
      </c>
      <c r="J10" s="24">
        <v>-1315.069264</v>
      </c>
      <c r="K10" s="24">
        <v>360.6251575</v>
      </c>
      <c r="L10" s="24">
        <v>-55.470481300000003</v>
      </c>
      <c r="M10" s="24">
        <v>9.2087567697000008</v>
      </c>
      <c r="N10" s="24">
        <v>-34.081298590000003</v>
      </c>
      <c r="O10" s="24">
        <v>-684.82596360000002</v>
      </c>
      <c r="P10" s="24">
        <v>478.08031312000003</v>
      </c>
      <c r="Q10" s="24">
        <v>952.62183918000005</v>
      </c>
    </row>
    <row r="11" spans="1:17" x14ac:dyDescent="0.25">
      <c r="A11" s="1">
        <v>44804</v>
      </c>
      <c r="B11" s="24">
        <v>-2223.353826</v>
      </c>
      <c r="C11" s="24">
        <v>-4090.4114880000002</v>
      </c>
      <c r="D11" s="24">
        <v>1046.1212605999999</v>
      </c>
      <c r="E11" s="24">
        <v>335.72409056999999</v>
      </c>
      <c r="F11" s="24">
        <v>-2656.477699</v>
      </c>
      <c r="G11" s="24">
        <v>-4415.1844469999996</v>
      </c>
      <c r="H11" s="24">
        <v>-590.57792419999998</v>
      </c>
      <c r="I11" s="24">
        <v>605.48482096999999</v>
      </c>
      <c r="J11" s="24">
        <v>-1069.9843129999999</v>
      </c>
      <c r="K11" s="24">
        <v>91.444581600999996</v>
      </c>
      <c r="L11" s="24">
        <v>47.924904265999999</v>
      </c>
      <c r="M11" s="24">
        <v>-141.07175040000001</v>
      </c>
      <c r="N11" s="24">
        <v>-46.436297840000002</v>
      </c>
      <c r="O11" s="24">
        <v>-667.59266690000004</v>
      </c>
      <c r="P11" s="24">
        <v>391.45463617000001</v>
      </c>
      <c r="Q11" s="24">
        <v>617.53746420000004</v>
      </c>
    </row>
    <row r="12" spans="1:17" x14ac:dyDescent="0.25">
      <c r="A12" s="1">
        <v>44834</v>
      </c>
      <c r="B12" s="24">
        <v>-1908.3898260000001</v>
      </c>
      <c r="C12" s="24">
        <v>-1847.9648810000001</v>
      </c>
      <c r="D12" s="24">
        <v>663.28665379999995</v>
      </c>
      <c r="E12" s="24">
        <v>-1303.185029</v>
      </c>
      <c r="F12" s="24">
        <v>-5530.5115910000004</v>
      </c>
      <c r="G12" s="24">
        <v>-1693.0927489999999</v>
      </c>
      <c r="H12" s="24">
        <v>-488.50913530000003</v>
      </c>
      <c r="I12" s="24">
        <v>533.48482096999999</v>
      </c>
      <c r="J12" s="24">
        <v>-1291.1550649999999</v>
      </c>
      <c r="K12" s="24">
        <v>330.03868082999998</v>
      </c>
      <c r="L12" s="24">
        <v>-35.723667380000002</v>
      </c>
      <c r="M12" s="24">
        <v>-113.6548336</v>
      </c>
      <c r="N12" s="24">
        <v>-50.888113570000002</v>
      </c>
      <c r="O12" s="24">
        <v>-330.98225079999997</v>
      </c>
      <c r="P12" s="24">
        <v>458.51177306</v>
      </c>
      <c r="Q12" s="24">
        <v>673.17235694999999</v>
      </c>
    </row>
    <row r="13" spans="1:17" x14ac:dyDescent="0.25">
      <c r="A13" s="1">
        <v>44865</v>
      </c>
      <c r="B13" s="24">
        <v>-4651.477124</v>
      </c>
      <c r="C13" s="24">
        <v>-604.63369009999997</v>
      </c>
      <c r="D13" s="24">
        <v>843.57364072999997</v>
      </c>
      <c r="E13" s="24">
        <v>-670.6776089</v>
      </c>
      <c r="F13" s="24">
        <v>-7485.3702540000004</v>
      </c>
      <c r="G13" s="24">
        <v>-567.74239590000002</v>
      </c>
      <c r="H13" s="24">
        <v>-46.996142310000003</v>
      </c>
      <c r="I13" s="24">
        <v>109.84481397</v>
      </c>
      <c r="J13" s="24">
        <v>-539.03684959999998</v>
      </c>
      <c r="K13" s="24">
        <v>-75.614877980000003</v>
      </c>
      <c r="L13" s="24">
        <v>47.019795105999997</v>
      </c>
      <c r="M13" s="24">
        <v>-174.99272250000001</v>
      </c>
      <c r="N13" s="24">
        <v>-43.969059520000002</v>
      </c>
      <c r="O13" s="24">
        <v>-230.6214856</v>
      </c>
      <c r="P13" s="24">
        <v>230.89141269999999</v>
      </c>
      <c r="Q13" s="24">
        <v>670.08826073</v>
      </c>
    </row>
    <row r="14" spans="1:17" x14ac:dyDescent="0.25">
      <c r="A14" s="1">
        <v>44895</v>
      </c>
      <c r="B14" s="24">
        <v>-3869.4424170000002</v>
      </c>
      <c r="C14" s="24">
        <v>2879.0512606000002</v>
      </c>
      <c r="D14" s="24">
        <v>-530.87444740000001</v>
      </c>
      <c r="E14" s="24">
        <v>652.66350110999997</v>
      </c>
      <c r="F14" s="24">
        <v>-8103.7611470000002</v>
      </c>
      <c r="G14" s="24">
        <v>-302.11887910000002</v>
      </c>
      <c r="H14" s="24">
        <v>839.45885768999995</v>
      </c>
      <c r="I14" s="24">
        <v>233.50553396999999</v>
      </c>
      <c r="J14" s="24">
        <v>-1024.7134169999999</v>
      </c>
      <c r="K14" s="24">
        <v>24.216450514000002</v>
      </c>
      <c r="L14" s="24">
        <v>-4.293573758</v>
      </c>
      <c r="M14" s="24">
        <v>-93.686691370000005</v>
      </c>
      <c r="N14" s="24">
        <v>-13.672993440000001</v>
      </c>
      <c r="O14" s="24">
        <v>-174.2491579</v>
      </c>
      <c r="P14" s="24">
        <v>31.738598454000002</v>
      </c>
      <c r="Q14" s="24">
        <v>756.10948211000004</v>
      </c>
    </row>
    <row r="15" spans="1:17" x14ac:dyDescent="0.25">
      <c r="A15" s="1">
        <v>44926</v>
      </c>
      <c r="B15" s="24">
        <v>440.58722086</v>
      </c>
      <c r="C15" s="24">
        <v>968.52665379999996</v>
      </c>
      <c r="D15" s="24">
        <v>-1961.766472</v>
      </c>
      <c r="E15" s="24">
        <v>-1974.8122209999999</v>
      </c>
      <c r="F15" s="24">
        <v>-5488.1499439999998</v>
      </c>
      <c r="G15" s="24">
        <v>-49.936624000000002</v>
      </c>
      <c r="H15" s="24">
        <v>1147.1224248000001</v>
      </c>
      <c r="I15" s="24">
        <v>74.616533971999999</v>
      </c>
      <c r="J15" s="24">
        <v>-582.43478749999997</v>
      </c>
      <c r="K15" s="24">
        <v>-205.04278049999999</v>
      </c>
      <c r="L15" s="24">
        <v>-42.647560660000003</v>
      </c>
      <c r="M15" s="24">
        <v>-29.01636585</v>
      </c>
      <c r="N15" s="24">
        <v>213.55819484</v>
      </c>
      <c r="O15" s="24">
        <v>-370.49947639999999</v>
      </c>
      <c r="P15" s="24">
        <v>-192.3203072</v>
      </c>
      <c r="Q15" s="24">
        <v>785.44831850000003</v>
      </c>
    </row>
    <row r="16" spans="1:17" x14ac:dyDescent="0.25">
      <c r="A16" s="1">
        <v>44957</v>
      </c>
      <c r="B16" s="24">
        <v>5129.2106205</v>
      </c>
      <c r="C16" s="24">
        <v>764.23530673000005</v>
      </c>
      <c r="D16" s="24">
        <v>-987.39560310000002</v>
      </c>
      <c r="E16" s="24">
        <v>-2427.1922490000002</v>
      </c>
      <c r="F16" s="24">
        <v>-6126.6333379999996</v>
      </c>
      <c r="G16" s="24">
        <v>744.29837599999996</v>
      </c>
      <c r="H16" s="24">
        <v>646.06742483000005</v>
      </c>
      <c r="I16" s="24">
        <v>-188.75632100000001</v>
      </c>
      <c r="J16" s="24">
        <v>-509.6790489</v>
      </c>
      <c r="K16" s="24">
        <v>-22.91449317</v>
      </c>
      <c r="L16" s="24">
        <v>-154.08440540000001</v>
      </c>
      <c r="M16" s="24">
        <v>-30.724987680000002</v>
      </c>
      <c r="N16" s="24">
        <v>209.4195163</v>
      </c>
      <c r="O16" s="24">
        <v>-659.98717369999997</v>
      </c>
      <c r="P16" s="24">
        <v>336.00646291999999</v>
      </c>
      <c r="Q16" s="24">
        <v>721.85488147000001</v>
      </c>
    </row>
    <row r="17" spans="1:17" x14ac:dyDescent="0.25">
      <c r="A17" s="1">
        <v>44985</v>
      </c>
      <c r="B17" s="24">
        <v>4066.6369865000001</v>
      </c>
      <c r="C17" s="24">
        <v>1366.2629115</v>
      </c>
      <c r="D17" s="24">
        <v>-1617.1896810000001</v>
      </c>
      <c r="E17" s="24">
        <v>-2960.682554</v>
      </c>
      <c r="F17" s="24">
        <v>-6400.8953849999998</v>
      </c>
      <c r="G17" s="24">
        <v>144.54337599999999</v>
      </c>
      <c r="H17" s="24">
        <v>395.62242483</v>
      </c>
      <c r="I17" s="24">
        <v>-131.37632099999999</v>
      </c>
      <c r="J17" s="24">
        <v>-1010.4459859999999</v>
      </c>
      <c r="K17" s="24">
        <v>-19.626821629999998</v>
      </c>
      <c r="L17" s="24">
        <v>-97.422951940000004</v>
      </c>
      <c r="M17" s="24">
        <v>3.4222984959999998</v>
      </c>
      <c r="N17" s="24">
        <v>194.76443412</v>
      </c>
      <c r="O17" s="24">
        <v>-599.17285249999998</v>
      </c>
      <c r="P17" s="24">
        <v>682.30215146</v>
      </c>
      <c r="Q17" s="24">
        <v>650.69848544000001</v>
      </c>
    </row>
    <row r="18" spans="1:17" x14ac:dyDescent="0.25">
      <c r="A18" s="1">
        <v>45016</v>
      </c>
      <c r="B18" s="24">
        <v>6387.2279816999999</v>
      </c>
      <c r="C18" s="24">
        <v>-1723.4664720000001</v>
      </c>
      <c r="D18" s="24">
        <v>-472.95946320000002</v>
      </c>
      <c r="E18" s="24">
        <v>-6149.0908749999999</v>
      </c>
      <c r="F18" s="24">
        <v>-2855.9948979999999</v>
      </c>
      <c r="G18" s="24">
        <v>616.60837600000002</v>
      </c>
      <c r="H18" s="24">
        <v>580.91742482999996</v>
      </c>
      <c r="I18" s="24">
        <v>-609.16132100000004</v>
      </c>
      <c r="J18" s="24">
        <v>-2638.3670809999999</v>
      </c>
      <c r="K18" s="24">
        <v>-61.219039899999999</v>
      </c>
      <c r="L18" s="24">
        <v>-34.012389030000001</v>
      </c>
      <c r="M18" s="24">
        <v>12.016489855</v>
      </c>
      <c r="N18" s="24">
        <v>15.957455768999999</v>
      </c>
      <c r="O18" s="24">
        <v>-241.8218617</v>
      </c>
      <c r="P18" s="24">
        <v>677.54921574000002</v>
      </c>
      <c r="Q18" s="24">
        <v>861.15676338000003</v>
      </c>
    </row>
    <row r="19" spans="1:17" x14ac:dyDescent="0.25">
      <c r="A19" s="1">
        <v>45046</v>
      </c>
      <c r="B19" s="24">
        <v>7536.9691472000004</v>
      </c>
      <c r="C19" s="24">
        <v>-490.90393710000001</v>
      </c>
      <c r="D19" s="24">
        <v>201.56799140999999</v>
      </c>
      <c r="E19" s="24">
        <v>-9102.6265879999992</v>
      </c>
      <c r="F19" s="24">
        <v>-239.63546210000001</v>
      </c>
      <c r="G19" s="24">
        <v>438.46437600000002</v>
      </c>
      <c r="H19" s="24">
        <v>1130.2586621999999</v>
      </c>
      <c r="I19" s="24">
        <v>-1264.077558</v>
      </c>
      <c r="J19" s="24">
        <v>-2903.71542</v>
      </c>
      <c r="K19" s="24">
        <v>-169.1683409</v>
      </c>
      <c r="L19" s="24">
        <v>54.044836521999997</v>
      </c>
      <c r="M19" s="24">
        <v>-34.057447930000002</v>
      </c>
      <c r="N19" s="24">
        <v>-140.80903520000001</v>
      </c>
      <c r="O19" s="24">
        <v>32.048302984000003</v>
      </c>
      <c r="P19" s="24">
        <v>551.66000528999996</v>
      </c>
      <c r="Q19" s="24">
        <v>1236.9363266</v>
      </c>
    </row>
    <row r="20" spans="1:17" x14ac:dyDescent="0.25">
      <c r="A20" s="1">
        <v>45077</v>
      </c>
      <c r="B20" s="24">
        <v>2968.6285653</v>
      </c>
      <c r="C20" s="24">
        <v>-550.52508069999999</v>
      </c>
      <c r="D20" s="24">
        <v>-2562.037996</v>
      </c>
      <c r="E20" s="24">
        <v>-4960.0890410000002</v>
      </c>
      <c r="F20" s="24">
        <v>82.549097215000003</v>
      </c>
      <c r="G20" s="24">
        <v>-224.905631</v>
      </c>
      <c r="H20" s="24">
        <v>2248.6250258</v>
      </c>
      <c r="I20" s="24">
        <v>-1542.9039150000001</v>
      </c>
      <c r="J20" s="24">
        <v>-2391.4459270000002</v>
      </c>
      <c r="K20" s="24">
        <v>-138.66318219999999</v>
      </c>
      <c r="L20" s="24">
        <v>63.021286230999998</v>
      </c>
      <c r="M20" s="24">
        <v>121.30383028</v>
      </c>
      <c r="N20" s="24">
        <v>-285.86779560000002</v>
      </c>
      <c r="O20" s="24">
        <v>114.17961683999999</v>
      </c>
      <c r="P20" s="24">
        <v>295.71060757999999</v>
      </c>
      <c r="Q20" s="24">
        <v>1680.7277286999999</v>
      </c>
    </row>
    <row r="21" spans="1:17" x14ac:dyDescent="0.25">
      <c r="A21" s="1">
        <v>45107</v>
      </c>
      <c r="B21" s="24">
        <v>1468.4022823</v>
      </c>
      <c r="C21" s="24">
        <v>-1221.354863</v>
      </c>
      <c r="D21" s="24">
        <v>-3019.0924359999999</v>
      </c>
      <c r="E21" s="24">
        <v>-4549.6533380000001</v>
      </c>
      <c r="F21" s="24">
        <v>-420.28100000000001</v>
      </c>
      <c r="G21" s="24">
        <v>1251.7984690000001</v>
      </c>
      <c r="H21" s="24">
        <v>2526.5590258000002</v>
      </c>
      <c r="I21" s="24">
        <v>-1343.667915</v>
      </c>
      <c r="J21" s="24">
        <v>-2913.0258410000001</v>
      </c>
      <c r="K21" s="24">
        <v>-85.280664759999993</v>
      </c>
      <c r="L21" s="24">
        <v>94.079110315999998</v>
      </c>
      <c r="M21" s="24">
        <v>360.26215101999998</v>
      </c>
      <c r="N21" s="24">
        <v>-567.31456309999999</v>
      </c>
      <c r="O21" s="24">
        <v>-15.521560190000001</v>
      </c>
      <c r="P21" s="24">
        <v>488.63765017999998</v>
      </c>
      <c r="Q21" s="24">
        <v>1846.0001513</v>
      </c>
    </row>
    <row r="22" spans="1:17" x14ac:dyDescent="0.25">
      <c r="A22" s="1">
        <v>45138</v>
      </c>
      <c r="B22" s="24">
        <v>-3066.8260500000001</v>
      </c>
      <c r="C22" s="24">
        <v>-1305.2120090000001</v>
      </c>
      <c r="D22" s="24">
        <v>-3303.156665</v>
      </c>
      <c r="E22" s="24">
        <v>-4005.3863849999998</v>
      </c>
      <c r="F22" s="24">
        <v>-542.54100000000005</v>
      </c>
      <c r="G22" s="24">
        <v>1563.0584690000001</v>
      </c>
      <c r="H22" s="24">
        <v>2712.2090257999998</v>
      </c>
      <c r="I22" s="24">
        <v>-1125.3379150000001</v>
      </c>
      <c r="J22" s="24">
        <v>-2286.5584990000002</v>
      </c>
      <c r="K22" s="24">
        <v>-13.00897516</v>
      </c>
      <c r="L22" s="24">
        <v>90.380885977000005</v>
      </c>
      <c r="M22" s="24">
        <v>-21.202865339999999</v>
      </c>
      <c r="N22" s="24">
        <v>-188.48378120000001</v>
      </c>
      <c r="O22" s="24">
        <v>-278.43947120000001</v>
      </c>
      <c r="P22" s="24">
        <v>631.4728695</v>
      </c>
      <c r="Q22" s="24">
        <v>1956.0918918</v>
      </c>
    </row>
    <row r="23" spans="1:17" x14ac:dyDescent="0.25">
      <c r="A23" s="1">
        <v>45169</v>
      </c>
      <c r="B23" s="24">
        <v>6677.0569759</v>
      </c>
      <c r="C23" s="24">
        <v>-1551.267996</v>
      </c>
      <c r="D23" s="24">
        <v>-4991.1350460000003</v>
      </c>
      <c r="E23" s="24">
        <v>152.11710156999999</v>
      </c>
      <c r="F23" s="24">
        <v>521.81549497000003</v>
      </c>
      <c r="G23" s="24">
        <v>1972.042909</v>
      </c>
      <c r="H23" s="24">
        <v>1273.0830908</v>
      </c>
      <c r="I23" s="24">
        <v>-985.02506000000005</v>
      </c>
      <c r="J23" s="24">
        <v>-2420.372347</v>
      </c>
      <c r="K23" s="24">
        <v>59.837504363999997</v>
      </c>
      <c r="L23" s="24">
        <v>-231.10057599999999</v>
      </c>
      <c r="M23" s="24">
        <v>59.377900740999998</v>
      </c>
      <c r="N23" s="24">
        <v>-205.23805050000001</v>
      </c>
      <c r="O23" s="24">
        <v>-417.69015100000001</v>
      </c>
      <c r="P23" s="24">
        <v>837.88923374000001</v>
      </c>
      <c r="Q23" s="24">
        <v>2108.3969791</v>
      </c>
    </row>
    <row r="24" spans="1:17" x14ac:dyDescent="0.25">
      <c r="A24" s="1">
        <v>45199</v>
      </c>
      <c r="B24" s="24">
        <v>5350.6272574000004</v>
      </c>
      <c r="C24" s="24">
        <v>-3312.9424359999998</v>
      </c>
      <c r="D24" s="24">
        <v>-4340.5158760000004</v>
      </c>
      <c r="E24" s="24">
        <v>-804.53546210000002</v>
      </c>
      <c r="F24" s="24">
        <v>-341.93140499999998</v>
      </c>
      <c r="G24" s="24">
        <v>2901.2931423999999</v>
      </c>
      <c r="H24" s="24">
        <v>845.42318639999996</v>
      </c>
      <c r="I24" s="24">
        <v>-1321.641736</v>
      </c>
      <c r="J24" s="24">
        <v>-2896.8533229999998</v>
      </c>
      <c r="K24" s="24">
        <v>54.565837508999998</v>
      </c>
      <c r="L24" s="24">
        <v>-454.37957060000002</v>
      </c>
      <c r="M24" s="24">
        <v>80.779631761000005</v>
      </c>
      <c r="N24" s="24">
        <v>286.96448020000003</v>
      </c>
      <c r="O24" s="24">
        <v>-631.92365919999997</v>
      </c>
      <c r="P24" s="24">
        <v>1208.5638455999999</v>
      </c>
      <c r="Q24" s="24">
        <v>2204.7748148000001</v>
      </c>
    </row>
    <row r="25" spans="1:17" x14ac:dyDescent="0.25">
      <c r="A25" s="1">
        <v>45230</v>
      </c>
      <c r="B25" s="24">
        <v>715.59517441000003</v>
      </c>
      <c r="C25" s="24">
        <v>607.44333544000006</v>
      </c>
      <c r="D25" s="24">
        <v>-5071.8733849999999</v>
      </c>
      <c r="E25" s="24">
        <v>-510.36799999999999</v>
      </c>
      <c r="F25" s="24">
        <v>-135.92140499999999</v>
      </c>
      <c r="G25" s="24">
        <v>2311.6231423999998</v>
      </c>
      <c r="H25" s="24">
        <v>-428.74815599999999</v>
      </c>
      <c r="I25" s="24">
        <v>-1234.4403930000001</v>
      </c>
      <c r="J25" s="24">
        <v>-3475.2351640000002</v>
      </c>
      <c r="K25" s="24">
        <v>-126.14018830000001</v>
      </c>
      <c r="L25" s="24">
        <v>-462.56525169999998</v>
      </c>
      <c r="M25" s="24">
        <v>24.796035953000001</v>
      </c>
      <c r="N25" s="24">
        <v>133.16832970999999</v>
      </c>
      <c r="O25" s="24">
        <v>-652.5248335</v>
      </c>
      <c r="P25" s="24">
        <v>2386.7255043</v>
      </c>
      <c r="Q25" s="24">
        <v>2198.7409345000001</v>
      </c>
    </row>
    <row r="26" spans="1:17" x14ac:dyDescent="0.25">
      <c r="A26" s="1">
        <v>45260</v>
      </c>
      <c r="B26" s="24">
        <v>2977.9785221000002</v>
      </c>
      <c r="C26" s="24">
        <v>-5562.4850459999998</v>
      </c>
      <c r="D26" s="24">
        <v>-2827.6608980000001</v>
      </c>
      <c r="E26" s="24">
        <v>-421.01</v>
      </c>
      <c r="F26" s="24">
        <v>1644.2288137</v>
      </c>
      <c r="G26" s="24">
        <v>2589.8374213000002</v>
      </c>
      <c r="H26" s="24">
        <v>320.41813029999997</v>
      </c>
      <c r="I26" s="24">
        <v>-1886.5384750000001</v>
      </c>
      <c r="J26" s="24">
        <v>-6347.3202380000002</v>
      </c>
      <c r="K26" s="24">
        <v>-341.5220539</v>
      </c>
      <c r="L26" s="24">
        <v>100.95704445</v>
      </c>
      <c r="M26" s="24">
        <v>2.6988927180000002</v>
      </c>
      <c r="N26" s="24">
        <v>-134.83995770000001</v>
      </c>
      <c r="O26" s="24">
        <v>-131.648042</v>
      </c>
      <c r="P26" s="24">
        <v>2613.0490104</v>
      </c>
      <c r="Q26" s="24">
        <v>2879.1639258999999</v>
      </c>
    </row>
    <row r="27" spans="1:17" x14ac:dyDescent="0.25">
      <c r="A27" s="1">
        <v>45291</v>
      </c>
      <c r="B27" s="24">
        <v>-1200.360803</v>
      </c>
      <c r="C27" s="24">
        <v>-4346.9658760000002</v>
      </c>
      <c r="D27" s="24">
        <v>-2743.163462</v>
      </c>
      <c r="E27" s="24">
        <v>-858.46100000000001</v>
      </c>
      <c r="F27" s="24">
        <v>1621.9758136999999</v>
      </c>
      <c r="G27" s="24">
        <v>-1335.470245</v>
      </c>
      <c r="H27" s="24">
        <v>959.08471861999999</v>
      </c>
      <c r="I27" s="24">
        <v>-1376.9200639999999</v>
      </c>
      <c r="J27" s="24">
        <v>-9726.3830730000009</v>
      </c>
      <c r="K27" s="24">
        <v>-819.09955460000003</v>
      </c>
      <c r="L27" s="24">
        <v>236.74150897999999</v>
      </c>
      <c r="M27" s="24">
        <v>125.47004927</v>
      </c>
      <c r="N27" s="24">
        <v>-181.35276970000001</v>
      </c>
      <c r="O27" s="24">
        <v>3106.4563137999999</v>
      </c>
      <c r="P27" s="24">
        <v>2783.9558525000002</v>
      </c>
      <c r="Q27" s="24">
        <v>2789.1648150000001</v>
      </c>
    </row>
    <row r="28" spans="1:17" x14ac:dyDescent="0.25">
      <c r="A28" s="1">
        <v>45322</v>
      </c>
      <c r="B28" s="24">
        <v>394.30848629000002</v>
      </c>
      <c r="C28" s="24">
        <v>-313.91338530000002</v>
      </c>
      <c r="D28" s="24">
        <v>-1110.4079999999999</v>
      </c>
      <c r="E28" s="24">
        <v>440.24999262</v>
      </c>
      <c r="F28" s="24">
        <v>1373.964821</v>
      </c>
      <c r="G28" s="24">
        <v>-1128.5906090000001</v>
      </c>
      <c r="H28" s="24">
        <v>1725.8412883999999</v>
      </c>
      <c r="I28" s="24">
        <v>-789.01627010000004</v>
      </c>
      <c r="J28" s="24">
        <v>-10452.738219999999</v>
      </c>
      <c r="K28" s="24">
        <v>-427.04026379999999</v>
      </c>
      <c r="L28" s="24">
        <v>211.18495406</v>
      </c>
      <c r="M28" s="24">
        <v>133.76232318000001</v>
      </c>
      <c r="N28" s="24">
        <v>-315.38375830000001</v>
      </c>
      <c r="O28" s="24">
        <v>5189.1979216</v>
      </c>
      <c r="P28" s="24">
        <v>2117.0187501</v>
      </c>
      <c r="Q28" s="24">
        <v>2525.9132946999998</v>
      </c>
    </row>
    <row r="29" spans="1:17" x14ac:dyDescent="0.25">
      <c r="A29" s="1">
        <v>45351</v>
      </c>
      <c r="B29" s="24">
        <v>6778.1555221999997</v>
      </c>
      <c r="C29" s="24">
        <v>-1202.1108979999999</v>
      </c>
      <c r="D29" s="24">
        <v>1192.1400000000001</v>
      </c>
      <c r="E29" s="24">
        <v>768.88899261999995</v>
      </c>
      <c r="F29" s="24">
        <v>88.642821033999994</v>
      </c>
      <c r="G29" s="24">
        <v>-1298.4374089999999</v>
      </c>
      <c r="H29" s="24">
        <v>1933.5828813999999</v>
      </c>
      <c r="I29" s="24">
        <v>-1155.57267</v>
      </c>
      <c r="J29" s="24">
        <v>-13728.899789999999</v>
      </c>
      <c r="K29" s="24">
        <v>103.31501287</v>
      </c>
      <c r="L29" s="24">
        <v>-157.12101440000001</v>
      </c>
      <c r="M29" s="24">
        <v>536.09319172000005</v>
      </c>
      <c r="N29" s="24">
        <v>2314.8756954</v>
      </c>
      <c r="O29" s="24">
        <v>3503.4665507999998</v>
      </c>
      <c r="P29" s="24">
        <v>2041.0723372</v>
      </c>
      <c r="Q29" s="24">
        <v>2920.9260669</v>
      </c>
    </row>
    <row r="30" spans="1:17" x14ac:dyDescent="0.25">
      <c r="A30" s="1">
        <v>45382</v>
      </c>
      <c r="B30" s="24">
        <v>7187.8186100000003</v>
      </c>
      <c r="C30" s="24">
        <v>-1880.8034620000001</v>
      </c>
      <c r="D30" s="24">
        <v>1975.549</v>
      </c>
      <c r="E30" s="24">
        <v>-1740.6194069999999</v>
      </c>
      <c r="F30" s="24">
        <v>-1283.5024519999999</v>
      </c>
      <c r="G30" s="24">
        <v>660.19551383999999</v>
      </c>
      <c r="H30" s="24">
        <v>2006.0328814</v>
      </c>
      <c r="I30" s="24">
        <v>-1311.82267</v>
      </c>
      <c r="J30" s="24">
        <v>-14000.846750000001</v>
      </c>
      <c r="K30" s="24">
        <v>388.50651204000002</v>
      </c>
      <c r="L30" s="24">
        <v>-147.62413530000001</v>
      </c>
      <c r="M30" s="24">
        <v>338.08909131000001</v>
      </c>
      <c r="N30" s="24">
        <v>3630.278221</v>
      </c>
      <c r="O30" s="24">
        <v>1486.2565076000001</v>
      </c>
      <c r="P30" s="24">
        <v>2189.0851243000002</v>
      </c>
      <c r="Q30" s="24">
        <v>3063.5009614000001</v>
      </c>
    </row>
    <row r="31" spans="1:17" x14ac:dyDescent="0.25">
      <c r="A31" s="1">
        <v>45412</v>
      </c>
      <c r="B31" s="24">
        <v>-3008.6685910000001</v>
      </c>
      <c r="C31" s="24">
        <v>-1096.6880000000001</v>
      </c>
      <c r="D31" s="24">
        <v>1999.6365000000001</v>
      </c>
      <c r="E31" s="24">
        <v>1409.3880925999999</v>
      </c>
      <c r="F31" s="24">
        <v>-4843.954119</v>
      </c>
      <c r="G31" s="24">
        <v>2795.1344614999998</v>
      </c>
      <c r="H31" s="24">
        <v>1691.8577238</v>
      </c>
      <c r="I31" s="24">
        <v>-1390.6264699999999</v>
      </c>
      <c r="J31" s="24">
        <v>-13293.45284</v>
      </c>
      <c r="K31" s="24">
        <v>275.92076539999999</v>
      </c>
      <c r="L31" s="24">
        <v>28.871985090999999</v>
      </c>
      <c r="M31" s="24">
        <v>-143.7985205</v>
      </c>
      <c r="N31" s="24">
        <v>6927.6876285999997</v>
      </c>
      <c r="O31" s="24">
        <v>-2006.385149</v>
      </c>
      <c r="P31" s="24">
        <v>2056.0440190999998</v>
      </c>
      <c r="Q31" s="24">
        <v>2978.4003852999999</v>
      </c>
    </row>
    <row r="32" spans="1:17" x14ac:dyDescent="0.25">
      <c r="A32" s="1">
        <v>45443</v>
      </c>
      <c r="B32" s="24">
        <v>-1849.152642</v>
      </c>
      <c r="C32" s="24">
        <v>1290.55</v>
      </c>
      <c r="D32" s="24">
        <v>1860.9564926</v>
      </c>
      <c r="E32" s="24">
        <v>1148.8838209999999</v>
      </c>
      <c r="F32" s="24">
        <v>-4205.3348400000004</v>
      </c>
      <c r="G32" s="24">
        <v>1647.5142522000001</v>
      </c>
      <c r="H32" s="24">
        <v>1891.9906609</v>
      </c>
      <c r="I32" s="24">
        <v>-859.62416310000003</v>
      </c>
      <c r="J32" s="24">
        <v>-12843.40518</v>
      </c>
      <c r="K32" s="24">
        <v>-156.57863589999999</v>
      </c>
      <c r="L32" s="24">
        <v>466.18389249000001</v>
      </c>
      <c r="M32" s="24">
        <v>-196.74254719999999</v>
      </c>
      <c r="N32" s="24">
        <v>6067.9930408999999</v>
      </c>
      <c r="O32" s="24">
        <v>-1263.8652420000001</v>
      </c>
      <c r="P32" s="24">
        <v>2478.3494172999999</v>
      </c>
      <c r="Q32" s="24">
        <v>2531.6670170000002</v>
      </c>
    </row>
    <row r="33" spans="1:17" x14ac:dyDescent="0.25">
      <c r="A33" s="1">
        <v>45473</v>
      </c>
      <c r="B33" s="24">
        <v>12077.54867</v>
      </c>
      <c r="C33" s="24">
        <v>117.94889999999999</v>
      </c>
      <c r="D33" s="24">
        <v>274.23749262000001</v>
      </c>
      <c r="E33" s="24">
        <v>-128.81017900000001</v>
      </c>
      <c r="F33" s="24">
        <v>-3995.4478399999998</v>
      </c>
      <c r="G33" s="24">
        <v>2815.4705392999999</v>
      </c>
      <c r="H33" s="24">
        <v>2815.2323737000002</v>
      </c>
      <c r="I33" s="24">
        <v>-575.66484230000003</v>
      </c>
      <c r="J33" s="24">
        <v>-12607.238660000001</v>
      </c>
      <c r="K33" s="24">
        <v>-148.91391390000001</v>
      </c>
      <c r="L33" s="24">
        <v>357.19005191000002</v>
      </c>
      <c r="M33" s="24">
        <v>-280.92507069999999</v>
      </c>
      <c r="N33" s="24">
        <v>5159.9590999000002</v>
      </c>
      <c r="O33" s="24">
        <v>-695.08739590000005</v>
      </c>
      <c r="P33" s="24">
        <v>2437.9525425000002</v>
      </c>
      <c r="Q33" s="24">
        <v>2490.6060378000002</v>
      </c>
    </row>
    <row r="34" spans="1:17" x14ac:dyDescent="0.25">
      <c r="A34" s="1">
        <v>45504</v>
      </c>
      <c r="B34" s="24">
        <v>7900.2790974999998</v>
      </c>
      <c r="C34" s="24">
        <v>917.53250000000003</v>
      </c>
      <c r="D34" s="24">
        <v>435.77999261999997</v>
      </c>
      <c r="E34" s="24">
        <v>388.64851639</v>
      </c>
      <c r="F34" s="24">
        <v>-2808.6349789999999</v>
      </c>
      <c r="G34" s="24">
        <v>3840.9947225999999</v>
      </c>
      <c r="H34" s="24">
        <v>3527.0217438999998</v>
      </c>
      <c r="I34" s="24">
        <v>-505.05895429999998</v>
      </c>
      <c r="J34" s="24">
        <v>-12903.06243</v>
      </c>
      <c r="K34" s="24">
        <v>-70.810877379999994</v>
      </c>
      <c r="L34" s="24">
        <v>91.607919217000003</v>
      </c>
      <c r="M34" s="24">
        <v>-199.92291589999999</v>
      </c>
      <c r="N34" s="24">
        <v>5108.1175856999998</v>
      </c>
      <c r="O34" s="24">
        <v>-200.83307529999999</v>
      </c>
      <c r="P34" s="24">
        <v>2563.4917574000001</v>
      </c>
      <c r="Q34" s="24">
        <v>2132.0217877999999</v>
      </c>
    </row>
    <row r="35" spans="1:17" x14ac:dyDescent="0.25">
      <c r="A35" s="1">
        <v>45535</v>
      </c>
      <c r="B35" s="24">
        <v>8070.8923218</v>
      </c>
      <c r="C35" s="24">
        <v>2236.9172993000002</v>
      </c>
      <c r="D35" s="24">
        <v>-968.73247649999996</v>
      </c>
      <c r="E35" s="24">
        <v>-2393.811181</v>
      </c>
      <c r="F35" s="24">
        <v>167.12472016999999</v>
      </c>
      <c r="G35" s="24">
        <v>3010.9815400000002</v>
      </c>
      <c r="H35" s="24">
        <v>3802.2831977000001</v>
      </c>
      <c r="I35" s="24">
        <v>115.27900442000001</v>
      </c>
      <c r="J35" s="24">
        <v>-14974.891890000001</v>
      </c>
      <c r="K35" s="24">
        <v>-167.2843939</v>
      </c>
      <c r="L35" s="24">
        <v>-169.98446770000001</v>
      </c>
      <c r="M35" s="24">
        <v>2766.2836195999998</v>
      </c>
      <c r="N35" s="24">
        <v>2356.9907477000002</v>
      </c>
      <c r="O35" s="24">
        <v>232.56467022999999</v>
      </c>
      <c r="P35" s="24">
        <v>2442.7073832999999</v>
      </c>
      <c r="Q35" s="24">
        <v>1625.6687669999999</v>
      </c>
    </row>
    <row r="36" spans="1:17" x14ac:dyDescent="0.25">
      <c r="A36" s="1">
        <v>45565</v>
      </c>
      <c r="B36" s="24">
        <v>12817.382457</v>
      </c>
      <c r="C36" s="24">
        <v>-898.48488740000005</v>
      </c>
      <c r="D36" s="24">
        <v>1364.3745607999999</v>
      </c>
      <c r="E36" s="24">
        <v>-3310.8503230000001</v>
      </c>
      <c r="F36" s="24">
        <v>1381.6695093999999</v>
      </c>
      <c r="G36" s="24">
        <v>2937.7229686000001</v>
      </c>
      <c r="H36" s="24">
        <v>4209.7671191999998</v>
      </c>
      <c r="I36" s="24">
        <v>204.62006466</v>
      </c>
      <c r="J36" s="24">
        <v>-14075.801390000001</v>
      </c>
      <c r="K36" s="24">
        <v>53.480756647</v>
      </c>
      <c r="L36" s="24">
        <v>-297.76640300000003</v>
      </c>
      <c r="M36" s="24">
        <v>4095.1234632999999</v>
      </c>
      <c r="N36" s="24">
        <v>764.29340997999998</v>
      </c>
      <c r="O36" s="24">
        <v>866.56313528999999</v>
      </c>
      <c r="P36" s="24">
        <v>2518.3936932000001</v>
      </c>
      <c r="Q36" s="24">
        <v>1344.2205670999999</v>
      </c>
    </row>
    <row r="37" spans="1:17" x14ac:dyDescent="0.25">
      <c r="A37" s="1">
        <v>45596</v>
      </c>
      <c r="B37" s="24">
        <v>19133.480443</v>
      </c>
      <c r="C37" s="24">
        <v>-596.42342099999996</v>
      </c>
      <c r="D37" s="24">
        <v>1073.7575657</v>
      </c>
      <c r="E37" s="24">
        <v>-4710.8196790000002</v>
      </c>
      <c r="F37" s="24">
        <v>2582.1493151</v>
      </c>
      <c r="G37" s="24">
        <v>3628.9265633999998</v>
      </c>
      <c r="H37" s="24">
        <v>3929.3710288000002</v>
      </c>
      <c r="I37" s="24">
        <v>262.03997677000001</v>
      </c>
      <c r="J37" s="24">
        <v>-16718.70693</v>
      </c>
      <c r="K37" s="24">
        <v>-464.86376890000003</v>
      </c>
      <c r="L37" s="24">
        <v>-322.7528509</v>
      </c>
      <c r="M37" s="24">
        <v>6637.4556818999999</v>
      </c>
      <c r="N37" s="24">
        <v>-1304.2799660000001</v>
      </c>
      <c r="O37" s="24">
        <v>372.57239628999997</v>
      </c>
      <c r="P37" s="24">
        <v>2322.7306561</v>
      </c>
      <c r="Q37" s="24">
        <v>1179.4870507000001</v>
      </c>
    </row>
    <row r="38" spans="1:17" x14ac:dyDescent="0.25">
      <c r="A38" s="1">
        <v>45626</v>
      </c>
      <c r="B38" s="24">
        <v>19331.960756</v>
      </c>
      <c r="C38" s="24">
        <v>-298.4802062</v>
      </c>
      <c r="D38" s="24">
        <v>1968.4946543999999</v>
      </c>
      <c r="E38" s="24">
        <v>-3561.663681</v>
      </c>
      <c r="F38" s="24">
        <v>1207.4780527999999</v>
      </c>
      <c r="G38" s="24">
        <v>1894.0456194999999</v>
      </c>
      <c r="H38" s="24">
        <v>3749.8192841999999</v>
      </c>
      <c r="I38" s="24">
        <v>629.11918092999997</v>
      </c>
      <c r="J38" s="24">
        <v>-19042.29869</v>
      </c>
      <c r="K38" s="24">
        <v>-795.4759818</v>
      </c>
      <c r="L38" s="24">
        <v>-803.33992169999999</v>
      </c>
      <c r="M38" s="24">
        <v>5654.3560969999999</v>
      </c>
      <c r="N38" s="24">
        <v>196.97729613000001</v>
      </c>
      <c r="O38" s="24">
        <v>678.33790614999998</v>
      </c>
      <c r="P38" s="24">
        <v>2386.4375845</v>
      </c>
      <c r="Q38" s="24">
        <v>972.63913405000005</v>
      </c>
    </row>
    <row r="39" spans="1:17" x14ac:dyDescent="0.25">
      <c r="A39" s="1">
        <v>45657</v>
      </c>
      <c r="B39" s="24">
        <v>18537.485667000001</v>
      </c>
      <c r="C39" s="24">
        <v>2337.7709903999998</v>
      </c>
      <c r="D39" s="24">
        <v>1526.5976519000001</v>
      </c>
      <c r="E39" s="24">
        <v>-4994.6386169999996</v>
      </c>
      <c r="F39" s="24">
        <v>1958.9759956</v>
      </c>
      <c r="G39" s="24">
        <v>707.45759704</v>
      </c>
      <c r="H39" s="24">
        <v>3175.8139971000001</v>
      </c>
      <c r="I39" s="24">
        <v>404.00951019000001</v>
      </c>
      <c r="J39" s="24">
        <v>-21456.848109999999</v>
      </c>
      <c r="K39" s="24">
        <v>-940.49376229999996</v>
      </c>
      <c r="L39" s="24">
        <v>-341.39415550000001</v>
      </c>
      <c r="M39" s="24">
        <v>5122.3888141999996</v>
      </c>
      <c r="N39" s="24">
        <v>1517.6444839999999</v>
      </c>
      <c r="O39" s="24">
        <v>1413.2600247</v>
      </c>
      <c r="P39" s="24">
        <v>2875.2378528999998</v>
      </c>
      <c r="Q39" s="24">
        <v>848.11968950000005</v>
      </c>
    </row>
    <row r="40" spans="1:17" x14ac:dyDescent="0.25">
      <c r="A40" s="1">
        <v>45688</v>
      </c>
      <c r="B40" s="24">
        <v>20205.320314000001</v>
      </c>
      <c r="C40" s="24">
        <v>2085.9647427</v>
      </c>
      <c r="D40" s="24">
        <v>-1603.8919129999999</v>
      </c>
      <c r="E40" s="24">
        <v>-553.08743849999996</v>
      </c>
      <c r="F40" s="24">
        <v>529.35437367999998</v>
      </c>
      <c r="G40" s="24">
        <v>-2273.8254929999998</v>
      </c>
      <c r="H40" s="24">
        <v>2393.3633651999999</v>
      </c>
      <c r="I40" s="24">
        <v>255.86440734999999</v>
      </c>
      <c r="J40" s="24">
        <v>-26445.24381</v>
      </c>
      <c r="K40" s="24">
        <v>-955.78605670000002</v>
      </c>
      <c r="L40" s="24">
        <v>2720.3279606999999</v>
      </c>
      <c r="M40" s="24">
        <v>2302.0243787999998</v>
      </c>
      <c r="N40" s="24">
        <v>1849.1176370000001</v>
      </c>
      <c r="O40" s="24">
        <v>4469.5368383000005</v>
      </c>
      <c r="P40" s="24">
        <v>3007.5619618999999</v>
      </c>
      <c r="Q40" s="24">
        <v>772.08013888999994</v>
      </c>
    </row>
    <row r="41" spans="1:17" x14ac:dyDescent="0.25">
      <c r="A41" s="1">
        <v>45716</v>
      </c>
      <c r="B41" s="24">
        <v>24863.679706999999</v>
      </c>
      <c r="C41" s="24">
        <v>564.63586596000005</v>
      </c>
      <c r="D41" s="24">
        <v>-1877.0479700000001</v>
      </c>
      <c r="E41" s="24">
        <v>-1747.893787</v>
      </c>
      <c r="F41" s="24">
        <v>-473.09583220000002</v>
      </c>
      <c r="G41" s="24">
        <v>-3374.1573210000001</v>
      </c>
      <c r="H41" s="24">
        <v>2410.2382037000002</v>
      </c>
      <c r="I41" s="24">
        <v>-307.44308910000001</v>
      </c>
      <c r="J41" s="24">
        <v>-30058.323560000001</v>
      </c>
      <c r="K41" s="24">
        <v>-1002.390449</v>
      </c>
      <c r="L41" s="24">
        <v>4015.3885525000001</v>
      </c>
      <c r="M41" s="24">
        <v>1910.7126031</v>
      </c>
      <c r="N41" s="24">
        <v>1230.9835072000001</v>
      </c>
      <c r="O41" s="24">
        <v>5770.0858593000003</v>
      </c>
      <c r="P41" s="24">
        <v>3312.3104226</v>
      </c>
      <c r="Q41" s="24">
        <v>877.04378980000001</v>
      </c>
    </row>
    <row r="42" spans="1:17" x14ac:dyDescent="0.25">
      <c r="A42" s="1">
        <v>45747</v>
      </c>
      <c r="B42" s="24">
        <v>19855.160529000001</v>
      </c>
      <c r="C42" s="24">
        <v>3751.2390513999999</v>
      </c>
      <c r="D42" s="24">
        <v>-6499.7080109999997</v>
      </c>
      <c r="E42" s="24">
        <v>1149.6258264999999</v>
      </c>
      <c r="F42" s="24">
        <v>-1651.2042039999999</v>
      </c>
      <c r="G42" s="24">
        <v>-504.65232570000001</v>
      </c>
      <c r="H42" s="24">
        <v>3580.5361631000001</v>
      </c>
      <c r="I42" s="24">
        <v>-607.29086359999997</v>
      </c>
      <c r="J42" s="24">
        <v>-30802.643769999999</v>
      </c>
      <c r="K42" s="24">
        <v>-539.63311139999996</v>
      </c>
      <c r="L42" s="24">
        <v>6116.5414877000003</v>
      </c>
      <c r="M42" s="24">
        <v>-270.01974469999999</v>
      </c>
      <c r="N42" s="24">
        <v>2988.4164913</v>
      </c>
      <c r="O42" s="24">
        <v>3586.5661949</v>
      </c>
      <c r="P42" s="24">
        <v>3548.5114044000002</v>
      </c>
      <c r="Q42" s="24">
        <v>1036.0320823</v>
      </c>
    </row>
    <row r="43" spans="1:17" x14ac:dyDescent="0.25">
      <c r="A43" s="1">
        <v>45777</v>
      </c>
      <c r="B43" s="24">
        <v>24146.624100000001</v>
      </c>
      <c r="C43" s="24">
        <v>1609.0927311999999</v>
      </c>
      <c r="D43" s="24">
        <v>-1669.7784079999999</v>
      </c>
      <c r="E43" s="24">
        <v>-1058.2270960000001</v>
      </c>
      <c r="F43" s="24">
        <v>-3883.3355459999998</v>
      </c>
      <c r="G43" s="24">
        <v>2497.2317315</v>
      </c>
      <c r="H43" s="24">
        <v>4404.2955092000002</v>
      </c>
      <c r="I43" s="24">
        <v>256.83955932999999</v>
      </c>
      <c r="J43" s="24">
        <v>-30507.98717</v>
      </c>
      <c r="K43" s="24">
        <v>2199.0433259000001</v>
      </c>
      <c r="L43" s="24">
        <v>2365.0696601999998</v>
      </c>
      <c r="M43" s="24">
        <v>1406.3337475000001</v>
      </c>
      <c r="N43" s="24">
        <v>4785.1759757</v>
      </c>
      <c r="O43" s="24">
        <v>1776.4210998000001</v>
      </c>
      <c r="P43" s="24">
        <v>3088.9495450999998</v>
      </c>
      <c r="Q43" s="24">
        <v>872.03838578</v>
      </c>
    </row>
    <row r="44" spans="1:17" x14ac:dyDescent="0.25">
      <c r="A44" s="1">
        <v>45808</v>
      </c>
      <c r="B44" s="24">
        <v>30376.175564000001</v>
      </c>
      <c r="C44" s="24">
        <v>3591.1303836000002</v>
      </c>
      <c r="D44" s="24">
        <v>-4417.9473340000004</v>
      </c>
      <c r="E44" s="24">
        <v>1963.2494248</v>
      </c>
      <c r="F44" s="24">
        <v>-5561.1215490000004</v>
      </c>
      <c r="G44" s="24">
        <v>3712.5567068</v>
      </c>
      <c r="H44" s="24">
        <v>4044.1265856999999</v>
      </c>
      <c r="I44" s="24">
        <v>807.46631394999997</v>
      </c>
      <c r="J44" s="24">
        <v>-29616.893169999999</v>
      </c>
      <c r="K44" s="24">
        <v>3765.5014882999999</v>
      </c>
      <c r="L44" s="24">
        <v>822.39824143999999</v>
      </c>
      <c r="M44" s="24">
        <v>1905.8931364</v>
      </c>
      <c r="N44" s="24">
        <v>4749.4387571999996</v>
      </c>
      <c r="O44" s="24">
        <v>2332.7197298000001</v>
      </c>
      <c r="P44" s="24">
        <v>3107.4143506999999</v>
      </c>
      <c r="Q44" s="24">
        <v>549.84522235999998</v>
      </c>
    </row>
    <row r="45" spans="1:17" x14ac:dyDescent="0.25">
      <c r="A45" s="1">
        <v>45838</v>
      </c>
      <c r="B45" s="24">
        <v>40883.893442000001</v>
      </c>
      <c r="C45" s="24">
        <v>-5806.573101</v>
      </c>
      <c r="D45" s="24">
        <v>494.05485917999999</v>
      </c>
      <c r="E45" s="24">
        <v>998.32553569000004</v>
      </c>
      <c r="F45" s="24">
        <v>-4238.1693340000002</v>
      </c>
      <c r="G45" s="24">
        <v>2650.0019280000001</v>
      </c>
      <c r="H45" s="24">
        <v>4678.2269230000002</v>
      </c>
      <c r="I45" s="24">
        <v>908.93154360999995</v>
      </c>
      <c r="J45" s="24">
        <v>-27210.37485</v>
      </c>
      <c r="K45" s="24">
        <v>5250.6754754000003</v>
      </c>
      <c r="L45" s="24">
        <v>-1349.4950100000001</v>
      </c>
      <c r="M45" s="24">
        <v>1394.6706184</v>
      </c>
      <c r="N45" s="24">
        <v>4703.1902851000004</v>
      </c>
      <c r="O45" s="24">
        <v>2455.1407494</v>
      </c>
      <c r="P45" s="24">
        <v>2490.5297832000001</v>
      </c>
      <c r="Q45" s="24">
        <v>971.08613506999995</v>
      </c>
    </row>
    <row r="46" spans="1:17" x14ac:dyDescent="0.25">
      <c r="A46" s="1">
        <v>45869</v>
      </c>
      <c r="B46" s="24">
        <v>30653.176482999999</v>
      </c>
      <c r="C46" s="24">
        <v>1817.8992309</v>
      </c>
      <c r="D46" s="24">
        <v>254.05379325000001</v>
      </c>
      <c r="E46" s="24">
        <v>-1879.8501020000001</v>
      </c>
      <c r="F46" s="24">
        <v>-3869.8782470000001</v>
      </c>
      <c r="G46" s="24">
        <v>3113.1905262</v>
      </c>
      <c r="H46" s="24">
        <v>4163.1594825000002</v>
      </c>
      <c r="I46" s="24">
        <v>636.02772791999996</v>
      </c>
      <c r="J46" s="24">
        <v>-23180.510569999999</v>
      </c>
      <c r="K46" s="24">
        <v>150.70175419</v>
      </c>
      <c r="L46" s="24">
        <v>600.76944696999999</v>
      </c>
      <c r="M46" s="24">
        <v>1013.1928721</v>
      </c>
      <c r="N46" s="24">
        <v>4849.0771197000004</v>
      </c>
      <c r="O46" s="24">
        <v>2060.630932</v>
      </c>
      <c r="P46" s="24">
        <v>3283.0217901000001</v>
      </c>
      <c r="Q46" s="24">
        <v>632.23676377000004</v>
      </c>
    </row>
    <row r="47" spans="1:17" x14ac:dyDescent="0.25">
      <c r="A47" s="1">
        <v>45900</v>
      </c>
      <c r="B47" s="24">
        <v>35914.109968999997</v>
      </c>
      <c r="C47" s="24">
        <v>-3190.2172190000001</v>
      </c>
      <c r="D47" s="24">
        <v>-949.2953033</v>
      </c>
      <c r="E47" s="24">
        <v>-649.94868640000004</v>
      </c>
      <c r="F47" s="24">
        <v>-5272.6136159999996</v>
      </c>
      <c r="G47" s="24">
        <v>2245.8124260999998</v>
      </c>
      <c r="H47" s="24">
        <v>4394.1560112999996</v>
      </c>
      <c r="I47" s="24">
        <v>649.29814340999997</v>
      </c>
      <c r="J47" s="24">
        <v>-27608.895560000001</v>
      </c>
      <c r="K47" s="24">
        <v>-895.61807920000001</v>
      </c>
      <c r="L47" s="24">
        <v>1204.2189252000001</v>
      </c>
      <c r="M47" s="24">
        <v>991.93311105999999</v>
      </c>
      <c r="N47" s="24">
        <v>4756.6038619000001</v>
      </c>
      <c r="O47" s="24">
        <v>3854.9553414000002</v>
      </c>
      <c r="P47" s="24">
        <v>3206.7684134000001</v>
      </c>
      <c r="Q47" s="24">
        <v>565.35784660000002</v>
      </c>
    </row>
    <row r="48" spans="1:17" x14ac:dyDescent="0.25">
      <c r="A48" s="1">
        <v>45930</v>
      </c>
      <c r="B48" s="24">
        <v>27287.621641999998</v>
      </c>
      <c r="C48" s="24">
        <v>2140.2580394000001</v>
      </c>
      <c r="D48" s="24">
        <v>-2309.4399279999998</v>
      </c>
      <c r="E48" s="24">
        <v>-2885.1118270000002</v>
      </c>
      <c r="F48" s="24">
        <v>180.82492281</v>
      </c>
      <c r="G48" s="24">
        <v>1918.4405958</v>
      </c>
      <c r="H48" s="24">
        <v>4159.1077674999997</v>
      </c>
      <c r="I48" s="24">
        <v>393.04441777</v>
      </c>
      <c r="J48" s="24">
        <v>-24193.5625</v>
      </c>
      <c r="K48" s="24">
        <v>-3786.0492100000001</v>
      </c>
      <c r="L48" s="24">
        <v>1843.8338100000001</v>
      </c>
      <c r="M48" s="24">
        <v>3049.9012572000001</v>
      </c>
      <c r="N48" s="24">
        <v>2571.7684110999999</v>
      </c>
      <c r="O48" s="24">
        <v>4083.8428561999999</v>
      </c>
      <c r="P48" s="24">
        <v>2667.8828767999998</v>
      </c>
      <c r="Q48" s="24">
        <v>1171.9810408000001</v>
      </c>
    </row>
    <row r="49" spans="1:17" x14ac:dyDescent="0.25">
      <c r="A49" s="1">
        <v>45961</v>
      </c>
      <c r="B49" s="24">
        <v>23082.760154</v>
      </c>
      <c r="C49" s="24">
        <v>-2886.9777640000002</v>
      </c>
      <c r="D49" s="24">
        <v>1754.1663711000001</v>
      </c>
      <c r="E49" s="24">
        <v>-5892.1543270000002</v>
      </c>
      <c r="F49" s="24">
        <v>618.27324450000003</v>
      </c>
      <c r="G49" s="24">
        <v>1812.9255433999999</v>
      </c>
      <c r="H49" s="24">
        <v>3596.7235494000001</v>
      </c>
      <c r="I49" s="24">
        <v>532.32363908000002</v>
      </c>
      <c r="J49" s="24">
        <v>-26396.326720000001</v>
      </c>
      <c r="K49" s="24">
        <v>332.81498620999997</v>
      </c>
      <c r="L49" s="24">
        <v>1005.522861</v>
      </c>
      <c r="M49" s="24">
        <v>4795.1044328999997</v>
      </c>
      <c r="N49" s="24">
        <v>1242.0391336</v>
      </c>
      <c r="O49" s="24">
        <v>3904.6166545000001</v>
      </c>
      <c r="P49" s="24">
        <v>2745.4938880999998</v>
      </c>
      <c r="Q49" s="24">
        <v>1003.3211219999999</v>
      </c>
    </row>
    <row r="50" spans="1:17" x14ac:dyDescent="0.25">
      <c r="A50" s="1">
        <v>45991</v>
      </c>
      <c r="B50" s="24">
        <v>16785.11548</v>
      </c>
      <c r="C50" s="24">
        <v>114.90925</v>
      </c>
      <c r="D50" s="24">
        <v>140.62813213000001</v>
      </c>
      <c r="E50" s="24">
        <v>-7563.976506</v>
      </c>
      <c r="F50" s="24">
        <v>88.707146914000006</v>
      </c>
      <c r="G50" s="24">
        <v>5446.7050327999996</v>
      </c>
      <c r="H50" s="24">
        <v>3001.0689929999999</v>
      </c>
      <c r="I50" s="24">
        <v>620.21241379000003</v>
      </c>
      <c r="J50" s="24">
        <v>-27566.70621</v>
      </c>
      <c r="K50" s="24">
        <v>1041.7076738000001</v>
      </c>
      <c r="L50" s="24">
        <v>461.73257576999998</v>
      </c>
      <c r="M50" s="24">
        <v>5188.5833361000005</v>
      </c>
      <c r="N50" s="24">
        <v>3632.9760758000002</v>
      </c>
      <c r="O50" s="24">
        <v>1885.7432203000001</v>
      </c>
      <c r="P50" s="24">
        <v>3067.9499632000002</v>
      </c>
      <c r="Q50" s="24">
        <v>1151.846485</v>
      </c>
    </row>
    <row r="51" spans="1:17" x14ac:dyDescent="0.25">
      <c r="B51" s="24"/>
      <c r="C51" s="24"/>
      <c r="D51" s="24"/>
      <c r="E51" s="24"/>
      <c r="F51" s="24"/>
      <c r="G51" s="24"/>
      <c r="H51" s="24"/>
      <c r="I51" s="24"/>
      <c r="J51" s="24"/>
      <c r="K51" s="24"/>
      <c r="L51" s="24"/>
      <c r="M51" s="24"/>
      <c r="N51" s="24"/>
      <c r="O51" s="24"/>
      <c r="P51" s="24"/>
      <c r="Q51" s="24"/>
    </row>
    <row r="52" spans="1:17" x14ac:dyDescent="0.25">
      <c r="B52" s="24"/>
      <c r="C52" s="24"/>
      <c r="D52" s="24"/>
      <c r="E52" s="24"/>
      <c r="F52" s="24"/>
      <c r="G52" s="24"/>
      <c r="H52" s="24"/>
      <c r="I52" s="24"/>
      <c r="J52" s="24"/>
      <c r="K52" s="24"/>
      <c r="L52" s="24"/>
      <c r="M52" s="24"/>
      <c r="N52" s="24"/>
      <c r="O52" s="24"/>
      <c r="P52" s="24"/>
      <c r="Q52" s="24"/>
    </row>
    <row r="53" spans="1:17" x14ac:dyDescent="0.25">
      <c r="B53" s="24"/>
      <c r="C53" s="24"/>
      <c r="D53" s="24"/>
      <c r="E53" s="24"/>
      <c r="F53" s="24"/>
      <c r="G53" s="24"/>
      <c r="H53" s="24"/>
      <c r="I53" s="24"/>
      <c r="J53" s="24"/>
      <c r="K53" s="24"/>
      <c r="L53" s="24"/>
      <c r="M53" s="24"/>
      <c r="N53" s="24"/>
      <c r="O53" s="24"/>
      <c r="P53" s="24"/>
      <c r="Q53" s="24"/>
    </row>
    <row r="54" spans="1:17" x14ac:dyDescent="0.25">
      <c r="B54" s="24"/>
      <c r="C54" s="24"/>
      <c r="D54" s="24"/>
      <c r="E54" s="24"/>
      <c r="F54" s="24"/>
      <c r="G54" s="24"/>
      <c r="H54" s="24"/>
      <c r="I54" s="24"/>
      <c r="J54" s="24"/>
      <c r="K54" s="24"/>
      <c r="L54" s="24"/>
      <c r="M54" s="24"/>
      <c r="N54" s="24"/>
      <c r="O54" s="24"/>
      <c r="P54" s="24"/>
      <c r="Q54" s="24"/>
    </row>
    <row r="55" spans="1:17" x14ac:dyDescent="0.25">
      <c r="B55" s="24"/>
      <c r="C55" s="24"/>
      <c r="D55" s="24"/>
      <c r="E55" s="24"/>
      <c r="F55" s="24"/>
      <c r="G55" s="24"/>
      <c r="H55" s="24"/>
      <c r="I55" s="24"/>
      <c r="J55" s="24"/>
      <c r="K55" s="24"/>
      <c r="L55" s="24"/>
      <c r="M55" s="24"/>
      <c r="N55" s="24"/>
      <c r="O55" s="24"/>
      <c r="P55" s="24"/>
      <c r="Q55" s="24"/>
    </row>
    <row r="56" spans="1:17" x14ac:dyDescent="0.25">
      <c r="B56" s="24"/>
      <c r="C56" s="24"/>
      <c r="D56" s="24"/>
      <c r="E56" s="24"/>
      <c r="F56" s="24"/>
      <c r="G56" s="24"/>
      <c r="H56" s="24"/>
      <c r="I56" s="24"/>
      <c r="J56" s="24"/>
      <c r="K56" s="24"/>
      <c r="L56" s="24"/>
      <c r="M56" s="24"/>
      <c r="N56" s="24"/>
      <c r="O56" s="24"/>
      <c r="P56" s="24"/>
      <c r="Q56" s="24"/>
    </row>
    <row r="57" spans="1:17" x14ac:dyDescent="0.25">
      <c r="B57" s="24"/>
      <c r="C57" s="24"/>
      <c r="D57" s="24"/>
      <c r="E57" s="24"/>
      <c r="F57" s="24"/>
      <c r="G57" s="24"/>
      <c r="H57" s="24"/>
      <c r="I57" s="24"/>
      <c r="J57" s="24"/>
      <c r="K57" s="24"/>
      <c r="L57" s="24"/>
      <c r="M57" s="24"/>
      <c r="N57" s="24"/>
      <c r="O57" s="24"/>
      <c r="P57" s="24"/>
      <c r="Q57" s="24"/>
    </row>
    <row r="58" spans="1:17" x14ac:dyDescent="0.25">
      <c r="B58" s="24"/>
      <c r="C58" s="24"/>
      <c r="D58" s="24"/>
      <c r="E58" s="24"/>
      <c r="F58" s="24"/>
      <c r="G58" s="24"/>
      <c r="H58" s="24"/>
      <c r="I58" s="24"/>
      <c r="J58" s="24"/>
      <c r="K58" s="24"/>
      <c r="L58" s="24"/>
      <c r="M58" s="24"/>
      <c r="N58" s="24"/>
      <c r="O58" s="24"/>
      <c r="P58" s="24"/>
      <c r="Q58" s="24"/>
    </row>
    <row r="59" spans="1:17" x14ac:dyDescent="0.25">
      <c r="B59" s="24"/>
      <c r="C59" s="24"/>
      <c r="D59" s="24"/>
      <c r="E59" s="24"/>
      <c r="F59" s="24"/>
      <c r="G59" s="24"/>
      <c r="H59" s="24"/>
      <c r="I59" s="24"/>
      <c r="J59" s="24"/>
      <c r="K59" s="24"/>
      <c r="L59" s="24"/>
      <c r="M59" s="24"/>
      <c r="N59" s="24"/>
      <c r="O59" s="24"/>
      <c r="P59" s="24"/>
      <c r="Q59" s="24"/>
    </row>
    <row r="60" spans="1:17" x14ac:dyDescent="0.25">
      <c r="B60" s="24"/>
      <c r="C60" s="24"/>
      <c r="D60" s="24"/>
      <c r="E60" s="24"/>
      <c r="F60" s="24"/>
      <c r="G60" s="24"/>
      <c r="H60" s="24"/>
      <c r="I60" s="24"/>
      <c r="J60" s="24"/>
      <c r="K60" s="24"/>
      <c r="L60" s="24"/>
      <c r="M60" s="24"/>
      <c r="N60" s="24"/>
      <c r="O60" s="24"/>
      <c r="P60" s="24"/>
      <c r="Q60" s="24"/>
    </row>
    <row r="61" spans="1:17" x14ac:dyDescent="0.25">
      <c r="B61" s="24"/>
      <c r="C61" s="24"/>
      <c r="D61" s="24"/>
      <c r="E61" s="24"/>
      <c r="F61" s="24"/>
      <c r="G61" s="24"/>
      <c r="H61" s="24"/>
      <c r="I61" s="24"/>
      <c r="J61" s="24"/>
      <c r="K61" s="24"/>
      <c r="L61" s="24"/>
      <c r="M61" s="24"/>
      <c r="N61" s="24"/>
      <c r="O61" s="24"/>
      <c r="P61" s="24"/>
      <c r="Q61" s="24"/>
    </row>
    <row r="62" spans="1:17" x14ac:dyDescent="0.25">
      <c r="B62" s="24"/>
      <c r="C62" s="24"/>
      <c r="D62" s="24"/>
      <c r="E62" s="24"/>
      <c r="F62" s="24"/>
      <c r="G62" s="24"/>
      <c r="H62" s="24"/>
      <c r="I62" s="24"/>
      <c r="J62" s="24"/>
      <c r="K62" s="24"/>
      <c r="L62" s="24"/>
      <c r="M62" s="24"/>
      <c r="N62" s="24"/>
      <c r="O62" s="24"/>
      <c r="P62" s="24"/>
      <c r="Q62" s="24"/>
    </row>
    <row r="63" spans="1:17" x14ac:dyDescent="0.25">
      <c r="B63" s="24"/>
      <c r="C63" s="24"/>
      <c r="D63" s="24"/>
      <c r="E63" s="24"/>
      <c r="F63" s="24"/>
      <c r="G63" s="24"/>
      <c r="H63" s="24"/>
      <c r="I63" s="24"/>
      <c r="J63" s="24"/>
      <c r="K63" s="24"/>
      <c r="L63" s="24"/>
      <c r="M63" s="24"/>
      <c r="N63" s="24"/>
      <c r="O63" s="24"/>
      <c r="P63" s="24"/>
      <c r="Q63" s="24"/>
    </row>
    <row r="64" spans="1:17" x14ac:dyDescent="0.25">
      <c r="B64" s="24"/>
      <c r="C64" s="24"/>
      <c r="D64" s="24"/>
      <c r="E64" s="24"/>
      <c r="F64" s="24"/>
      <c r="G64" s="24"/>
      <c r="H64" s="24"/>
      <c r="I64" s="24"/>
      <c r="J64" s="24"/>
      <c r="K64" s="24"/>
      <c r="L64" s="24"/>
      <c r="M64" s="24"/>
      <c r="N64" s="24"/>
      <c r="O64" s="24"/>
      <c r="P64" s="24"/>
      <c r="Q64" s="24"/>
    </row>
    <row r="65" spans="2:17" x14ac:dyDescent="0.25">
      <c r="B65" s="24"/>
      <c r="C65" s="24"/>
      <c r="D65" s="24"/>
      <c r="E65" s="24"/>
      <c r="F65" s="24"/>
      <c r="G65" s="24"/>
      <c r="H65" s="24"/>
      <c r="I65" s="24"/>
      <c r="J65" s="24"/>
      <c r="K65" s="24"/>
      <c r="L65" s="24"/>
      <c r="M65" s="24"/>
      <c r="N65" s="24"/>
      <c r="O65" s="24"/>
      <c r="P65" s="24"/>
      <c r="Q65" s="24"/>
    </row>
    <row r="66" spans="2:17" x14ac:dyDescent="0.25">
      <c r="B66" s="24"/>
      <c r="C66" s="24"/>
      <c r="D66" s="24"/>
      <c r="E66" s="24"/>
      <c r="F66" s="24"/>
      <c r="G66" s="24"/>
      <c r="H66" s="24"/>
      <c r="I66" s="24"/>
      <c r="J66" s="24"/>
      <c r="K66" s="24"/>
      <c r="L66" s="24"/>
      <c r="M66" s="24"/>
      <c r="N66" s="24"/>
      <c r="O66" s="24"/>
      <c r="P66" s="24"/>
      <c r="Q66" s="24"/>
    </row>
    <row r="67" spans="2:17" x14ac:dyDescent="0.25">
      <c r="B67" s="24"/>
      <c r="C67" s="24"/>
      <c r="D67" s="24"/>
      <c r="E67" s="24"/>
      <c r="F67" s="24"/>
      <c r="G67" s="24"/>
      <c r="H67" s="24"/>
      <c r="I67" s="24"/>
      <c r="J67" s="24"/>
      <c r="K67" s="24"/>
      <c r="L67" s="24"/>
      <c r="M67" s="24"/>
      <c r="N67" s="24"/>
      <c r="O67" s="24"/>
      <c r="P67" s="24"/>
      <c r="Q67" s="24"/>
    </row>
    <row r="68" spans="2:17" x14ac:dyDescent="0.25">
      <c r="B68" s="24"/>
      <c r="C68" s="24"/>
      <c r="D68" s="24"/>
      <c r="E68" s="24"/>
      <c r="F68" s="24"/>
      <c r="G68" s="24"/>
      <c r="H68" s="24"/>
      <c r="I68" s="24"/>
      <c r="J68" s="24"/>
      <c r="K68" s="24"/>
      <c r="L68" s="24"/>
      <c r="M68" s="24"/>
      <c r="N68" s="24"/>
      <c r="O68" s="24"/>
      <c r="P68" s="24"/>
      <c r="Q68" s="24"/>
    </row>
    <row r="69" spans="2:17" x14ac:dyDescent="0.25">
      <c r="B69" s="24"/>
      <c r="C69" s="24"/>
      <c r="D69" s="24"/>
      <c r="E69" s="24"/>
      <c r="F69" s="24"/>
      <c r="G69" s="24"/>
      <c r="H69" s="24"/>
      <c r="I69" s="24"/>
      <c r="J69" s="24"/>
      <c r="K69" s="24"/>
      <c r="L69" s="24"/>
      <c r="M69" s="24"/>
      <c r="N69" s="24"/>
      <c r="O69" s="24"/>
      <c r="P69" s="24"/>
      <c r="Q69" s="24"/>
    </row>
    <row r="70" spans="2:17" x14ac:dyDescent="0.25">
      <c r="B70" s="24"/>
      <c r="C70" s="24"/>
      <c r="D70" s="24"/>
      <c r="E70" s="24"/>
      <c r="F70" s="24"/>
      <c r="G70" s="24"/>
      <c r="H70" s="24"/>
      <c r="I70" s="24"/>
      <c r="J70" s="24"/>
      <c r="K70" s="24"/>
      <c r="L70" s="24"/>
      <c r="M70" s="24"/>
      <c r="N70" s="24"/>
      <c r="O70" s="24"/>
      <c r="P70" s="24"/>
      <c r="Q70" s="24"/>
    </row>
    <row r="71" spans="2:17" x14ac:dyDescent="0.25">
      <c r="B71" s="24"/>
      <c r="C71" s="24"/>
      <c r="D71" s="24"/>
      <c r="E71" s="24"/>
      <c r="F71" s="24"/>
      <c r="G71" s="24"/>
      <c r="H71" s="24"/>
      <c r="I71" s="24"/>
      <c r="J71" s="24"/>
      <c r="K71" s="24"/>
      <c r="L71" s="24"/>
      <c r="M71" s="24"/>
      <c r="N71" s="24"/>
      <c r="O71" s="24"/>
      <c r="P71" s="24"/>
      <c r="Q71" s="24"/>
    </row>
    <row r="72" spans="2:17" x14ac:dyDescent="0.25">
      <c r="B72" s="24"/>
      <c r="C72" s="24"/>
      <c r="D72" s="24"/>
      <c r="E72" s="24"/>
      <c r="F72" s="24"/>
      <c r="G72" s="24"/>
      <c r="H72" s="24"/>
      <c r="I72" s="24"/>
      <c r="J72" s="24"/>
      <c r="K72" s="24"/>
      <c r="L72" s="24"/>
      <c r="M72" s="24"/>
      <c r="N72" s="24"/>
      <c r="O72" s="24"/>
      <c r="P72" s="24"/>
      <c r="Q72" s="24"/>
    </row>
    <row r="73" spans="2:17" x14ac:dyDescent="0.25">
      <c r="B73" s="24"/>
      <c r="C73" s="24"/>
      <c r="D73" s="24"/>
      <c r="E73" s="24"/>
      <c r="F73" s="24"/>
      <c r="G73" s="24"/>
      <c r="H73" s="24"/>
      <c r="I73" s="24"/>
      <c r="J73" s="24"/>
      <c r="K73" s="24"/>
      <c r="L73" s="24"/>
      <c r="M73" s="24"/>
      <c r="N73" s="24"/>
      <c r="O73" s="24"/>
      <c r="P73" s="24"/>
      <c r="Q73" s="24"/>
    </row>
    <row r="74" spans="2:17" x14ac:dyDescent="0.25">
      <c r="B74" s="24"/>
      <c r="C74" s="24"/>
      <c r="D74" s="24"/>
      <c r="E74" s="24"/>
      <c r="F74" s="24"/>
      <c r="G74" s="24"/>
      <c r="H74" s="24"/>
      <c r="I74" s="24"/>
      <c r="J74" s="24"/>
      <c r="K74" s="24"/>
      <c r="L74" s="24"/>
      <c r="M74" s="24"/>
      <c r="N74" s="24"/>
      <c r="O74" s="24"/>
      <c r="P74" s="24"/>
      <c r="Q74" s="24"/>
    </row>
    <row r="75" spans="2:17" x14ac:dyDescent="0.25">
      <c r="B75" s="24"/>
      <c r="C75" s="24"/>
      <c r="D75" s="24"/>
      <c r="E75" s="24"/>
      <c r="F75" s="24"/>
      <c r="G75" s="24"/>
      <c r="H75" s="24"/>
      <c r="I75" s="24"/>
      <c r="J75" s="24"/>
      <c r="K75" s="24"/>
      <c r="L75" s="24"/>
      <c r="M75" s="24"/>
      <c r="N75" s="24"/>
      <c r="O75" s="24"/>
      <c r="P75" s="24"/>
      <c r="Q75" s="24"/>
    </row>
    <row r="76" spans="2:17" x14ac:dyDescent="0.25">
      <c r="B76" s="24"/>
      <c r="C76" s="24"/>
      <c r="D76" s="24"/>
      <c r="E76" s="24"/>
      <c r="F76" s="24"/>
      <c r="G76" s="24"/>
      <c r="H76" s="24"/>
      <c r="I76" s="24"/>
      <c r="J76" s="24"/>
      <c r="K76" s="24"/>
      <c r="L76" s="24"/>
      <c r="M76" s="24"/>
      <c r="N76" s="24"/>
      <c r="O76" s="24"/>
      <c r="P76" s="24"/>
      <c r="Q76" s="24"/>
    </row>
    <row r="77" spans="2:17" x14ac:dyDescent="0.25">
      <c r="B77" s="24"/>
      <c r="C77" s="24"/>
      <c r="D77" s="24"/>
      <c r="E77" s="24"/>
      <c r="F77" s="24"/>
      <c r="G77" s="24"/>
      <c r="H77" s="24"/>
      <c r="I77" s="24"/>
      <c r="J77" s="24"/>
      <c r="K77" s="24"/>
      <c r="L77" s="24"/>
      <c r="M77" s="24"/>
      <c r="N77" s="24"/>
      <c r="O77" s="24"/>
      <c r="P77" s="24"/>
      <c r="Q77" s="24"/>
    </row>
    <row r="79" spans="2:17" x14ac:dyDescent="0.25">
      <c r="B79" s="24"/>
      <c r="C79" s="24"/>
      <c r="D79" s="24"/>
      <c r="E79" s="24"/>
      <c r="F79" s="24"/>
      <c r="G79" s="24"/>
      <c r="H79" s="24"/>
      <c r="I79" s="24"/>
      <c r="J79" s="24"/>
      <c r="K79" s="24"/>
      <c r="L79" s="24"/>
      <c r="M79" s="24"/>
      <c r="N79" s="24"/>
      <c r="O79" s="24"/>
      <c r="P79" s="24"/>
      <c r="Q79" s="24"/>
    </row>
    <row r="80" spans="2:17" x14ac:dyDescent="0.25">
      <c r="B80" s="24"/>
      <c r="C80" s="24"/>
      <c r="D80" s="24"/>
      <c r="E80" s="24"/>
      <c r="F80" s="24"/>
      <c r="G80" s="24"/>
      <c r="H80" s="24"/>
      <c r="I80" s="24"/>
      <c r="J80" s="24"/>
      <c r="K80" s="24"/>
      <c r="L80" s="24"/>
      <c r="M80" s="24"/>
      <c r="N80" s="24"/>
      <c r="O80" s="24"/>
      <c r="P80" s="24"/>
      <c r="Q80" s="24"/>
    </row>
    <row r="81" spans="2:17" x14ac:dyDescent="0.25">
      <c r="B81" s="24"/>
      <c r="C81" s="24"/>
      <c r="D81" s="24"/>
      <c r="E81" s="24"/>
      <c r="F81" s="24"/>
      <c r="G81" s="24"/>
      <c r="H81" s="24"/>
      <c r="I81" s="24"/>
      <c r="J81" s="24"/>
      <c r="K81" s="24"/>
      <c r="L81" s="24"/>
      <c r="M81" s="24"/>
      <c r="N81" s="24"/>
      <c r="O81" s="24"/>
      <c r="P81" s="24"/>
      <c r="Q81" s="24"/>
    </row>
    <row r="82" spans="2:17" x14ac:dyDescent="0.25">
      <c r="B82" s="24"/>
      <c r="C82" s="24"/>
      <c r="D82" s="24"/>
      <c r="E82" s="24"/>
      <c r="F82" s="24"/>
      <c r="G82" s="24"/>
      <c r="H82" s="24"/>
      <c r="I82" s="24"/>
      <c r="J82" s="24"/>
      <c r="K82" s="24"/>
      <c r="L82" s="24"/>
      <c r="M82" s="24"/>
      <c r="N82" s="24"/>
      <c r="O82" s="24"/>
      <c r="P82" s="24"/>
      <c r="Q82" s="24"/>
    </row>
    <row r="83" spans="2:17" x14ac:dyDescent="0.25">
      <c r="B83" s="24"/>
      <c r="C83" s="24"/>
      <c r="D83" s="24"/>
      <c r="E83" s="24"/>
      <c r="F83" s="24"/>
      <c r="G83" s="24"/>
      <c r="H83" s="24"/>
      <c r="I83" s="24"/>
      <c r="J83" s="24"/>
      <c r="K83" s="24"/>
      <c r="L83" s="24"/>
      <c r="M83" s="24"/>
      <c r="N83" s="24"/>
      <c r="O83" s="24"/>
      <c r="P83" s="24"/>
      <c r="Q83" s="24"/>
    </row>
    <row r="84" spans="2:17" x14ac:dyDescent="0.25">
      <c r="B84" s="24"/>
      <c r="C84" s="24"/>
      <c r="D84" s="24"/>
      <c r="E84" s="24"/>
      <c r="F84" s="24"/>
      <c r="G84" s="24"/>
      <c r="H84" s="24"/>
      <c r="I84" s="24"/>
      <c r="J84" s="24"/>
      <c r="K84" s="24"/>
      <c r="L84" s="24"/>
      <c r="M84" s="24"/>
      <c r="N84" s="24"/>
      <c r="O84" s="24"/>
      <c r="P84" s="24"/>
      <c r="Q84" s="24"/>
    </row>
    <row r="85" spans="2:17" x14ac:dyDescent="0.25">
      <c r="B85" s="24"/>
      <c r="C85" s="24"/>
      <c r="D85" s="24"/>
      <c r="E85" s="24"/>
      <c r="F85" s="24"/>
      <c r="G85" s="24"/>
      <c r="H85" s="24"/>
      <c r="I85" s="24"/>
      <c r="J85" s="24"/>
      <c r="K85" s="24"/>
      <c r="L85" s="24"/>
      <c r="M85" s="24"/>
      <c r="N85" s="24"/>
      <c r="O85" s="24"/>
      <c r="P85" s="24"/>
      <c r="Q85" s="24"/>
    </row>
    <row r="86" spans="2:17" x14ac:dyDescent="0.25">
      <c r="B86" s="24"/>
      <c r="C86" s="24"/>
      <c r="D86" s="24"/>
      <c r="E86" s="24"/>
      <c r="F86" s="24"/>
      <c r="G86" s="24"/>
      <c r="H86" s="24"/>
      <c r="I86" s="24"/>
      <c r="J86" s="24"/>
      <c r="K86" s="24"/>
      <c r="L86" s="24"/>
      <c r="M86" s="24"/>
      <c r="N86" s="24"/>
      <c r="O86" s="24"/>
      <c r="P86" s="24"/>
      <c r="Q86" s="24"/>
    </row>
    <row r="87" spans="2:17" x14ac:dyDescent="0.25">
      <c r="B87" s="24"/>
      <c r="C87" s="24"/>
      <c r="D87" s="24"/>
      <c r="E87" s="24"/>
      <c r="F87" s="24"/>
      <c r="G87" s="24"/>
      <c r="H87" s="24"/>
      <c r="I87" s="24"/>
      <c r="J87" s="24"/>
      <c r="K87" s="24"/>
      <c r="L87" s="24"/>
      <c r="M87" s="24"/>
      <c r="N87" s="24"/>
      <c r="O87" s="24"/>
      <c r="P87" s="24"/>
      <c r="Q87" s="24"/>
    </row>
    <row r="88" spans="2:17" x14ac:dyDescent="0.25">
      <c r="B88" s="24"/>
      <c r="C88" s="24"/>
      <c r="D88" s="24"/>
      <c r="E88" s="24"/>
      <c r="F88" s="24"/>
      <c r="G88" s="24"/>
      <c r="H88" s="24"/>
      <c r="I88" s="24"/>
      <c r="J88" s="24"/>
      <c r="K88" s="24"/>
      <c r="L88" s="24"/>
      <c r="M88" s="24"/>
      <c r="N88" s="24"/>
      <c r="O88" s="24"/>
      <c r="P88" s="24"/>
      <c r="Q88" s="24"/>
    </row>
    <row r="89" spans="2:17" x14ac:dyDescent="0.25">
      <c r="B89" s="24"/>
      <c r="C89" s="24"/>
      <c r="D89" s="24"/>
      <c r="E89" s="24"/>
      <c r="F89" s="24"/>
      <c r="G89" s="24"/>
      <c r="H89" s="24"/>
      <c r="I89" s="24"/>
      <c r="J89" s="24"/>
      <c r="K89" s="24"/>
      <c r="L89" s="24"/>
      <c r="M89" s="24"/>
      <c r="N89" s="24"/>
      <c r="O89" s="24"/>
      <c r="P89" s="24"/>
      <c r="Q89" s="24"/>
    </row>
    <row r="90" spans="2:17" x14ac:dyDescent="0.25">
      <c r="B90" s="24"/>
      <c r="C90" s="24"/>
      <c r="D90" s="24"/>
      <c r="E90" s="24"/>
      <c r="F90" s="24"/>
      <c r="G90" s="24"/>
      <c r="H90" s="24"/>
      <c r="I90" s="24"/>
      <c r="J90" s="24"/>
      <c r="K90" s="24"/>
      <c r="L90" s="24"/>
      <c r="M90" s="24"/>
      <c r="N90" s="24"/>
      <c r="O90" s="24"/>
      <c r="P90" s="24"/>
      <c r="Q90" s="24"/>
    </row>
    <row r="91" spans="2:17" x14ac:dyDescent="0.25">
      <c r="B91" s="24"/>
      <c r="C91" s="24"/>
      <c r="D91" s="24"/>
      <c r="E91" s="24"/>
      <c r="F91" s="24"/>
      <c r="G91" s="24"/>
      <c r="H91" s="24"/>
      <c r="I91" s="24"/>
      <c r="J91" s="24"/>
      <c r="K91" s="24"/>
      <c r="L91" s="24"/>
      <c r="M91" s="24"/>
      <c r="N91" s="24"/>
      <c r="O91" s="24"/>
      <c r="P91" s="24"/>
      <c r="Q91" s="24"/>
    </row>
    <row r="92" spans="2:17" x14ac:dyDescent="0.25">
      <c r="B92" s="24"/>
      <c r="C92" s="24"/>
      <c r="D92" s="24"/>
      <c r="E92" s="24"/>
      <c r="F92" s="24"/>
      <c r="G92" s="24"/>
      <c r="H92" s="24"/>
      <c r="I92" s="24"/>
      <c r="J92" s="24"/>
      <c r="K92" s="24"/>
      <c r="L92" s="24"/>
      <c r="M92" s="24"/>
      <c r="N92" s="24"/>
      <c r="O92" s="24"/>
      <c r="P92" s="24"/>
      <c r="Q92" s="24"/>
    </row>
    <row r="93" spans="2:17" x14ac:dyDescent="0.25">
      <c r="B93" s="24"/>
      <c r="C93" s="24"/>
      <c r="D93" s="24"/>
      <c r="E93" s="24"/>
      <c r="F93" s="24"/>
      <c r="G93" s="24"/>
      <c r="H93" s="24"/>
      <c r="I93" s="24"/>
      <c r="J93" s="24"/>
      <c r="K93" s="24"/>
      <c r="L93" s="24"/>
      <c r="M93" s="24"/>
      <c r="N93" s="24"/>
      <c r="O93" s="24"/>
      <c r="P93" s="24"/>
      <c r="Q93" s="24"/>
    </row>
    <row r="94" spans="2:17" x14ac:dyDescent="0.25">
      <c r="B94" s="24"/>
      <c r="C94" s="24"/>
      <c r="D94" s="24"/>
      <c r="E94" s="24"/>
      <c r="F94" s="24"/>
      <c r="G94" s="24"/>
      <c r="H94" s="24"/>
      <c r="I94" s="24"/>
      <c r="J94" s="24"/>
      <c r="K94" s="24"/>
      <c r="L94" s="24"/>
      <c r="M94" s="24"/>
      <c r="N94" s="24"/>
      <c r="O94" s="24"/>
      <c r="P94" s="24"/>
      <c r="Q94" s="24"/>
    </row>
    <row r="95" spans="2:17" x14ac:dyDescent="0.25">
      <c r="B95" s="24"/>
      <c r="C95" s="24"/>
      <c r="D95" s="24"/>
      <c r="E95" s="24"/>
      <c r="F95" s="24"/>
      <c r="G95" s="24"/>
      <c r="H95" s="24"/>
      <c r="I95" s="24"/>
      <c r="J95" s="24"/>
      <c r="K95" s="24"/>
      <c r="L95" s="24"/>
      <c r="M95" s="24"/>
      <c r="N95" s="24"/>
      <c r="O95" s="24"/>
      <c r="P95" s="24"/>
      <c r="Q95" s="24"/>
    </row>
    <row r="96" spans="2:17" x14ac:dyDescent="0.25">
      <c r="B96" s="24"/>
      <c r="C96" s="24"/>
      <c r="D96" s="24"/>
      <c r="E96" s="24"/>
      <c r="F96" s="24"/>
      <c r="G96" s="24"/>
      <c r="H96" s="24"/>
      <c r="I96" s="24"/>
      <c r="J96" s="24"/>
      <c r="K96" s="24"/>
      <c r="L96" s="24"/>
      <c r="M96" s="24"/>
      <c r="N96" s="24"/>
      <c r="O96" s="24"/>
      <c r="P96" s="24"/>
      <c r="Q96" s="24"/>
    </row>
    <row r="97" spans="2:17" x14ac:dyDescent="0.25">
      <c r="B97" s="24"/>
      <c r="C97" s="24"/>
      <c r="D97" s="24"/>
      <c r="E97" s="24"/>
      <c r="F97" s="24"/>
      <c r="G97" s="24"/>
      <c r="H97" s="24"/>
      <c r="I97" s="24"/>
      <c r="J97" s="24"/>
      <c r="K97" s="24"/>
      <c r="L97" s="24"/>
      <c r="M97" s="24"/>
      <c r="N97" s="24"/>
      <c r="O97" s="24"/>
      <c r="P97" s="24"/>
      <c r="Q97" s="24"/>
    </row>
    <row r="98" spans="2:17" x14ac:dyDescent="0.25">
      <c r="B98" s="24"/>
      <c r="C98" s="24"/>
      <c r="D98" s="24"/>
      <c r="E98" s="24"/>
      <c r="F98" s="24"/>
      <c r="G98" s="24"/>
      <c r="H98" s="24"/>
      <c r="I98" s="24"/>
      <c r="J98" s="24"/>
      <c r="K98" s="24"/>
      <c r="L98" s="24"/>
      <c r="M98" s="24"/>
      <c r="N98" s="24"/>
      <c r="O98" s="24"/>
      <c r="P98" s="24"/>
      <c r="Q98" s="24"/>
    </row>
    <row r="99" spans="2:17" x14ac:dyDescent="0.25">
      <c r="B99" s="24"/>
      <c r="C99" s="24"/>
      <c r="D99" s="24"/>
      <c r="E99" s="24"/>
      <c r="F99" s="24"/>
      <c r="G99" s="24"/>
      <c r="H99" s="24"/>
      <c r="I99" s="24"/>
      <c r="J99" s="24"/>
      <c r="K99" s="24"/>
      <c r="L99" s="24"/>
      <c r="M99" s="24"/>
      <c r="N99" s="24"/>
      <c r="O99" s="24"/>
      <c r="P99" s="24"/>
      <c r="Q99" s="24"/>
    </row>
    <row r="100" spans="2:17" x14ac:dyDescent="0.25">
      <c r="B100" s="24"/>
      <c r="C100" s="24"/>
      <c r="D100" s="24"/>
      <c r="E100" s="24"/>
      <c r="F100" s="24"/>
      <c r="G100" s="24"/>
      <c r="H100" s="24"/>
      <c r="I100" s="24"/>
      <c r="J100" s="24"/>
      <c r="K100" s="24"/>
      <c r="L100" s="24"/>
      <c r="M100" s="24"/>
      <c r="N100" s="24"/>
      <c r="O100" s="24"/>
      <c r="P100" s="24"/>
      <c r="Q100" s="24"/>
    </row>
    <row r="101" spans="2:17" x14ac:dyDescent="0.25">
      <c r="B101" s="24"/>
      <c r="C101" s="24"/>
      <c r="D101" s="24"/>
      <c r="E101" s="24"/>
      <c r="F101" s="24"/>
      <c r="G101" s="24"/>
      <c r="H101" s="24"/>
      <c r="I101" s="24"/>
      <c r="J101" s="24"/>
      <c r="K101" s="24"/>
      <c r="L101" s="24"/>
      <c r="M101" s="24"/>
      <c r="N101" s="24"/>
      <c r="O101" s="24"/>
      <c r="P101" s="24"/>
      <c r="Q101" s="24"/>
    </row>
    <row r="102" spans="2:17" x14ac:dyDescent="0.25">
      <c r="B102" s="24"/>
      <c r="C102" s="24"/>
      <c r="D102" s="24"/>
      <c r="E102" s="24"/>
      <c r="F102" s="24"/>
      <c r="G102" s="24"/>
      <c r="H102" s="24"/>
      <c r="I102" s="24"/>
      <c r="J102" s="24"/>
      <c r="K102" s="24"/>
      <c r="L102" s="24"/>
      <c r="M102" s="24"/>
      <c r="N102" s="24"/>
      <c r="O102" s="24"/>
      <c r="P102" s="24"/>
      <c r="Q102" s="24"/>
    </row>
    <row r="103" spans="2:17" x14ac:dyDescent="0.25">
      <c r="B103" s="24"/>
      <c r="C103" s="24"/>
      <c r="D103" s="24"/>
      <c r="E103" s="24"/>
      <c r="F103" s="24"/>
      <c r="G103" s="24"/>
      <c r="H103" s="24"/>
      <c r="I103" s="24"/>
      <c r="J103" s="24"/>
      <c r="K103" s="24"/>
      <c r="L103" s="24"/>
      <c r="M103" s="24"/>
      <c r="N103" s="24"/>
      <c r="O103" s="24"/>
      <c r="P103" s="24"/>
      <c r="Q103" s="24"/>
    </row>
    <row r="104" spans="2:17" x14ac:dyDescent="0.25">
      <c r="B104" s="24"/>
      <c r="C104" s="24"/>
      <c r="D104" s="24"/>
      <c r="E104" s="24"/>
      <c r="F104" s="24"/>
      <c r="G104" s="24"/>
      <c r="H104" s="24"/>
      <c r="I104" s="24"/>
      <c r="J104" s="24"/>
      <c r="K104" s="24"/>
      <c r="L104" s="24"/>
      <c r="M104" s="24"/>
      <c r="N104" s="24"/>
      <c r="O104" s="24"/>
      <c r="P104" s="24"/>
      <c r="Q104" s="24"/>
    </row>
    <row r="105" spans="2:17" x14ac:dyDescent="0.25">
      <c r="B105" s="24"/>
      <c r="C105" s="24"/>
      <c r="D105" s="24"/>
      <c r="E105" s="24"/>
      <c r="F105" s="24"/>
      <c r="G105" s="24"/>
      <c r="H105" s="24"/>
      <c r="I105" s="24"/>
      <c r="J105" s="24"/>
      <c r="K105" s="24"/>
      <c r="L105" s="24"/>
      <c r="M105" s="24"/>
      <c r="N105" s="24"/>
      <c r="O105" s="24"/>
      <c r="P105" s="24"/>
      <c r="Q105" s="24"/>
    </row>
    <row r="106" spans="2:17" x14ac:dyDescent="0.25">
      <c r="B106" s="24"/>
      <c r="C106" s="24"/>
      <c r="D106" s="24"/>
      <c r="E106" s="24"/>
      <c r="F106" s="24"/>
      <c r="G106" s="24"/>
      <c r="H106" s="24"/>
      <c r="I106" s="24"/>
      <c r="J106" s="24"/>
      <c r="K106" s="24"/>
      <c r="L106" s="24"/>
      <c r="M106" s="24"/>
      <c r="N106" s="24"/>
      <c r="O106" s="24"/>
      <c r="P106" s="24"/>
      <c r="Q106" s="24"/>
    </row>
    <row r="107" spans="2:17" x14ac:dyDescent="0.25">
      <c r="B107" s="24"/>
      <c r="C107" s="24"/>
      <c r="D107" s="24"/>
      <c r="E107" s="24"/>
      <c r="F107" s="24"/>
      <c r="G107" s="24"/>
      <c r="H107" s="24"/>
      <c r="I107" s="24"/>
      <c r="J107" s="24"/>
      <c r="K107" s="24"/>
      <c r="L107" s="24"/>
      <c r="M107" s="24"/>
      <c r="N107" s="24"/>
      <c r="O107" s="24"/>
      <c r="P107" s="24"/>
      <c r="Q107" s="24"/>
    </row>
    <row r="108" spans="2:17" x14ac:dyDescent="0.25">
      <c r="B108" s="24"/>
      <c r="C108" s="24"/>
      <c r="D108" s="24"/>
      <c r="E108" s="24"/>
      <c r="F108" s="24"/>
      <c r="G108" s="24"/>
      <c r="H108" s="24"/>
      <c r="I108" s="24"/>
      <c r="J108" s="24"/>
      <c r="K108" s="24"/>
      <c r="L108" s="24"/>
      <c r="M108" s="24"/>
      <c r="N108" s="24"/>
      <c r="O108" s="24"/>
      <c r="P108" s="24"/>
      <c r="Q108" s="24"/>
    </row>
    <row r="109" spans="2:17" x14ac:dyDescent="0.25">
      <c r="B109" s="24"/>
      <c r="C109" s="24"/>
      <c r="D109" s="24"/>
      <c r="E109" s="24"/>
      <c r="F109" s="24"/>
      <c r="G109" s="24"/>
      <c r="H109" s="24"/>
      <c r="I109" s="24"/>
      <c r="J109" s="24"/>
      <c r="K109" s="24"/>
      <c r="L109" s="24"/>
      <c r="M109" s="24"/>
      <c r="N109" s="24"/>
      <c r="O109" s="24"/>
      <c r="P109" s="24"/>
      <c r="Q109" s="24"/>
    </row>
    <row r="110" spans="2:17" x14ac:dyDescent="0.25">
      <c r="B110" s="24"/>
      <c r="C110" s="24"/>
      <c r="D110" s="24"/>
      <c r="E110" s="24"/>
      <c r="F110" s="24"/>
      <c r="G110" s="24"/>
      <c r="H110" s="24"/>
      <c r="I110" s="24"/>
      <c r="J110" s="24"/>
      <c r="K110" s="24"/>
      <c r="L110" s="24"/>
      <c r="M110" s="24"/>
      <c r="N110" s="24"/>
      <c r="O110" s="24"/>
      <c r="P110" s="24"/>
      <c r="Q110" s="24"/>
    </row>
    <row r="111" spans="2:17" x14ac:dyDescent="0.25">
      <c r="B111" s="24"/>
      <c r="C111" s="24"/>
      <c r="D111" s="24"/>
      <c r="E111" s="24"/>
      <c r="F111" s="24"/>
      <c r="G111" s="24"/>
      <c r="H111" s="24"/>
      <c r="I111" s="24"/>
      <c r="J111" s="24"/>
      <c r="K111" s="24"/>
      <c r="L111" s="24"/>
      <c r="M111" s="24"/>
      <c r="N111" s="24"/>
      <c r="O111" s="24"/>
      <c r="P111" s="24"/>
      <c r="Q111" s="24"/>
    </row>
    <row r="112" spans="2:17" x14ac:dyDescent="0.25">
      <c r="B112" s="24"/>
      <c r="C112" s="24"/>
      <c r="D112" s="24"/>
      <c r="E112" s="24"/>
      <c r="F112" s="24"/>
      <c r="G112" s="24"/>
      <c r="H112" s="24"/>
      <c r="I112" s="24"/>
      <c r="J112" s="24"/>
      <c r="K112" s="24"/>
      <c r="L112" s="24"/>
      <c r="M112" s="24"/>
      <c r="N112" s="24"/>
      <c r="O112" s="24"/>
      <c r="P112" s="24"/>
      <c r="Q112" s="24"/>
    </row>
    <row r="113" spans="2:17" x14ac:dyDescent="0.25">
      <c r="B113" s="24"/>
      <c r="C113" s="24"/>
      <c r="D113" s="24"/>
      <c r="E113" s="24"/>
      <c r="F113" s="24"/>
      <c r="G113" s="24"/>
      <c r="H113" s="24"/>
      <c r="I113" s="24"/>
      <c r="J113" s="24"/>
      <c r="K113" s="24"/>
      <c r="L113" s="24"/>
      <c r="M113" s="24"/>
      <c r="N113" s="24"/>
      <c r="O113" s="24"/>
      <c r="P113" s="24"/>
      <c r="Q113" s="24"/>
    </row>
    <row r="114" spans="2:17" x14ac:dyDescent="0.25">
      <c r="B114" s="24"/>
      <c r="C114" s="24"/>
      <c r="D114" s="24"/>
      <c r="E114" s="24"/>
      <c r="F114" s="24"/>
      <c r="G114" s="24"/>
      <c r="H114" s="24"/>
      <c r="I114" s="24"/>
      <c r="J114" s="24"/>
      <c r="K114" s="24"/>
      <c r="L114" s="24"/>
      <c r="M114" s="24"/>
      <c r="N114" s="24"/>
      <c r="O114" s="24"/>
      <c r="P114" s="24"/>
      <c r="Q114" s="24"/>
    </row>
    <row r="115" spans="2:17" x14ac:dyDescent="0.25">
      <c r="B115" s="24"/>
      <c r="C115" s="24"/>
      <c r="D115" s="24"/>
      <c r="E115" s="24"/>
      <c r="F115" s="24"/>
      <c r="G115" s="24"/>
      <c r="H115" s="24"/>
      <c r="I115" s="24"/>
      <c r="J115" s="24"/>
      <c r="K115" s="24"/>
      <c r="L115" s="24"/>
      <c r="M115" s="24"/>
      <c r="N115" s="24"/>
      <c r="O115" s="24"/>
      <c r="P115" s="24"/>
      <c r="Q115" s="24"/>
    </row>
    <row r="116" spans="2:17" x14ac:dyDescent="0.25">
      <c r="B116" s="24"/>
      <c r="C116" s="24"/>
      <c r="D116" s="24"/>
      <c r="E116" s="24"/>
      <c r="F116" s="24"/>
      <c r="G116" s="24"/>
      <c r="H116" s="24"/>
      <c r="I116" s="24"/>
      <c r="J116" s="24"/>
      <c r="K116" s="24"/>
      <c r="L116" s="24"/>
      <c r="M116" s="24"/>
      <c r="N116" s="24"/>
      <c r="O116" s="24"/>
      <c r="P116" s="24"/>
      <c r="Q116" s="24"/>
    </row>
    <row r="117" spans="2:17" x14ac:dyDescent="0.25">
      <c r="B117" s="24"/>
      <c r="C117" s="24"/>
      <c r="D117" s="24"/>
      <c r="E117" s="24"/>
      <c r="F117" s="24"/>
      <c r="G117" s="24"/>
      <c r="H117" s="24"/>
      <c r="I117" s="24"/>
      <c r="J117" s="24"/>
      <c r="K117" s="24"/>
      <c r="L117" s="24"/>
      <c r="M117" s="24"/>
      <c r="N117" s="24"/>
      <c r="O117" s="24"/>
      <c r="P117" s="24"/>
      <c r="Q117" s="24"/>
    </row>
    <row r="118" spans="2:17" x14ac:dyDescent="0.25">
      <c r="B118" s="24"/>
      <c r="C118" s="24"/>
      <c r="D118" s="24"/>
      <c r="E118" s="24"/>
      <c r="F118" s="24"/>
      <c r="G118" s="24"/>
      <c r="H118" s="24"/>
      <c r="I118" s="24"/>
      <c r="J118" s="24"/>
      <c r="K118" s="24"/>
      <c r="L118" s="24"/>
      <c r="M118" s="24"/>
      <c r="N118" s="24"/>
      <c r="O118" s="24"/>
      <c r="P118" s="24"/>
      <c r="Q118" s="24"/>
    </row>
    <row r="119" spans="2:17" x14ac:dyDescent="0.25">
      <c r="B119" s="24"/>
      <c r="C119" s="24"/>
      <c r="D119" s="24"/>
      <c r="E119" s="24"/>
      <c r="F119" s="24"/>
      <c r="G119" s="24"/>
      <c r="H119" s="24"/>
      <c r="I119" s="24"/>
      <c r="J119" s="24"/>
      <c r="K119" s="24"/>
      <c r="L119" s="24"/>
      <c r="M119" s="24"/>
      <c r="N119" s="24"/>
      <c r="O119" s="24"/>
      <c r="P119" s="24"/>
      <c r="Q119" s="24"/>
    </row>
    <row r="120" spans="2:17" x14ac:dyDescent="0.25">
      <c r="B120" s="24"/>
      <c r="C120" s="24"/>
      <c r="D120" s="24"/>
      <c r="E120" s="24"/>
      <c r="F120" s="24"/>
      <c r="G120" s="24"/>
      <c r="H120" s="24"/>
      <c r="I120" s="24"/>
      <c r="J120" s="24"/>
      <c r="K120" s="24"/>
      <c r="L120" s="24"/>
      <c r="M120" s="24"/>
      <c r="N120" s="24"/>
      <c r="O120" s="24"/>
      <c r="P120" s="24"/>
      <c r="Q120" s="24"/>
    </row>
    <row r="121" spans="2:17" x14ac:dyDescent="0.25">
      <c r="B121" s="24"/>
      <c r="C121" s="24"/>
      <c r="D121" s="24"/>
      <c r="E121" s="24"/>
      <c r="F121" s="24"/>
      <c r="G121" s="24"/>
      <c r="H121" s="24"/>
      <c r="I121" s="24"/>
      <c r="J121" s="24"/>
      <c r="K121" s="24"/>
      <c r="L121" s="24"/>
      <c r="M121" s="24"/>
      <c r="N121" s="24"/>
      <c r="O121" s="24"/>
      <c r="P121" s="24"/>
      <c r="Q121" s="24"/>
    </row>
    <row r="122" spans="2:17" x14ac:dyDescent="0.25">
      <c r="B122" s="24"/>
      <c r="C122" s="24"/>
      <c r="D122" s="24"/>
      <c r="E122" s="24"/>
      <c r="F122" s="24"/>
      <c r="G122" s="24"/>
      <c r="H122" s="24"/>
      <c r="I122" s="24"/>
      <c r="J122" s="24"/>
      <c r="K122" s="24"/>
      <c r="L122" s="24"/>
      <c r="M122" s="24"/>
      <c r="N122" s="24"/>
      <c r="O122" s="24"/>
      <c r="P122" s="24"/>
      <c r="Q122" s="24"/>
    </row>
    <row r="123" spans="2:17" x14ac:dyDescent="0.25">
      <c r="B123" s="24"/>
      <c r="C123" s="24"/>
      <c r="D123" s="24"/>
      <c r="E123" s="24"/>
      <c r="F123" s="24"/>
      <c r="G123" s="24"/>
      <c r="H123" s="24"/>
      <c r="I123" s="24"/>
      <c r="J123" s="24"/>
      <c r="K123" s="24"/>
      <c r="L123" s="24"/>
      <c r="M123" s="24"/>
      <c r="N123" s="24"/>
      <c r="O123" s="24"/>
      <c r="P123" s="24"/>
      <c r="Q123" s="24"/>
    </row>
    <row r="124" spans="2:17" x14ac:dyDescent="0.25">
      <c r="B124" s="24"/>
      <c r="C124" s="24"/>
      <c r="D124" s="24"/>
      <c r="E124" s="24"/>
      <c r="F124" s="24"/>
      <c r="G124" s="24"/>
      <c r="H124" s="24"/>
      <c r="I124" s="24"/>
      <c r="J124" s="24"/>
      <c r="K124" s="24"/>
      <c r="L124" s="24"/>
      <c r="M124" s="24"/>
      <c r="N124" s="24"/>
      <c r="O124" s="24"/>
      <c r="P124" s="24"/>
      <c r="Q124" s="24"/>
    </row>
    <row r="125" spans="2:17" x14ac:dyDescent="0.25">
      <c r="B125" s="24"/>
      <c r="C125" s="24"/>
      <c r="D125" s="24"/>
      <c r="E125" s="24"/>
      <c r="F125" s="24"/>
      <c r="G125" s="24"/>
      <c r="H125" s="24"/>
      <c r="I125" s="24"/>
      <c r="J125" s="24"/>
      <c r="K125" s="24"/>
      <c r="L125" s="24"/>
      <c r="M125" s="24"/>
      <c r="N125" s="24"/>
      <c r="O125" s="24"/>
      <c r="P125" s="24"/>
      <c r="Q125" s="24"/>
    </row>
    <row r="126" spans="2:17" x14ac:dyDescent="0.25">
      <c r="B126" s="24"/>
      <c r="C126" s="24"/>
      <c r="D126" s="24"/>
      <c r="E126" s="24"/>
      <c r="F126" s="24"/>
      <c r="G126" s="24"/>
      <c r="H126" s="24"/>
      <c r="I126" s="24"/>
      <c r="J126" s="24"/>
      <c r="K126" s="24"/>
      <c r="L126" s="24"/>
      <c r="M126" s="24"/>
      <c r="N126" s="24"/>
      <c r="O126" s="24"/>
      <c r="P126" s="24"/>
      <c r="Q126" s="24"/>
    </row>
    <row r="127" spans="2:17" x14ac:dyDescent="0.25">
      <c r="B127" s="24"/>
      <c r="C127" s="24"/>
      <c r="D127" s="24"/>
      <c r="E127" s="24"/>
      <c r="F127" s="24"/>
      <c r="G127" s="24"/>
      <c r="H127" s="24"/>
      <c r="I127" s="24"/>
      <c r="J127" s="24"/>
      <c r="K127" s="24"/>
      <c r="L127" s="24"/>
      <c r="M127" s="24"/>
      <c r="N127" s="24"/>
      <c r="O127" s="24"/>
      <c r="P127" s="24"/>
      <c r="Q127" s="24"/>
    </row>
    <row r="128" spans="2:17" x14ac:dyDescent="0.25">
      <c r="B128" s="24"/>
      <c r="C128" s="24"/>
      <c r="D128" s="24"/>
      <c r="E128" s="24"/>
      <c r="F128" s="24"/>
      <c r="G128" s="24"/>
      <c r="H128" s="24"/>
      <c r="I128" s="24"/>
      <c r="J128" s="24"/>
      <c r="K128" s="24"/>
      <c r="L128" s="24"/>
      <c r="M128" s="24"/>
      <c r="N128" s="24"/>
      <c r="O128" s="24"/>
      <c r="P128" s="24"/>
      <c r="Q128" s="24"/>
    </row>
    <row r="129" spans="2:17" x14ac:dyDescent="0.25">
      <c r="B129" s="24"/>
      <c r="C129" s="24"/>
      <c r="D129" s="24"/>
      <c r="E129" s="24"/>
      <c r="F129" s="24"/>
      <c r="G129" s="24"/>
      <c r="H129" s="24"/>
      <c r="I129" s="24"/>
      <c r="J129" s="24"/>
      <c r="K129" s="24"/>
      <c r="L129" s="24"/>
      <c r="M129" s="24"/>
      <c r="N129" s="24"/>
      <c r="O129" s="24"/>
      <c r="P129" s="24"/>
      <c r="Q129" s="24"/>
    </row>
    <row r="130" spans="2:17" x14ac:dyDescent="0.25">
      <c r="B130" s="24"/>
      <c r="C130" s="24"/>
      <c r="D130" s="24"/>
      <c r="E130" s="24"/>
      <c r="F130" s="24"/>
      <c r="G130" s="24"/>
      <c r="H130" s="24"/>
      <c r="I130" s="24"/>
      <c r="J130" s="24"/>
      <c r="K130" s="24"/>
      <c r="L130" s="24"/>
      <c r="M130" s="24"/>
      <c r="N130" s="24"/>
      <c r="O130" s="24"/>
      <c r="P130" s="24"/>
      <c r="Q130" s="24"/>
    </row>
    <row r="131" spans="2:17" x14ac:dyDescent="0.25">
      <c r="B131" s="24"/>
      <c r="C131" s="24"/>
      <c r="D131" s="24"/>
      <c r="E131" s="24"/>
      <c r="F131" s="24"/>
      <c r="G131" s="24"/>
      <c r="H131" s="24"/>
      <c r="I131" s="24"/>
      <c r="J131" s="24"/>
      <c r="K131" s="24"/>
      <c r="L131" s="24"/>
      <c r="M131" s="24"/>
      <c r="N131" s="24"/>
      <c r="O131" s="24"/>
      <c r="P131" s="24"/>
      <c r="Q131" s="24"/>
    </row>
    <row r="132" spans="2:17" x14ac:dyDescent="0.25">
      <c r="B132" s="24"/>
      <c r="C132" s="24"/>
      <c r="D132" s="24"/>
      <c r="E132" s="24"/>
      <c r="F132" s="24"/>
      <c r="G132" s="24"/>
      <c r="H132" s="24"/>
      <c r="I132" s="24"/>
      <c r="J132" s="24"/>
      <c r="K132" s="24"/>
      <c r="L132" s="24"/>
      <c r="M132" s="24"/>
      <c r="N132" s="24"/>
      <c r="O132" s="24"/>
      <c r="P132" s="24"/>
      <c r="Q132" s="24"/>
    </row>
    <row r="133" spans="2:17" x14ac:dyDescent="0.25">
      <c r="B133" s="24"/>
      <c r="C133" s="24"/>
      <c r="D133" s="24"/>
      <c r="E133" s="24"/>
      <c r="F133" s="24"/>
      <c r="G133" s="24"/>
      <c r="H133" s="24"/>
      <c r="I133" s="24"/>
      <c r="J133" s="24"/>
      <c r="K133" s="24"/>
      <c r="L133" s="24"/>
      <c r="M133" s="24"/>
      <c r="N133" s="24"/>
      <c r="O133" s="24"/>
      <c r="P133" s="24"/>
      <c r="Q133" s="24"/>
    </row>
    <row r="134" spans="2:17" x14ac:dyDescent="0.25">
      <c r="B134" s="24"/>
      <c r="C134" s="24"/>
      <c r="D134" s="24"/>
      <c r="E134" s="24"/>
      <c r="F134" s="24"/>
      <c r="G134" s="24"/>
      <c r="H134" s="24"/>
      <c r="I134" s="24"/>
      <c r="J134" s="24"/>
      <c r="K134" s="24"/>
      <c r="L134" s="24"/>
      <c r="M134" s="24"/>
      <c r="N134" s="24"/>
      <c r="O134" s="24"/>
      <c r="P134" s="24"/>
      <c r="Q134" s="24"/>
    </row>
    <row r="135" spans="2:17" x14ac:dyDescent="0.25">
      <c r="B135" s="24"/>
      <c r="C135" s="24"/>
      <c r="D135" s="24"/>
      <c r="E135" s="24"/>
      <c r="F135" s="24"/>
      <c r="G135" s="24"/>
      <c r="H135" s="24"/>
      <c r="I135" s="24"/>
      <c r="J135" s="24"/>
      <c r="K135" s="24"/>
      <c r="L135" s="24"/>
      <c r="M135" s="24"/>
      <c r="N135" s="24"/>
      <c r="O135" s="24"/>
      <c r="P135" s="24"/>
      <c r="Q135" s="24"/>
    </row>
    <row r="136" spans="2:17" x14ac:dyDescent="0.25">
      <c r="B136" s="24"/>
      <c r="C136" s="24"/>
      <c r="D136" s="24"/>
      <c r="E136" s="24"/>
      <c r="F136" s="24"/>
      <c r="G136" s="24"/>
      <c r="H136" s="24"/>
      <c r="I136" s="24"/>
      <c r="J136" s="24"/>
      <c r="K136" s="24"/>
      <c r="L136" s="24"/>
      <c r="M136" s="24"/>
      <c r="N136" s="24"/>
      <c r="O136" s="24"/>
      <c r="P136" s="24"/>
      <c r="Q136" s="24"/>
    </row>
    <row r="137" spans="2:17" x14ac:dyDescent="0.25">
      <c r="B137" s="24"/>
      <c r="C137" s="24"/>
      <c r="D137" s="24"/>
      <c r="E137" s="24"/>
      <c r="F137" s="24"/>
      <c r="G137" s="24"/>
      <c r="H137" s="24"/>
      <c r="I137" s="24"/>
      <c r="J137" s="24"/>
      <c r="K137" s="24"/>
      <c r="L137" s="24"/>
      <c r="M137" s="24"/>
      <c r="N137" s="24"/>
      <c r="O137" s="24"/>
      <c r="P137" s="24"/>
      <c r="Q137" s="24"/>
    </row>
    <row r="138" spans="2:17" x14ac:dyDescent="0.25">
      <c r="B138" s="24"/>
      <c r="C138" s="24"/>
      <c r="D138" s="24"/>
      <c r="E138" s="24"/>
      <c r="F138" s="24"/>
      <c r="G138" s="24"/>
      <c r="H138" s="24"/>
      <c r="I138" s="24"/>
      <c r="J138" s="24"/>
      <c r="K138" s="24"/>
      <c r="L138" s="24"/>
      <c r="M138" s="24"/>
      <c r="N138" s="24"/>
      <c r="O138" s="24"/>
      <c r="P138" s="24"/>
      <c r="Q138" s="24"/>
    </row>
    <row r="139" spans="2:17" x14ac:dyDescent="0.25">
      <c r="B139" s="24"/>
      <c r="C139" s="24"/>
      <c r="D139" s="24"/>
      <c r="E139" s="24"/>
      <c r="F139" s="24"/>
      <c r="G139" s="24"/>
      <c r="H139" s="24"/>
      <c r="I139" s="24"/>
      <c r="J139" s="24"/>
      <c r="K139" s="24"/>
      <c r="L139" s="24"/>
      <c r="M139" s="24"/>
      <c r="N139" s="24"/>
      <c r="O139" s="24"/>
      <c r="P139" s="24"/>
      <c r="Q139" s="24"/>
    </row>
    <row r="140" spans="2:17" x14ac:dyDescent="0.25">
      <c r="B140" s="24"/>
      <c r="C140" s="24"/>
      <c r="D140" s="24"/>
      <c r="E140" s="24"/>
      <c r="F140" s="24"/>
      <c r="G140" s="24"/>
      <c r="H140" s="24"/>
      <c r="I140" s="24"/>
      <c r="J140" s="24"/>
      <c r="K140" s="24"/>
      <c r="L140" s="24"/>
      <c r="M140" s="24"/>
      <c r="N140" s="24"/>
      <c r="O140" s="24"/>
      <c r="P140" s="24"/>
      <c r="Q140" s="24"/>
    </row>
    <row r="141" spans="2:17" x14ac:dyDescent="0.25">
      <c r="B141" s="24"/>
      <c r="C141" s="24"/>
      <c r="D141" s="24"/>
      <c r="E141" s="24"/>
      <c r="F141" s="24"/>
      <c r="G141" s="24"/>
      <c r="H141" s="24"/>
      <c r="I141" s="24"/>
      <c r="J141" s="24"/>
      <c r="K141" s="24"/>
      <c r="L141" s="24"/>
      <c r="M141" s="24"/>
      <c r="N141" s="24"/>
      <c r="O141" s="24"/>
      <c r="P141" s="24"/>
      <c r="Q141" s="24"/>
    </row>
    <row r="142" spans="2:17" x14ac:dyDescent="0.25">
      <c r="B142" s="24"/>
      <c r="C142" s="24"/>
      <c r="D142" s="24"/>
      <c r="E142" s="24"/>
      <c r="F142" s="24"/>
      <c r="G142" s="24"/>
      <c r="H142" s="24"/>
      <c r="I142" s="24"/>
      <c r="J142" s="24"/>
      <c r="K142" s="24"/>
      <c r="L142" s="24"/>
      <c r="M142" s="24"/>
      <c r="N142" s="24"/>
      <c r="O142" s="24"/>
      <c r="P142" s="24"/>
      <c r="Q142" s="24"/>
    </row>
    <row r="143" spans="2:17" x14ac:dyDescent="0.25">
      <c r="B143" s="24"/>
      <c r="C143" s="24"/>
      <c r="D143" s="24"/>
      <c r="E143" s="24"/>
      <c r="F143" s="24"/>
      <c r="G143" s="24"/>
      <c r="H143" s="24"/>
      <c r="I143" s="24"/>
      <c r="J143" s="24"/>
      <c r="K143" s="24"/>
      <c r="L143" s="24"/>
      <c r="M143" s="24"/>
      <c r="N143" s="24"/>
      <c r="O143" s="24"/>
      <c r="P143" s="24"/>
      <c r="Q143" s="24"/>
    </row>
    <row r="144" spans="2:17" x14ac:dyDescent="0.25">
      <c r="B144" s="24"/>
      <c r="C144" s="24"/>
      <c r="D144" s="24"/>
      <c r="E144" s="24"/>
      <c r="F144" s="24"/>
      <c r="G144" s="24"/>
      <c r="H144" s="24"/>
      <c r="I144" s="24"/>
      <c r="J144" s="24"/>
      <c r="K144" s="24"/>
      <c r="L144" s="24"/>
      <c r="M144" s="24"/>
      <c r="N144" s="24"/>
      <c r="O144" s="24"/>
      <c r="P144" s="24"/>
      <c r="Q144" s="24"/>
    </row>
    <row r="145" spans="2:17" x14ac:dyDescent="0.25">
      <c r="B145" s="24"/>
      <c r="C145" s="24"/>
      <c r="D145" s="24"/>
      <c r="E145" s="24"/>
      <c r="F145" s="24"/>
      <c r="G145" s="24"/>
      <c r="H145" s="24"/>
      <c r="I145" s="24"/>
      <c r="J145" s="24"/>
      <c r="K145" s="24"/>
      <c r="L145" s="24"/>
      <c r="M145" s="24"/>
      <c r="N145" s="24"/>
      <c r="O145" s="24"/>
      <c r="P145" s="24"/>
      <c r="Q145" s="24"/>
    </row>
    <row r="146" spans="2:17" x14ac:dyDescent="0.25">
      <c r="B146" s="24"/>
      <c r="C146" s="24"/>
      <c r="D146" s="24"/>
      <c r="E146" s="24"/>
      <c r="F146" s="24"/>
      <c r="G146" s="24"/>
      <c r="H146" s="24"/>
      <c r="I146" s="24"/>
      <c r="J146" s="24"/>
      <c r="K146" s="24"/>
      <c r="L146" s="24"/>
      <c r="M146" s="24"/>
      <c r="N146" s="24"/>
      <c r="O146" s="24"/>
      <c r="P146" s="24"/>
      <c r="Q146" s="24"/>
    </row>
    <row r="147" spans="2:17" x14ac:dyDescent="0.25">
      <c r="B147" s="24"/>
      <c r="C147" s="24"/>
      <c r="D147" s="24"/>
      <c r="E147" s="24"/>
      <c r="F147" s="24"/>
      <c r="G147" s="24"/>
      <c r="H147" s="24"/>
      <c r="I147" s="24"/>
      <c r="J147" s="24"/>
      <c r="K147" s="24"/>
      <c r="L147" s="24"/>
      <c r="M147" s="24"/>
      <c r="N147" s="24"/>
      <c r="O147" s="24"/>
      <c r="P147" s="24"/>
      <c r="Q147" s="24"/>
    </row>
    <row r="148" spans="2:17" x14ac:dyDescent="0.25">
      <c r="B148" s="24"/>
      <c r="C148" s="24"/>
      <c r="D148" s="24"/>
      <c r="E148" s="24"/>
      <c r="F148" s="24"/>
      <c r="G148" s="24"/>
      <c r="H148" s="24"/>
      <c r="I148" s="24"/>
      <c r="J148" s="24"/>
      <c r="K148" s="24"/>
      <c r="L148" s="24"/>
      <c r="M148" s="24"/>
      <c r="N148" s="24"/>
      <c r="O148" s="24"/>
      <c r="P148" s="24"/>
      <c r="Q148" s="24"/>
    </row>
    <row r="149" spans="2:17" x14ac:dyDescent="0.25">
      <c r="B149" s="24"/>
      <c r="C149" s="24"/>
      <c r="D149" s="24"/>
      <c r="E149" s="24"/>
      <c r="F149" s="24"/>
      <c r="G149" s="24"/>
      <c r="H149" s="24"/>
      <c r="I149" s="24"/>
      <c r="J149" s="24"/>
      <c r="K149" s="24"/>
      <c r="L149" s="24"/>
      <c r="M149" s="24"/>
      <c r="N149" s="24"/>
      <c r="O149" s="24"/>
      <c r="P149" s="24"/>
      <c r="Q149" s="24"/>
    </row>
    <row r="150" spans="2:17" x14ac:dyDescent="0.25">
      <c r="B150" s="24"/>
      <c r="C150" s="24"/>
      <c r="D150" s="24"/>
      <c r="E150" s="24"/>
      <c r="F150" s="24"/>
      <c r="G150" s="24"/>
      <c r="H150" s="24"/>
      <c r="I150" s="24"/>
      <c r="J150" s="24"/>
      <c r="K150" s="24"/>
      <c r="L150" s="24"/>
      <c r="M150" s="24"/>
      <c r="N150" s="24"/>
      <c r="O150" s="24"/>
      <c r="P150" s="24"/>
      <c r="Q150" s="24"/>
    </row>
    <row r="151" spans="2:17" x14ac:dyDescent="0.25">
      <c r="B151" s="24"/>
      <c r="C151" s="24"/>
      <c r="D151" s="24"/>
      <c r="E151" s="24"/>
      <c r="F151" s="24"/>
      <c r="G151" s="24"/>
      <c r="H151" s="24"/>
      <c r="I151" s="24"/>
      <c r="J151" s="24"/>
      <c r="K151" s="24"/>
      <c r="L151" s="24"/>
      <c r="M151" s="24"/>
      <c r="N151" s="24"/>
      <c r="O151" s="24"/>
      <c r="P151" s="24"/>
      <c r="Q151" s="24"/>
    </row>
    <row r="152" spans="2:17" x14ac:dyDescent="0.25">
      <c r="B152" s="24"/>
      <c r="C152" s="24"/>
      <c r="D152" s="24"/>
      <c r="E152" s="24"/>
      <c r="F152" s="24"/>
      <c r="G152" s="24"/>
      <c r="H152" s="24"/>
      <c r="I152" s="24"/>
      <c r="J152" s="24"/>
      <c r="K152" s="24"/>
      <c r="L152" s="24"/>
      <c r="M152" s="24"/>
      <c r="N152" s="24"/>
      <c r="O152" s="24"/>
      <c r="P152" s="24"/>
      <c r="Q152" s="24"/>
    </row>
    <row r="153" spans="2:17" x14ac:dyDescent="0.25">
      <c r="B153" s="24"/>
      <c r="C153" s="24"/>
      <c r="D153" s="24"/>
      <c r="E153" s="24"/>
      <c r="F153" s="24"/>
      <c r="G153" s="24"/>
      <c r="H153" s="24"/>
      <c r="I153" s="24"/>
      <c r="J153" s="24"/>
      <c r="K153" s="24"/>
      <c r="L153" s="24"/>
      <c r="M153" s="24"/>
      <c r="N153" s="24"/>
      <c r="O153" s="24"/>
      <c r="P153" s="24"/>
      <c r="Q153" s="24"/>
    </row>
    <row r="154" spans="2:17" x14ac:dyDescent="0.25">
      <c r="B154" s="24"/>
      <c r="C154" s="24"/>
      <c r="D154" s="24"/>
      <c r="E154" s="24"/>
      <c r="F154" s="24"/>
      <c r="G154" s="24"/>
      <c r="H154" s="24"/>
      <c r="I154" s="24"/>
      <c r="J154" s="24"/>
      <c r="K154" s="24"/>
      <c r="L154" s="24"/>
      <c r="M154" s="24"/>
      <c r="N154" s="24"/>
      <c r="O154" s="24"/>
      <c r="P154" s="24"/>
      <c r="Q154" s="24"/>
    </row>
    <row r="155" spans="2:17" x14ac:dyDescent="0.25">
      <c r="B155" s="24"/>
      <c r="C155" s="24"/>
      <c r="D155" s="24"/>
      <c r="E155" s="24"/>
      <c r="F155" s="24"/>
      <c r="G155" s="24"/>
      <c r="H155" s="24"/>
      <c r="I155" s="24"/>
      <c r="J155" s="24"/>
      <c r="K155" s="24"/>
      <c r="L155" s="24"/>
      <c r="M155" s="24"/>
      <c r="N155" s="24"/>
      <c r="O155" s="24"/>
      <c r="P155" s="24"/>
      <c r="Q155" s="24"/>
    </row>
    <row r="156" spans="2:17" x14ac:dyDescent="0.25">
      <c r="B156" s="24"/>
      <c r="C156" s="24"/>
      <c r="D156" s="24"/>
      <c r="E156" s="24"/>
      <c r="F156" s="24"/>
      <c r="G156" s="24"/>
      <c r="H156" s="24"/>
      <c r="I156" s="24"/>
      <c r="J156" s="24"/>
      <c r="K156" s="24"/>
      <c r="L156" s="24"/>
      <c r="M156" s="24"/>
      <c r="N156" s="24"/>
      <c r="O156" s="24"/>
      <c r="P156" s="24"/>
      <c r="Q156" s="24"/>
    </row>
    <row r="157" spans="2:17" x14ac:dyDescent="0.25">
      <c r="B157" s="24"/>
      <c r="C157" s="24"/>
      <c r="D157" s="24"/>
      <c r="E157" s="24"/>
      <c r="F157" s="24"/>
      <c r="G157" s="24"/>
      <c r="H157" s="24"/>
      <c r="I157" s="24"/>
      <c r="J157" s="24"/>
      <c r="K157" s="24"/>
      <c r="L157" s="24"/>
      <c r="M157" s="24"/>
      <c r="N157" s="24"/>
      <c r="O157" s="24"/>
      <c r="P157" s="24"/>
      <c r="Q157" s="24"/>
    </row>
    <row r="158" spans="2:17" x14ac:dyDescent="0.25">
      <c r="B158" s="24"/>
      <c r="C158" s="24"/>
      <c r="D158" s="24"/>
      <c r="E158" s="24"/>
      <c r="F158" s="24"/>
      <c r="G158" s="24"/>
      <c r="H158" s="24"/>
      <c r="I158" s="24"/>
      <c r="J158" s="24"/>
      <c r="K158" s="24"/>
      <c r="L158" s="24"/>
      <c r="M158" s="24"/>
      <c r="N158" s="24"/>
      <c r="O158" s="24"/>
      <c r="P158" s="24"/>
      <c r="Q158" s="24"/>
    </row>
    <row r="159" spans="2:17" x14ac:dyDescent="0.25">
      <c r="B159" s="24"/>
      <c r="C159" s="24"/>
      <c r="D159" s="24"/>
      <c r="E159" s="24"/>
      <c r="F159" s="24"/>
      <c r="G159" s="24"/>
      <c r="H159" s="24"/>
      <c r="I159" s="24"/>
      <c r="J159" s="24"/>
      <c r="K159" s="24"/>
      <c r="L159" s="24"/>
      <c r="M159" s="24"/>
      <c r="N159" s="24"/>
      <c r="O159" s="24"/>
      <c r="P159" s="24"/>
      <c r="Q159" s="24"/>
    </row>
    <row r="160" spans="2:17" x14ac:dyDescent="0.25">
      <c r="B160" s="24"/>
      <c r="C160" s="24"/>
      <c r="D160" s="24"/>
      <c r="E160" s="24"/>
      <c r="F160" s="24"/>
      <c r="G160" s="24"/>
      <c r="H160" s="24"/>
      <c r="I160" s="24"/>
      <c r="J160" s="24"/>
      <c r="K160" s="24"/>
      <c r="L160" s="24"/>
      <c r="M160" s="24"/>
      <c r="N160" s="24"/>
      <c r="O160" s="24"/>
      <c r="P160" s="24"/>
      <c r="Q160" s="24"/>
    </row>
    <row r="161" spans="2:17" x14ac:dyDescent="0.25">
      <c r="B161" s="24"/>
      <c r="C161" s="24"/>
      <c r="D161" s="24"/>
      <c r="E161" s="24"/>
      <c r="F161" s="24"/>
      <c r="G161" s="24"/>
      <c r="H161" s="24"/>
      <c r="I161" s="24"/>
      <c r="J161" s="24"/>
      <c r="K161" s="24"/>
      <c r="L161" s="24"/>
      <c r="M161" s="24"/>
      <c r="N161" s="24"/>
      <c r="O161" s="24"/>
      <c r="P161" s="24"/>
      <c r="Q161" s="24"/>
    </row>
    <row r="162" spans="2:17" x14ac:dyDescent="0.25">
      <c r="B162" s="24"/>
      <c r="C162" s="24"/>
      <c r="D162" s="24"/>
      <c r="E162" s="24"/>
      <c r="F162" s="24"/>
      <c r="G162" s="24"/>
      <c r="H162" s="24"/>
      <c r="I162" s="24"/>
      <c r="J162" s="24"/>
      <c r="K162" s="24"/>
      <c r="L162" s="24"/>
      <c r="M162" s="24"/>
      <c r="N162" s="24"/>
      <c r="O162" s="24"/>
      <c r="P162" s="24"/>
      <c r="Q162" s="24"/>
    </row>
    <row r="163" spans="2:17" x14ac:dyDescent="0.25">
      <c r="B163" s="24"/>
      <c r="C163" s="24"/>
      <c r="D163" s="24"/>
      <c r="E163" s="24"/>
      <c r="F163" s="24"/>
      <c r="G163" s="24"/>
      <c r="H163" s="24"/>
      <c r="I163" s="24"/>
      <c r="J163" s="24"/>
      <c r="K163" s="24"/>
      <c r="L163" s="24"/>
      <c r="M163" s="24"/>
      <c r="N163" s="24"/>
      <c r="O163" s="24"/>
      <c r="P163" s="24"/>
      <c r="Q163" s="24"/>
    </row>
    <row r="164" spans="2:17" x14ac:dyDescent="0.25">
      <c r="B164" s="24"/>
      <c r="C164" s="24"/>
      <c r="D164" s="24"/>
      <c r="E164" s="24"/>
      <c r="F164" s="24"/>
      <c r="G164" s="24"/>
      <c r="H164" s="24"/>
      <c r="I164" s="24"/>
      <c r="J164" s="24"/>
      <c r="K164" s="24"/>
      <c r="L164" s="24"/>
      <c r="M164" s="24"/>
      <c r="N164" s="24"/>
      <c r="O164" s="24"/>
      <c r="P164" s="24"/>
      <c r="Q164" s="24"/>
    </row>
    <row r="165" spans="2:17" x14ac:dyDescent="0.25">
      <c r="B165" s="24"/>
      <c r="C165" s="24"/>
      <c r="D165" s="24"/>
      <c r="E165" s="24"/>
      <c r="F165" s="24"/>
      <c r="G165" s="24"/>
      <c r="H165" s="24"/>
      <c r="I165" s="24"/>
      <c r="J165" s="24"/>
      <c r="K165" s="24"/>
      <c r="L165" s="24"/>
      <c r="M165" s="24"/>
      <c r="N165" s="24"/>
      <c r="O165" s="24"/>
      <c r="P165" s="24"/>
      <c r="Q165" s="24"/>
    </row>
    <row r="166" spans="2:17" x14ac:dyDescent="0.25">
      <c r="B166" s="24"/>
      <c r="C166" s="24"/>
      <c r="D166" s="24"/>
      <c r="E166" s="24"/>
      <c r="F166" s="24"/>
      <c r="G166" s="24"/>
      <c r="H166" s="24"/>
      <c r="I166" s="24"/>
      <c r="J166" s="24"/>
      <c r="K166" s="24"/>
      <c r="L166" s="24"/>
      <c r="M166" s="24"/>
      <c r="N166" s="24"/>
      <c r="O166" s="24"/>
      <c r="P166" s="24"/>
      <c r="Q166" s="24"/>
    </row>
    <row r="167" spans="2:17" x14ac:dyDescent="0.25">
      <c r="B167" s="24"/>
      <c r="C167" s="24"/>
      <c r="D167" s="24"/>
      <c r="E167" s="24"/>
      <c r="F167" s="24"/>
      <c r="G167" s="24"/>
      <c r="H167" s="24"/>
      <c r="I167" s="24"/>
      <c r="J167" s="24"/>
      <c r="K167" s="24"/>
      <c r="L167" s="24"/>
      <c r="M167" s="24"/>
      <c r="N167" s="24"/>
      <c r="O167" s="24"/>
      <c r="P167" s="24"/>
      <c r="Q167" s="24"/>
    </row>
    <row r="168" spans="2:17" x14ac:dyDescent="0.25">
      <c r="B168" s="24"/>
      <c r="C168" s="24"/>
      <c r="D168" s="24"/>
      <c r="E168" s="24"/>
      <c r="F168" s="24"/>
      <c r="G168" s="24"/>
      <c r="H168" s="24"/>
      <c r="I168" s="24"/>
      <c r="J168" s="24"/>
      <c r="K168" s="24"/>
      <c r="L168" s="24"/>
      <c r="M168" s="24"/>
      <c r="N168" s="24"/>
      <c r="O168" s="24"/>
      <c r="P168" s="24"/>
      <c r="Q168" s="24"/>
    </row>
    <row r="169" spans="2:17" x14ac:dyDescent="0.25">
      <c r="B169" s="24"/>
      <c r="C169" s="24"/>
      <c r="D169" s="24"/>
      <c r="E169" s="24"/>
      <c r="F169" s="24"/>
      <c r="G169" s="24"/>
      <c r="H169" s="24"/>
      <c r="I169" s="24"/>
      <c r="J169" s="24"/>
      <c r="K169" s="24"/>
      <c r="L169" s="24"/>
      <c r="M169" s="24"/>
      <c r="N169" s="24"/>
      <c r="O169" s="24"/>
      <c r="P169" s="24"/>
      <c r="Q169" s="24"/>
    </row>
    <row r="170" spans="2:17" x14ac:dyDescent="0.25">
      <c r="B170" s="24"/>
      <c r="C170" s="24"/>
      <c r="D170" s="24"/>
      <c r="E170" s="24"/>
      <c r="F170" s="24"/>
      <c r="G170" s="24"/>
      <c r="H170" s="24"/>
      <c r="I170" s="24"/>
      <c r="J170" s="24"/>
      <c r="K170" s="24"/>
      <c r="L170" s="24"/>
      <c r="M170" s="24"/>
      <c r="N170" s="24"/>
      <c r="O170" s="24"/>
      <c r="P170" s="24"/>
      <c r="Q170" s="24"/>
    </row>
    <row r="171" spans="2:17" x14ac:dyDescent="0.25">
      <c r="B171" s="24"/>
      <c r="C171" s="24"/>
      <c r="D171" s="24"/>
      <c r="E171" s="24"/>
      <c r="F171" s="24"/>
      <c r="G171" s="24"/>
      <c r="H171" s="24"/>
      <c r="I171" s="24"/>
      <c r="J171" s="24"/>
      <c r="K171" s="24"/>
      <c r="L171" s="24"/>
      <c r="M171" s="24"/>
      <c r="N171" s="24"/>
      <c r="O171" s="24"/>
      <c r="P171" s="24"/>
      <c r="Q171" s="24"/>
    </row>
    <row r="172" spans="2:17" x14ac:dyDescent="0.25">
      <c r="B172" s="24"/>
      <c r="C172" s="24"/>
      <c r="D172" s="24"/>
      <c r="E172" s="24"/>
      <c r="F172" s="24"/>
      <c r="G172" s="24"/>
      <c r="H172" s="24"/>
      <c r="I172" s="24"/>
      <c r="J172" s="24"/>
      <c r="K172" s="24"/>
      <c r="L172" s="24"/>
      <c r="M172" s="24"/>
      <c r="N172" s="24"/>
      <c r="O172" s="24"/>
      <c r="P172" s="24"/>
      <c r="Q172" s="24"/>
    </row>
    <row r="173" spans="2:17" x14ac:dyDescent="0.25">
      <c r="B173" s="24"/>
      <c r="C173" s="24"/>
      <c r="D173" s="24"/>
      <c r="E173" s="24"/>
      <c r="F173" s="24"/>
      <c r="G173" s="24"/>
      <c r="H173" s="24"/>
      <c r="I173" s="24"/>
      <c r="J173" s="24"/>
      <c r="K173" s="24"/>
      <c r="L173" s="24"/>
      <c r="M173" s="24"/>
      <c r="N173" s="24"/>
      <c r="O173" s="24"/>
      <c r="P173" s="24"/>
      <c r="Q173" s="24"/>
    </row>
    <row r="174" spans="2:17" x14ac:dyDescent="0.25">
      <c r="B174" s="24"/>
      <c r="C174" s="24"/>
      <c r="D174" s="24"/>
      <c r="E174" s="24"/>
      <c r="F174" s="24"/>
      <c r="G174" s="24"/>
      <c r="H174" s="24"/>
      <c r="I174" s="24"/>
      <c r="J174" s="24"/>
      <c r="K174" s="24"/>
      <c r="L174" s="24"/>
      <c r="M174" s="24"/>
      <c r="N174" s="24"/>
      <c r="O174" s="24"/>
      <c r="P174" s="24"/>
      <c r="Q174" s="24"/>
    </row>
    <row r="175" spans="2:17" x14ac:dyDescent="0.25">
      <c r="B175" s="24"/>
      <c r="C175" s="24"/>
      <c r="D175" s="24"/>
      <c r="E175" s="24"/>
      <c r="F175" s="24"/>
      <c r="G175" s="24"/>
      <c r="H175" s="24"/>
      <c r="I175" s="24"/>
      <c r="J175" s="24"/>
      <c r="K175" s="24"/>
      <c r="L175" s="24"/>
      <c r="M175" s="24"/>
      <c r="N175" s="24"/>
      <c r="O175" s="24"/>
      <c r="P175" s="24"/>
      <c r="Q175" s="24"/>
    </row>
    <row r="176" spans="2:17" x14ac:dyDescent="0.25">
      <c r="B176" s="24"/>
      <c r="C176" s="24"/>
      <c r="D176" s="24"/>
      <c r="E176" s="24"/>
      <c r="F176" s="24"/>
      <c r="G176" s="24"/>
      <c r="H176" s="24"/>
      <c r="I176" s="24"/>
      <c r="J176" s="24"/>
      <c r="K176" s="24"/>
      <c r="L176" s="24"/>
      <c r="M176" s="24"/>
      <c r="N176" s="24"/>
      <c r="O176" s="24"/>
      <c r="P176" s="24"/>
      <c r="Q176" s="24"/>
    </row>
    <row r="177" spans="2:17" x14ac:dyDescent="0.25">
      <c r="B177" s="24"/>
      <c r="C177" s="24"/>
      <c r="D177" s="24"/>
      <c r="E177" s="24"/>
      <c r="F177" s="24"/>
      <c r="G177" s="24"/>
      <c r="H177" s="24"/>
      <c r="I177" s="24"/>
      <c r="J177" s="24"/>
      <c r="K177" s="24"/>
      <c r="L177" s="24"/>
      <c r="M177" s="24"/>
      <c r="N177" s="24"/>
      <c r="O177" s="24"/>
      <c r="P177" s="24"/>
      <c r="Q177" s="24"/>
    </row>
    <row r="178" spans="2:17" x14ac:dyDescent="0.25">
      <c r="B178" s="24"/>
      <c r="C178" s="24"/>
      <c r="D178" s="24"/>
      <c r="E178" s="24"/>
      <c r="F178" s="24"/>
      <c r="G178" s="24"/>
      <c r="H178" s="24"/>
      <c r="I178" s="24"/>
      <c r="J178" s="24"/>
      <c r="K178" s="24"/>
      <c r="L178" s="24"/>
      <c r="M178" s="24"/>
      <c r="N178" s="24"/>
      <c r="O178" s="24"/>
      <c r="P178" s="24"/>
      <c r="Q178" s="24"/>
    </row>
    <row r="179" spans="2:17" x14ac:dyDescent="0.25">
      <c r="B179" s="24"/>
      <c r="C179" s="24"/>
      <c r="D179" s="24"/>
      <c r="E179" s="24"/>
      <c r="F179" s="24"/>
      <c r="G179" s="24"/>
      <c r="H179" s="24"/>
      <c r="I179" s="24"/>
      <c r="J179" s="24"/>
      <c r="K179" s="24"/>
      <c r="L179" s="24"/>
      <c r="M179" s="24"/>
      <c r="N179" s="24"/>
      <c r="O179" s="24"/>
      <c r="P179" s="24"/>
      <c r="Q179" s="24"/>
    </row>
    <row r="180" spans="2:17" x14ac:dyDescent="0.25">
      <c r="B180" s="24"/>
      <c r="C180" s="24"/>
      <c r="D180" s="24"/>
      <c r="E180" s="24"/>
      <c r="F180" s="24"/>
      <c r="G180" s="24"/>
      <c r="H180" s="24"/>
      <c r="I180" s="24"/>
      <c r="J180" s="24"/>
      <c r="K180" s="24"/>
      <c r="L180" s="24"/>
      <c r="M180" s="24"/>
      <c r="N180" s="24"/>
      <c r="O180" s="24"/>
      <c r="P180" s="24"/>
      <c r="Q180" s="24"/>
    </row>
    <row r="181" spans="2:17" x14ac:dyDescent="0.25">
      <c r="B181" s="24"/>
      <c r="C181" s="24"/>
      <c r="D181" s="24"/>
      <c r="E181" s="24"/>
      <c r="F181" s="24"/>
      <c r="G181" s="24"/>
      <c r="H181" s="24"/>
      <c r="I181" s="24"/>
      <c r="J181" s="24"/>
      <c r="K181" s="24"/>
      <c r="L181" s="24"/>
      <c r="M181" s="24"/>
      <c r="N181" s="24"/>
      <c r="O181" s="24"/>
      <c r="P181" s="24"/>
      <c r="Q181" s="24"/>
    </row>
    <row r="182" spans="2:17" x14ac:dyDescent="0.25">
      <c r="B182" s="24"/>
      <c r="C182" s="24"/>
      <c r="D182" s="24"/>
      <c r="E182" s="24"/>
      <c r="F182" s="24"/>
      <c r="G182" s="24"/>
      <c r="H182" s="24"/>
      <c r="I182" s="24"/>
      <c r="J182" s="24"/>
      <c r="K182" s="24"/>
      <c r="L182" s="24"/>
      <c r="M182" s="24"/>
      <c r="N182" s="24"/>
      <c r="O182" s="24"/>
      <c r="P182" s="24"/>
      <c r="Q182" s="24"/>
    </row>
    <row r="183" spans="2:17" x14ac:dyDescent="0.25">
      <c r="B183" s="24"/>
      <c r="C183" s="24"/>
      <c r="D183" s="24"/>
      <c r="E183" s="24"/>
      <c r="F183" s="24"/>
      <c r="G183" s="24"/>
      <c r="H183" s="24"/>
      <c r="I183" s="24"/>
      <c r="J183" s="24"/>
      <c r="K183" s="24"/>
      <c r="L183" s="24"/>
      <c r="M183" s="24"/>
      <c r="N183" s="24"/>
      <c r="O183" s="24"/>
      <c r="P183" s="24"/>
      <c r="Q183" s="24"/>
    </row>
    <row r="184" spans="2:17" x14ac:dyDescent="0.25">
      <c r="B184" s="24"/>
      <c r="C184" s="24"/>
      <c r="D184" s="24"/>
      <c r="E184" s="24"/>
      <c r="F184" s="24"/>
      <c r="G184" s="24"/>
      <c r="H184" s="24"/>
      <c r="I184" s="24"/>
      <c r="J184" s="24"/>
      <c r="K184" s="24"/>
      <c r="L184" s="24"/>
      <c r="M184" s="24"/>
      <c r="N184" s="24"/>
      <c r="O184" s="24"/>
      <c r="P184" s="24"/>
      <c r="Q184" s="24"/>
    </row>
    <row r="185" spans="2:17" x14ac:dyDescent="0.25">
      <c r="B185" s="24"/>
      <c r="C185" s="24"/>
      <c r="D185" s="24"/>
      <c r="E185" s="24"/>
      <c r="F185" s="24"/>
      <c r="G185" s="24"/>
      <c r="H185" s="24"/>
      <c r="I185" s="24"/>
      <c r="J185" s="24"/>
      <c r="K185" s="24"/>
      <c r="L185" s="24"/>
      <c r="M185" s="24"/>
      <c r="N185" s="24"/>
      <c r="O185" s="24"/>
      <c r="P185" s="24"/>
      <c r="Q185" s="24"/>
    </row>
    <row r="186" spans="2:17" x14ac:dyDescent="0.25">
      <c r="B186" s="24"/>
      <c r="C186" s="24"/>
      <c r="D186" s="24"/>
      <c r="E186" s="24"/>
      <c r="F186" s="24"/>
      <c r="G186" s="24"/>
      <c r="H186" s="24"/>
      <c r="I186" s="24"/>
      <c r="J186" s="24"/>
      <c r="K186" s="24"/>
      <c r="L186" s="24"/>
      <c r="M186" s="24"/>
      <c r="N186" s="24"/>
      <c r="O186" s="24"/>
      <c r="P186" s="24"/>
      <c r="Q186" s="24"/>
    </row>
    <row r="187" spans="2:17" x14ac:dyDescent="0.25">
      <c r="B187" s="24"/>
      <c r="C187" s="24"/>
      <c r="D187" s="24"/>
      <c r="E187" s="24"/>
      <c r="F187" s="24"/>
      <c r="G187" s="24"/>
      <c r="H187" s="24"/>
      <c r="I187" s="24"/>
      <c r="J187" s="24"/>
      <c r="K187" s="24"/>
      <c r="L187" s="24"/>
      <c r="M187" s="24"/>
      <c r="N187" s="24"/>
      <c r="O187" s="24"/>
      <c r="P187" s="24"/>
      <c r="Q187" s="24"/>
    </row>
    <row r="188" spans="2:17" x14ac:dyDescent="0.25">
      <c r="B188" s="24"/>
      <c r="C188" s="24"/>
      <c r="D188" s="24"/>
      <c r="E188" s="24"/>
      <c r="F188" s="24"/>
      <c r="G188" s="24"/>
      <c r="H188" s="24"/>
      <c r="I188" s="24"/>
      <c r="J188" s="24"/>
      <c r="K188" s="24"/>
      <c r="L188" s="24"/>
      <c r="M188" s="24"/>
      <c r="N188" s="24"/>
      <c r="O188" s="24"/>
      <c r="P188" s="24"/>
      <c r="Q188" s="24"/>
    </row>
    <row r="189" spans="2:17" x14ac:dyDescent="0.25">
      <c r="B189" s="24"/>
      <c r="C189" s="24"/>
      <c r="D189" s="24"/>
      <c r="E189" s="24"/>
      <c r="F189" s="24"/>
      <c r="G189" s="24"/>
      <c r="H189" s="24"/>
      <c r="I189" s="24"/>
      <c r="J189" s="24"/>
      <c r="K189" s="24"/>
      <c r="L189" s="24"/>
      <c r="M189" s="24"/>
      <c r="N189" s="24"/>
      <c r="O189" s="24"/>
      <c r="P189" s="24"/>
      <c r="Q189" s="24"/>
    </row>
    <row r="190" spans="2:17" x14ac:dyDescent="0.25">
      <c r="B190" s="24"/>
      <c r="C190" s="24"/>
      <c r="D190" s="24"/>
      <c r="E190" s="24"/>
      <c r="F190" s="24"/>
      <c r="G190" s="24"/>
      <c r="H190" s="24"/>
      <c r="I190" s="24"/>
      <c r="J190" s="24"/>
      <c r="K190" s="24"/>
      <c r="L190" s="24"/>
      <c r="M190" s="24"/>
      <c r="N190" s="24"/>
      <c r="O190" s="24"/>
      <c r="P190" s="24"/>
      <c r="Q190" s="24"/>
    </row>
    <row r="191" spans="2:17" x14ac:dyDescent="0.25">
      <c r="B191" s="24"/>
      <c r="C191" s="24"/>
      <c r="D191" s="24"/>
      <c r="E191" s="24"/>
      <c r="F191" s="24"/>
      <c r="G191" s="24"/>
      <c r="H191" s="24"/>
      <c r="I191" s="24"/>
      <c r="J191" s="24"/>
      <c r="K191" s="24"/>
      <c r="L191" s="24"/>
      <c r="M191" s="24"/>
      <c r="N191" s="24"/>
      <c r="O191" s="24"/>
      <c r="P191" s="24"/>
      <c r="Q191" s="24"/>
    </row>
    <row r="192" spans="2:17" x14ac:dyDescent="0.25">
      <c r="B192" s="24"/>
      <c r="C192" s="24"/>
      <c r="D192" s="24"/>
      <c r="E192" s="24"/>
      <c r="F192" s="24"/>
      <c r="G192" s="24"/>
      <c r="H192" s="24"/>
      <c r="I192" s="24"/>
      <c r="J192" s="24"/>
      <c r="K192" s="24"/>
      <c r="L192" s="24"/>
      <c r="M192" s="24"/>
      <c r="N192" s="24"/>
      <c r="O192" s="24"/>
      <c r="P192" s="24"/>
      <c r="Q192" s="24"/>
    </row>
    <row r="193" spans="2:17" x14ac:dyDescent="0.25">
      <c r="B193" s="24"/>
      <c r="C193" s="24"/>
      <c r="D193" s="24"/>
      <c r="E193" s="24"/>
      <c r="F193" s="24"/>
      <c r="G193" s="24"/>
      <c r="H193" s="24"/>
      <c r="I193" s="24"/>
      <c r="J193" s="24"/>
      <c r="K193" s="24"/>
      <c r="L193" s="24"/>
      <c r="M193" s="24"/>
      <c r="N193" s="24"/>
      <c r="O193" s="24"/>
      <c r="P193" s="24"/>
      <c r="Q193" s="24"/>
    </row>
    <row r="194" spans="2:17" x14ac:dyDescent="0.25">
      <c r="B194" s="24"/>
      <c r="C194" s="24"/>
      <c r="D194" s="24"/>
      <c r="E194" s="24"/>
      <c r="F194" s="24"/>
      <c r="G194" s="24"/>
      <c r="H194" s="24"/>
      <c r="I194" s="24"/>
      <c r="J194" s="24"/>
      <c r="K194" s="24"/>
      <c r="L194" s="24"/>
      <c r="M194" s="24"/>
      <c r="N194" s="24"/>
      <c r="O194" s="24"/>
      <c r="P194" s="24"/>
      <c r="Q194" s="24"/>
    </row>
    <row r="195" spans="2:17" x14ac:dyDescent="0.25">
      <c r="B195" s="24"/>
      <c r="C195" s="24"/>
      <c r="D195" s="24"/>
      <c r="E195" s="24"/>
      <c r="F195" s="24"/>
      <c r="G195" s="24"/>
      <c r="H195" s="24"/>
      <c r="I195" s="24"/>
      <c r="J195" s="24"/>
      <c r="K195" s="24"/>
      <c r="L195" s="24"/>
      <c r="M195" s="24"/>
      <c r="N195" s="24"/>
      <c r="O195" s="24"/>
      <c r="P195" s="24"/>
      <c r="Q195" s="24"/>
    </row>
    <row r="196" spans="2:17" x14ac:dyDescent="0.25">
      <c r="B196" s="24"/>
      <c r="C196" s="24"/>
      <c r="D196" s="24"/>
      <c r="E196" s="24"/>
      <c r="F196" s="24"/>
      <c r="G196" s="24"/>
      <c r="H196" s="24"/>
      <c r="I196" s="24"/>
      <c r="J196" s="24"/>
      <c r="K196" s="24"/>
      <c r="L196" s="24"/>
      <c r="M196" s="24"/>
      <c r="N196" s="24"/>
      <c r="O196" s="24"/>
      <c r="P196" s="24"/>
      <c r="Q196" s="24"/>
    </row>
    <row r="197" spans="2:17" x14ac:dyDescent="0.25">
      <c r="B197" s="24"/>
      <c r="C197" s="24"/>
      <c r="D197" s="24"/>
      <c r="E197" s="24"/>
      <c r="F197" s="24"/>
      <c r="G197" s="24"/>
      <c r="H197" s="24"/>
      <c r="I197" s="24"/>
      <c r="J197" s="24"/>
      <c r="K197" s="24"/>
      <c r="L197" s="24"/>
      <c r="M197" s="24"/>
      <c r="N197" s="24"/>
      <c r="O197" s="24"/>
      <c r="P197" s="24"/>
      <c r="Q197" s="24"/>
    </row>
    <row r="198" spans="2:17" x14ac:dyDescent="0.25">
      <c r="B198" s="24"/>
      <c r="C198" s="24"/>
      <c r="D198" s="24"/>
      <c r="E198" s="24"/>
      <c r="F198" s="24"/>
      <c r="G198" s="24"/>
      <c r="H198" s="24"/>
      <c r="I198" s="24"/>
      <c r="J198" s="24"/>
      <c r="K198" s="24"/>
      <c r="L198" s="24"/>
      <c r="M198" s="24"/>
      <c r="N198" s="24"/>
      <c r="O198" s="24"/>
      <c r="P198" s="24"/>
      <c r="Q198" s="24"/>
    </row>
    <row r="199" spans="2:17" x14ac:dyDescent="0.25">
      <c r="B199" s="24"/>
      <c r="C199" s="24"/>
      <c r="D199" s="24"/>
      <c r="E199" s="24"/>
      <c r="F199" s="24"/>
      <c r="G199" s="24"/>
      <c r="H199" s="24"/>
      <c r="I199" s="24"/>
      <c r="J199" s="24"/>
      <c r="K199" s="24"/>
      <c r="L199" s="24"/>
      <c r="M199" s="24"/>
      <c r="N199" s="24"/>
      <c r="O199" s="24"/>
      <c r="P199" s="24"/>
      <c r="Q199" s="24"/>
    </row>
    <row r="200" spans="2:17" x14ac:dyDescent="0.25">
      <c r="B200" s="24"/>
      <c r="C200" s="24"/>
      <c r="D200" s="24"/>
      <c r="E200" s="24"/>
      <c r="F200" s="24"/>
      <c r="G200" s="24"/>
      <c r="H200" s="24"/>
      <c r="I200" s="24"/>
      <c r="J200" s="24"/>
      <c r="K200" s="24"/>
      <c r="L200" s="24"/>
      <c r="M200" s="24"/>
      <c r="N200" s="24"/>
      <c r="O200" s="24"/>
      <c r="P200" s="24"/>
      <c r="Q200" s="24"/>
    </row>
    <row r="201" spans="2:17" x14ac:dyDescent="0.25">
      <c r="B201" s="24"/>
      <c r="C201" s="24"/>
      <c r="D201" s="24"/>
      <c r="E201" s="24"/>
      <c r="F201" s="24"/>
      <c r="G201" s="24"/>
      <c r="H201" s="24"/>
      <c r="I201" s="24"/>
      <c r="J201" s="24"/>
      <c r="K201" s="24"/>
      <c r="L201" s="24"/>
      <c r="M201" s="24"/>
      <c r="N201" s="24"/>
      <c r="O201" s="24"/>
      <c r="P201" s="24"/>
      <c r="Q201" s="24"/>
    </row>
    <row r="202" spans="2:17" x14ac:dyDescent="0.25">
      <c r="B202" s="24"/>
      <c r="C202" s="24"/>
      <c r="D202" s="24"/>
      <c r="E202" s="24"/>
      <c r="F202" s="24"/>
      <c r="G202" s="24"/>
      <c r="H202" s="24"/>
      <c r="I202" s="24"/>
      <c r="J202" s="24"/>
      <c r="K202" s="24"/>
      <c r="L202" s="24"/>
      <c r="M202" s="24"/>
      <c r="N202" s="24"/>
      <c r="O202" s="24"/>
      <c r="P202" s="24"/>
      <c r="Q202" s="24"/>
    </row>
    <row r="203" spans="2:17" x14ac:dyDescent="0.25">
      <c r="B203" s="24"/>
      <c r="C203" s="24"/>
      <c r="D203" s="24"/>
      <c r="E203" s="24"/>
      <c r="F203" s="24"/>
      <c r="G203" s="24"/>
      <c r="H203" s="24"/>
      <c r="I203" s="24"/>
      <c r="J203" s="24"/>
      <c r="K203" s="24"/>
      <c r="L203" s="24"/>
      <c r="M203" s="24"/>
      <c r="N203" s="24"/>
      <c r="O203" s="24"/>
      <c r="P203" s="24"/>
      <c r="Q203" s="24"/>
    </row>
    <row r="204" spans="2:17" x14ac:dyDescent="0.25">
      <c r="B204" s="24"/>
      <c r="C204" s="24"/>
      <c r="D204" s="24"/>
      <c r="E204" s="24"/>
      <c r="F204" s="24"/>
      <c r="G204" s="24"/>
      <c r="H204" s="24"/>
      <c r="I204" s="24"/>
      <c r="J204" s="24"/>
      <c r="K204" s="24"/>
      <c r="L204" s="24"/>
      <c r="M204" s="24"/>
      <c r="N204" s="24"/>
      <c r="O204" s="24"/>
      <c r="P204" s="24"/>
      <c r="Q204" s="24"/>
    </row>
    <row r="205" spans="2:17" x14ac:dyDescent="0.25">
      <c r="B205" s="24"/>
      <c r="C205" s="24"/>
      <c r="D205" s="24"/>
      <c r="E205" s="24"/>
      <c r="F205" s="24"/>
      <c r="G205" s="24"/>
      <c r="H205" s="24"/>
      <c r="I205" s="24"/>
      <c r="J205" s="24"/>
      <c r="K205" s="24"/>
      <c r="L205" s="24"/>
      <c r="M205" s="24"/>
      <c r="N205" s="24"/>
      <c r="O205" s="24"/>
      <c r="P205" s="24"/>
      <c r="Q205" s="24"/>
    </row>
    <row r="206" spans="2:17" x14ac:dyDescent="0.25">
      <c r="B206" s="24"/>
      <c r="C206" s="24"/>
      <c r="D206" s="24"/>
      <c r="E206" s="24"/>
      <c r="F206" s="24"/>
      <c r="G206" s="24"/>
      <c r="H206" s="24"/>
      <c r="I206" s="24"/>
      <c r="J206" s="24"/>
      <c r="K206" s="24"/>
      <c r="L206" s="24"/>
      <c r="M206" s="24"/>
      <c r="N206" s="24"/>
      <c r="O206" s="24"/>
      <c r="P206" s="24"/>
      <c r="Q206" s="24"/>
    </row>
    <row r="207" spans="2:17" x14ac:dyDescent="0.25">
      <c r="B207" s="24"/>
      <c r="C207" s="24"/>
      <c r="D207" s="24"/>
      <c r="E207" s="24"/>
      <c r="F207" s="24"/>
      <c r="G207" s="24"/>
      <c r="H207" s="24"/>
      <c r="I207" s="24"/>
      <c r="J207" s="24"/>
      <c r="K207" s="24"/>
      <c r="L207" s="24"/>
      <c r="M207" s="24"/>
      <c r="N207" s="24"/>
      <c r="O207" s="24"/>
      <c r="P207" s="24"/>
      <c r="Q207" s="24"/>
    </row>
    <row r="208" spans="2:17" x14ac:dyDescent="0.25">
      <c r="B208" s="24"/>
      <c r="C208" s="24"/>
      <c r="D208" s="24"/>
      <c r="E208" s="24"/>
      <c r="F208" s="24"/>
      <c r="G208" s="24"/>
      <c r="H208" s="24"/>
      <c r="I208" s="24"/>
      <c r="J208" s="24"/>
      <c r="K208" s="24"/>
      <c r="L208" s="24"/>
      <c r="M208" s="24"/>
      <c r="N208" s="24"/>
      <c r="O208" s="24"/>
      <c r="P208" s="24"/>
      <c r="Q208" s="24"/>
    </row>
    <row r="209" spans="2:17" x14ac:dyDescent="0.25">
      <c r="B209" s="24"/>
      <c r="C209" s="24"/>
      <c r="D209" s="24"/>
      <c r="E209" s="24"/>
      <c r="F209" s="24"/>
      <c r="G209" s="24"/>
      <c r="H209" s="24"/>
      <c r="I209" s="24"/>
      <c r="J209" s="24"/>
      <c r="K209" s="24"/>
      <c r="L209" s="24"/>
      <c r="M209" s="24"/>
      <c r="N209" s="24"/>
      <c r="O209" s="24"/>
      <c r="P209" s="24"/>
      <c r="Q209" s="24"/>
    </row>
    <row r="210" spans="2:17" x14ac:dyDescent="0.25">
      <c r="B210" s="24"/>
      <c r="C210" s="24"/>
      <c r="D210" s="24"/>
      <c r="E210" s="24"/>
      <c r="F210" s="24"/>
      <c r="G210" s="24"/>
      <c r="H210" s="24"/>
      <c r="I210" s="24"/>
      <c r="J210" s="24"/>
      <c r="K210" s="24"/>
      <c r="L210" s="24"/>
      <c r="M210" s="24"/>
      <c r="N210" s="24"/>
      <c r="O210" s="24"/>
      <c r="P210" s="24"/>
      <c r="Q210" s="24"/>
    </row>
    <row r="211" spans="2:17" x14ac:dyDescent="0.25">
      <c r="B211" s="24"/>
      <c r="C211" s="24"/>
      <c r="D211" s="24"/>
      <c r="E211" s="24"/>
      <c r="F211" s="24"/>
      <c r="G211" s="24"/>
      <c r="H211" s="24"/>
      <c r="I211" s="24"/>
      <c r="J211" s="24"/>
      <c r="K211" s="24"/>
      <c r="L211" s="24"/>
      <c r="M211" s="24"/>
      <c r="N211" s="24"/>
      <c r="O211" s="24"/>
      <c r="P211" s="24"/>
      <c r="Q211" s="24"/>
    </row>
    <row r="212" spans="2:17" x14ac:dyDescent="0.25">
      <c r="B212" s="24"/>
      <c r="C212" s="24"/>
      <c r="D212" s="24"/>
      <c r="E212" s="24"/>
      <c r="F212" s="24"/>
      <c r="G212" s="24"/>
      <c r="H212" s="24"/>
      <c r="I212" s="24"/>
      <c r="J212" s="24"/>
      <c r="K212" s="24"/>
      <c r="L212" s="24"/>
      <c r="M212" s="24"/>
      <c r="N212" s="24"/>
      <c r="O212" s="24"/>
      <c r="P212" s="24"/>
      <c r="Q212" s="24"/>
    </row>
    <row r="213" spans="2:17" x14ac:dyDescent="0.25">
      <c r="B213" s="24"/>
      <c r="C213" s="24"/>
      <c r="D213" s="24"/>
      <c r="E213" s="24"/>
      <c r="F213" s="24"/>
      <c r="G213" s="24"/>
      <c r="H213" s="24"/>
      <c r="I213" s="24"/>
      <c r="J213" s="24"/>
      <c r="K213" s="24"/>
      <c r="L213" s="24"/>
      <c r="M213" s="24"/>
      <c r="N213" s="24"/>
      <c r="O213" s="24"/>
      <c r="P213" s="24"/>
      <c r="Q213" s="24"/>
    </row>
    <row r="214" spans="2:17" x14ac:dyDescent="0.25">
      <c r="B214" s="24"/>
      <c r="C214" s="24"/>
      <c r="D214" s="24"/>
      <c r="E214" s="24"/>
      <c r="F214" s="24"/>
      <c r="G214" s="24"/>
      <c r="H214" s="24"/>
      <c r="I214" s="24"/>
      <c r="J214" s="24"/>
      <c r="K214" s="24"/>
      <c r="L214" s="24"/>
      <c r="M214" s="24"/>
      <c r="N214" s="24"/>
      <c r="O214" s="24"/>
      <c r="P214" s="24"/>
      <c r="Q214" s="24"/>
    </row>
    <row r="215" spans="2:17" x14ac:dyDescent="0.25">
      <c r="B215" s="24"/>
      <c r="C215" s="24"/>
      <c r="D215" s="24"/>
      <c r="E215" s="24"/>
      <c r="F215" s="24"/>
      <c r="G215" s="24"/>
      <c r="H215" s="24"/>
      <c r="I215" s="24"/>
      <c r="J215" s="24"/>
      <c r="K215" s="24"/>
      <c r="L215" s="24"/>
      <c r="M215" s="24"/>
      <c r="N215" s="24"/>
      <c r="O215" s="24"/>
      <c r="P215" s="24"/>
      <c r="Q215" s="24"/>
    </row>
    <row r="216" spans="2:17" x14ac:dyDescent="0.25">
      <c r="B216" s="24"/>
      <c r="C216" s="24"/>
      <c r="D216" s="24"/>
      <c r="E216" s="24"/>
      <c r="F216" s="24"/>
      <c r="G216" s="24"/>
      <c r="H216" s="24"/>
      <c r="I216" s="24"/>
      <c r="J216" s="24"/>
      <c r="K216" s="24"/>
      <c r="L216" s="24"/>
      <c r="M216" s="24"/>
      <c r="N216" s="24"/>
      <c r="O216" s="24"/>
      <c r="P216" s="24"/>
      <c r="Q216" s="24"/>
    </row>
    <row r="217" spans="2:17" x14ac:dyDescent="0.25">
      <c r="B217" s="24"/>
      <c r="C217" s="24"/>
      <c r="D217" s="24"/>
      <c r="E217" s="24"/>
      <c r="F217" s="24"/>
      <c r="G217" s="24"/>
      <c r="H217" s="24"/>
      <c r="I217" s="24"/>
      <c r="J217" s="24"/>
      <c r="K217" s="24"/>
      <c r="L217" s="24"/>
      <c r="M217" s="24"/>
      <c r="N217" s="24"/>
      <c r="O217" s="24"/>
      <c r="P217" s="24"/>
      <c r="Q217" s="24"/>
    </row>
    <row r="218" spans="2:17" x14ac:dyDescent="0.25">
      <c r="B218" s="24"/>
      <c r="C218" s="24"/>
      <c r="D218" s="24"/>
      <c r="E218" s="24"/>
      <c r="F218" s="24"/>
      <c r="G218" s="24"/>
      <c r="H218" s="24"/>
      <c r="I218" s="24"/>
      <c r="J218" s="24"/>
      <c r="K218" s="24"/>
      <c r="L218" s="24"/>
      <c r="M218" s="24"/>
      <c r="N218" s="24"/>
      <c r="O218" s="24"/>
      <c r="P218" s="24"/>
      <c r="Q218" s="24"/>
    </row>
    <row r="219" spans="2:17" x14ac:dyDescent="0.25">
      <c r="B219" s="24"/>
      <c r="C219" s="24"/>
      <c r="D219" s="24"/>
      <c r="E219" s="24"/>
      <c r="F219" s="24"/>
      <c r="G219" s="24"/>
      <c r="H219" s="24"/>
      <c r="I219" s="24"/>
      <c r="J219" s="24"/>
      <c r="K219" s="24"/>
      <c r="L219" s="24"/>
      <c r="M219" s="24"/>
      <c r="N219" s="24"/>
      <c r="O219" s="24"/>
      <c r="P219" s="24"/>
      <c r="Q219" s="24"/>
    </row>
    <row r="220" spans="2:17" x14ac:dyDescent="0.25">
      <c r="B220" s="24"/>
      <c r="C220" s="24"/>
      <c r="D220" s="24"/>
      <c r="E220" s="24"/>
      <c r="F220" s="24"/>
      <c r="G220" s="24"/>
      <c r="H220" s="24"/>
      <c r="I220" s="24"/>
      <c r="J220" s="24"/>
      <c r="K220" s="24"/>
      <c r="L220" s="24"/>
      <c r="M220" s="24"/>
      <c r="N220" s="24"/>
      <c r="O220" s="24"/>
      <c r="P220" s="24"/>
      <c r="Q220" s="24"/>
    </row>
    <row r="221" spans="2:17" x14ac:dyDescent="0.25">
      <c r="B221" s="24"/>
      <c r="C221" s="24"/>
      <c r="D221" s="24"/>
      <c r="E221" s="24"/>
      <c r="F221" s="24"/>
      <c r="G221" s="24"/>
      <c r="H221" s="24"/>
      <c r="I221" s="24"/>
      <c r="J221" s="24"/>
      <c r="K221" s="24"/>
      <c r="L221" s="24"/>
      <c r="M221" s="24"/>
      <c r="N221" s="24"/>
      <c r="O221" s="24"/>
      <c r="P221" s="24"/>
      <c r="Q221" s="24"/>
    </row>
    <row r="222" spans="2:17" x14ac:dyDescent="0.25">
      <c r="B222" s="24"/>
      <c r="C222" s="24"/>
      <c r="D222" s="24"/>
      <c r="E222" s="24"/>
      <c r="F222" s="24"/>
      <c r="G222" s="24"/>
      <c r="H222" s="24"/>
      <c r="I222" s="24"/>
      <c r="J222" s="24"/>
      <c r="K222" s="24"/>
      <c r="L222" s="24"/>
      <c r="M222" s="24"/>
      <c r="N222" s="24"/>
      <c r="O222" s="24"/>
      <c r="P222" s="24"/>
      <c r="Q222" s="24"/>
    </row>
    <row r="223" spans="2:17" x14ac:dyDescent="0.25">
      <c r="B223" s="24"/>
      <c r="C223" s="24"/>
      <c r="D223" s="24"/>
      <c r="E223" s="24"/>
      <c r="F223" s="24"/>
      <c r="G223" s="24"/>
      <c r="H223" s="24"/>
      <c r="I223" s="24"/>
      <c r="J223" s="24"/>
      <c r="K223" s="24"/>
      <c r="L223" s="24"/>
      <c r="M223" s="24"/>
      <c r="N223" s="24"/>
      <c r="O223" s="24"/>
      <c r="P223" s="24"/>
      <c r="Q223" s="24"/>
    </row>
    <row r="224" spans="2:17" x14ac:dyDescent="0.25">
      <c r="B224" s="24"/>
      <c r="C224" s="24"/>
      <c r="D224" s="24"/>
      <c r="E224" s="24"/>
      <c r="F224" s="24"/>
      <c r="G224" s="24"/>
      <c r="H224" s="24"/>
      <c r="I224" s="24"/>
      <c r="J224" s="24"/>
      <c r="K224" s="24"/>
      <c r="L224" s="24"/>
      <c r="M224" s="24"/>
      <c r="N224" s="24"/>
      <c r="O224" s="24"/>
      <c r="P224" s="24"/>
      <c r="Q224" s="24"/>
    </row>
    <row r="225" spans="2:17" x14ac:dyDescent="0.25">
      <c r="B225" s="24"/>
      <c r="C225" s="24"/>
      <c r="D225" s="24"/>
      <c r="E225" s="24"/>
      <c r="F225" s="24"/>
      <c r="G225" s="24"/>
      <c r="H225" s="24"/>
      <c r="I225" s="24"/>
      <c r="J225" s="24"/>
      <c r="K225" s="24"/>
      <c r="L225" s="24"/>
      <c r="M225" s="24"/>
      <c r="N225" s="24"/>
      <c r="O225" s="24"/>
      <c r="P225" s="24"/>
      <c r="Q225" s="24"/>
    </row>
    <row r="226" spans="2:17" x14ac:dyDescent="0.25">
      <c r="B226" s="24"/>
      <c r="C226" s="24"/>
      <c r="D226" s="24"/>
      <c r="E226" s="24"/>
      <c r="F226" s="24"/>
      <c r="G226" s="24"/>
      <c r="H226" s="24"/>
      <c r="I226" s="24"/>
      <c r="J226" s="24"/>
      <c r="K226" s="24"/>
      <c r="L226" s="24"/>
      <c r="M226" s="24"/>
      <c r="N226" s="24"/>
      <c r="O226" s="24"/>
      <c r="P226" s="24"/>
      <c r="Q226" s="24"/>
    </row>
    <row r="227" spans="2:17" x14ac:dyDescent="0.25">
      <c r="B227" s="24"/>
      <c r="C227" s="24"/>
      <c r="D227" s="24"/>
      <c r="E227" s="24"/>
      <c r="F227" s="24"/>
      <c r="G227" s="24"/>
      <c r="H227" s="24"/>
      <c r="I227" s="24"/>
      <c r="J227" s="24"/>
      <c r="K227" s="24"/>
      <c r="L227" s="24"/>
      <c r="M227" s="24"/>
      <c r="N227" s="24"/>
      <c r="O227" s="24"/>
      <c r="P227" s="24"/>
      <c r="Q227" s="24"/>
    </row>
    <row r="228" spans="2:17" x14ac:dyDescent="0.25">
      <c r="B228" s="24"/>
      <c r="C228" s="24"/>
      <c r="D228" s="24"/>
      <c r="E228" s="24"/>
      <c r="F228" s="24"/>
      <c r="G228" s="24"/>
      <c r="H228" s="24"/>
      <c r="I228" s="24"/>
      <c r="J228" s="24"/>
      <c r="K228" s="24"/>
      <c r="L228" s="24"/>
      <c r="M228" s="24"/>
      <c r="N228" s="24"/>
      <c r="O228" s="24"/>
      <c r="P228" s="24"/>
      <c r="Q228" s="24"/>
    </row>
    <row r="229" spans="2:17" x14ac:dyDescent="0.25">
      <c r="B229" s="24"/>
      <c r="C229" s="24"/>
      <c r="D229" s="24"/>
      <c r="E229" s="24"/>
      <c r="F229" s="24"/>
      <c r="G229" s="24"/>
      <c r="H229" s="24"/>
      <c r="I229" s="24"/>
      <c r="J229" s="24"/>
      <c r="K229" s="24"/>
      <c r="L229" s="24"/>
      <c r="M229" s="24"/>
      <c r="N229" s="24"/>
      <c r="O229" s="24"/>
      <c r="P229" s="24"/>
      <c r="Q229" s="24"/>
    </row>
    <row r="230" spans="2:17" x14ac:dyDescent="0.25">
      <c r="B230" s="24"/>
      <c r="C230" s="24"/>
      <c r="D230" s="24"/>
      <c r="E230" s="24"/>
      <c r="F230" s="24"/>
      <c r="G230" s="24"/>
      <c r="H230" s="24"/>
      <c r="I230" s="24"/>
      <c r="J230" s="24"/>
      <c r="K230" s="24"/>
      <c r="L230" s="24"/>
      <c r="M230" s="24"/>
      <c r="N230" s="24"/>
      <c r="O230" s="24"/>
      <c r="P230" s="24"/>
      <c r="Q230" s="24"/>
    </row>
    <row r="231" spans="2:17" x14ac:dyDescent="0.25">
      <c r="B231" s="24"/>
      <c r="C231" s="24"/>
      <c r="D231" s="24"/>
      <c r="E231" s="24"/>
      <c r="F231" s="24"/>
      <c r="G231" s="24"/>
      <c r="H231" s="24"/>
      <c r="I231" s="24"/>
      <c r="J231" s="24"/>
      <c r="K231" s="24"/>
      <c r="L231" s="24"/>
      <c r="M231" s="24"/>
      <c r="N231" s="24"/>
      <c r="O231" s="24"/>
      <c r="P231" s="24"/>
      <c r="Q231" s="24"/>
    </row>
    <row r="232" spans="2:17" x14ac:dyDescent="0.25">
      <c r="B232" s="24"/>
      <c r="C232" s="24"/>
      <c r="D232" s="24"/>
      <c r="E232" s="24"/>
      <c r="F232" s="24"/>
      <c r="G232" s="24"/>
      <c r="H232" s="24"/>
      <c r="I232" s="24"/>
      <c r="J232" s="24"/>
      <c r="K232" s="24"/>
      <c r="L232" s="24"/>
      <c r="M232" s="24"/>
      <c r="N232" s="24"/>
      <c r="O232" s="24"/>
      <c r="P232" s="24"/>
      <c r="Q232" s="24"/>
    </row>
    <row r="233" spans="2:17" x14ac:dyDescent="0.25">
      <c r="B233" s="24"/>
      <c r="C233" s="24"/>
      <c r="D233" s="24"/>
      <c r="E233" s="24"/>
      <c r="F233" s="24"/>
      <c r="G233" s="24"/>
      <c r="H233" s="24"/>
      <c r="I233" s="24"/>
      <c r="J233" s="24"/>
      <c r="K233" s="24"/>
      <c r="L233" s="24"/>
      <c r="M233" s="24"/>
      <c r="N233" s="24"/>
      <c r="O233" s="24"/>
      <c r="P233" s="24"/>
      <c r="Q233" s="24"/>
    </row>
    <row r="234" spans="2:17" x14ac:dyDescent="0.25">
      <c r="B234" s="24"/>
      <c r="C234" s="24"/>
      <c r="D234" s="24"/>
      <c r="E234" s="24"/>
      <c r="F234" s="24"/>
      <c r="G234" s="24"/>
      <c r="H234" s="24"/>
      <c r="I234" s="24"/>
      <c r="J234" s="24"/>
      <c r="K234" s="24"/>
      <c r="L234" s="24"/>
      <c r="M234" s="24"/>
      <c r="N234" s="24"/>
      <c r="O234" s="24"/>
      <c r="P234" s="24"/>
      <c r="Q234" s="24"/>
    </row>
    <row r="235" spans="2:17" x14ac:dyDescent="0.25">
      <c r="B235" s="24"/>
      <c r="C235" s="24"/>
      <c r="D235" s="24"/>
      <c r="E235" s="24"/>
      <c r="F235" s="24"/>
      <c r="G235" s="24"/>
      <c r="H235" s="24"/>
      <c r="I235" s="24"/>
      <c r="J235" s="24"/>
      <c r="K235" s="24"/>
      <c r="L235" s="24"/>
      <c r="M235" s="24"/>
      <c r="N235" s="24"/>
      <c r="O235" s="24"/>
      <c r="P235" s="24"/>
      <c r="Q235" s="24"/>
    </row>
    <row r="236" spans="2:17" x14ac:dyDescent="0.25">
      <c r="B236" s="24"/>
      <c r="C236" s="24"/>
      <c r="D236" s="24"/>
      <c r="E236" s="24"/>
      <c r="F236" s="24"/>
      <c r="G236" s="24"/>
      <c r="H236" s="24"/>
      <c r="I236" s="24"/>
      <c r="J236" s="24"/>
      <c r="K236" s="24"/>
      <c r="L236" s="24"/>
      <c r="M236" s="24"/>
      <c r="N236" s="24"/>
      <c r="O236" s="24"/>
      <c r="P236" s="24"/>
      <c r="Q236" s="24"/>
    </row>
    <row r="237" spans="2:17" x14ac:dyDescent="0.25">
      <c r="B237" s="24"/>
      <c r="C237" s="24"/>
      <c r="D237" s="24"/>
      <c r="E237" s="24"/>
      <c r="F237" s="24"/>
      <c r="G237" s="24"/>
      <c r="H237" s="24"/>
      <c r="I237" s="24"/>
      <c r="J237" s="24"/>
      <c r="K237" s="24"/>
      <c r="L237" s="24"/>
      <c r="M237" s="24"/>
      <c r="N237" s="24"/>
      <c r="O237" s="24"/>
      <c r="P237" s="24"/>
      <c r="Q237" s="24"/>
    </row>
    <row r="238" spans="2:17" x14ac:dyDescent="0.25">
      <c r="B238" s="24"/>
      <c r="C238" s="24"/>
      <c r="D238" s="24"/>
      <c r="E238" s="24"/>
      <c r="F238" s="24"/>
      <c r="G238" s="24"/>
      <c r="H238" s="24"/>
      <c r="I238" s="24"/>
      <c r="J238" s="24"/>
      <c r="K238" s="24"/>
      <c r="L238" s="24"/>
      <c r="M238" s="24"/>
      <c r="N238" s="24"/>
      <c r="O238" s="24"/>
      <c r="P238" s="24"/>
      <c r="Q238" s="24"/>
    </row>
    <row r="239" spans="2:17" x14ac:dyDescent="0.25">
      <c r="B239" s="24"/>
      <c r="C239" s="24"/>
      <c r="D239" s="24"/>
      <c r="E239" s="24"/>
      <c r="F239" s="24"/>
      <c r="G239" s="24"/>
      <c r="H239" s="24"/>
      <c r="I239" s="24"/>
      <c r="J239" s="24"/>
      <c r="K239" s="24"/>
      <c r="L239" s="24"/>
      <c r="M239" s="24"/>
      <c r="N239" s="24"/>
      <c r="O239" s="24"/>
      <c r="P239" s="24"/>
      <c r="Q239" s="24"/>
    </row>
    <row r="240" spans="2:17" x14ac:dyDescent="0.25">
      <c r="B240" s="24"/>
      <c r="C240" s="24"/>
      <c r="D240" s="24"/>
      <c r="E240" s="24"/>
      <c r="F240" s="24"/>
      <c r="G240" s="24"/>
      <c r="H240" s="24"/>
      <c r="I240" s="24"/>
      <c r="J240" s="24"/>
      <c r="K240" s="24"/>
      <c r="L240" s="24"/>
      <c r="M240" s="24"/>
      <c r="N240" s="24"/>
      <c r="O240" s="24"/>
      <c r="P240" s="24"/>
      <c r="Q240" s="24"/>
    </row>
    <row r="241" spans="2:17" x14ac:dyDescent="0.25">
      <c r="B241" s="24"/>
      <c r="C241" s="24"/>
      <c r="D241" s="24"/>
      <c r="E241" s="24"/>
      <c r="F241" s="24"/>
      <c r="G241" s="24"/>
      <c r="H241" s="24"/>
      <c r="I241" s="24"/>
      <c r="J241" s="24"/>
      <c r="K241" s="24"/>
      <c r="L241" s="24"/>
      <c r="M241" s="24"/>
      <c r="N241" s="24"/>
      <c r="O241" s="24"/>
      <c r="P241" s="24"/>
      <c r="Q241" s="24"/>
    </row>
    <row r="242" spans="2:17" x14ac:dyDescent="0.25">
      <c r="B242" s="24"/>
      <c r="C242" s="24"/>
      <c r="D242" s="24"/>
      <c r="E242" s="24"/>
      <c r="F242" s="24"/>
      <c r="G242" s="24"/>
      <c r="H242" s="24"/>
      <c r="I242" s="24"/>
      <c r="J242" s="24"/>
      <c r="K242" s="24"/>
      <c r="L242" s="24"/>
      <c r="M242" s="24"/>
      <c r="N242" s="24"/>
      <c r="O242" s="24"/>
      <c r="P242" s="24"/>
      <c r="Q242" s="24"/>
    </row>
    <row r="243" spans="2:17" x14ac:dyDescent="0.25">
      <c r="B243" s="24"/>
      <c r="C243" s="24"/>
      <c r="D243" s="24"/>
      <c r="E243" s="24"/>
      <c r="F243" s="24"/>
      <c r="G243" s="24"/>
      <c r="H243" s="24"/>
      <c r="I243" s="24"/>
      <c r="J243" s="24"/>
      <c r="K243" s="24"/>
      <c r="L243" s="24"/>
      <c r="M243" s="24"/>
      <c r="N243" s="24"/>
      <c r="O243" s="24"/>
      <c r="P243" s="24"/>
      <c r="Q243" s="24"/>
    </row>
    <row r="244" spans="2:17" x14ac:dyDescent="0.25">
      <c r="B244" s="24"/>
      <c r="C244" s="24"/>
      <c r="D244" s="24"/>
      <c r="E244" s="24"/>
      <c r="F244" s="24"/>
      <c r="G244" s="24"/>
      <c r="H244" s="24"/>
      <c r="I244" s="24"/>
      <c r="J244" s="24"/>
      <c r="K244" s="24"/>
      <c r="L244" s="24"/>
      <c r="M244" s="24"/>
      <c r="N244" s="24"/>
      <c r="O244" s="24"/>
      <c r="P244" s="24"/>
      <c r="Q244" s="24"/>
    </row>
    <row r="245" spans="2:17" x14ac:dyDescent="0.25">
      <c r="B245" s="24"/>
      <c r="C245" s="24"/>
      <c r="D245" s="24"/>
      <c r="E245" s="24"/>
      <c r="F245" s="24"/>
      <c r="G245" s="24"/>
      <c r="H245" s="24"/>
      <c r="I245" s="24"/>
      <c r="J245" s="24"/>
      <c r="K245" s="24"/>
      <c r="L245" s="24"/>
      <c r="M245" s="24"/>
      <c r="N245" s="24"/>
      <c r="O245" s="24"/>
      <c r="P245" s="24"/>
      <c r="Q245" s="24"/>
    </row>
    <row r="246" spans="2:17" x14ac:dyDescent="0.25">
      <c r="B246" s="24"/>
      <c r="C246" s="24"/>
      <c r="D246" s="24"/>
      <c r="E246" s="24"/>
      <c r="F246" s="24"/>
      <c r="G246" s="24"/>
      <c r="H246" s="24"/>
      <c r="I246" s="24"/>
      <c r="J246" s="24"/>
      <c r="K246" s="24"/>
      <c r="L246" s="24"/>
      <c r="M246" s="24"/>
      <c r="N246" s="24"/>
      <c r="O246" s="24"/>
      <c r="P246" s="24"/>
      <c r="Q246" s="24"/>
    </row>
    <row r="247" spans="2:17" x14ac:dyDescent="0.25">
      <c r="B247" s="24"/>
      <c r="C247" s="24"/>
      <c r="D247" s="24"/>
      <c r="E247" s="24"/>
      <c r="F247" s="24"/>
      <c r="G247" s="24"/>
      <c r="H247" s="24"/>
      <c r="I247" s="24"/>
      <c r="J247" s="24"/>
      <c r="K247" s="24"/>
      <c r="L247" s="24"/>
      <c r="M247" s="24"/>
      <c r="N247" s="24"/>
      <c r="O247" s="24"/>
      <c r="P247" s="24"/>
      <c r="Q247" s="24"/>
    </row>
    <row r="248" spans="2:17" x14ac:dyDescent="0.25">
      <c r="B248" s="24"/>
      <c r="C248" s="24"/>
      <c r="D248" s="24"/>
      <c r="E248" s="24"/>
      <c r="F248" s="24"/>
      <c r="G248" s="24"/>
      <c r="H248" s="24"/>
      <c r="I248" s="24"/>
      <c r="J248" s="24"/>
      <c r="K248" s="24"/>
      <c r="L248" s="24"/>
      <c r="M248" s="24"/>
      <c r="N248" s="24"/>
      <c r="O248" s="24"/>
      <c r="P248" s="24"/>
      <c r="Q248" s="24"/>
    </row>
    <row r="249" spans="2:17" x14ac:dyDescent="0.25">
      <c r="B249" s="24"/>
      <c r="C249" s="24"/>
      <c r="D249" s="24"/>
      <c r="E249" s="24"/>
      <c r="F249" s="24"/>
      <c r="G249" s="24"/>
      <c r="H249" s="24"/>
      <c r="I249" s="24"/>
      <c r="J249" s="24"/>
      <c r="K249" s="24"/>
      <c r="L249" s="24"/>
      <c r="M249" s="24"/>
      <c r="N249" s="24"/>
      <c r="O249" s="24"/>
      <c r="P249" s="24"/>
      <c r="Q249" s="24"/>
    </row>
    <row r="250" spans="2:17" x14ac:dyDescent="0.25">
      <c r="B250" s="24"/>
      <c r="C250" s="24"/>
      <c r="D250" s="24"/>
      <c r="E250" s="24"/>
      <c r="F250" s="24"/>
      <c r="G250" s="24"/>
      <c r="H250" s="24"/>
      <c r="I250" s="24"/>
      <c r="J250" s="24"/>
      <c r="K250" s="24"/>
      <c r="L250" s="24"/>
      <c r="M250" s="24"/>
      <c r="N250" s="24"/>
      <c r="O250" s="24"/>
      <c r="P250" s="24"/>
      <c r="Q250" s="24"/>
    </row>
    <row r="251" spans="2:17" x14ac:dyDescent="0.25">
      <c r="B251" s="24"/>
      <c r="C251" s="24"/>
      <c r="D251" s="24"/>
      <c r="E251" s="24"/>
      <c r="F251" s="24"/>
      <c r="G251" s="24"/>
      <c r="H251" s="24"/>
      <c r="I251" s="24"/>
      <c r="J251" s="24"/>
      <c r="K251" s="24"/>
      <c r="L251" s="24"/>
      <c r="M251" s="24"/>
      <c r="N251" s="24"/>
      <c r="O251" s="24"/>
      <c r="P251" s="24"/>
      <c r="Q251" s="24"/>
    </row>
    <row r="252" spans="2:17" x14ac:dyDescent="0.25">
      <c r="B252" s="24"/>
      <c r="C252" s="24"/>
      <c r="D252" s="24"/>
      <c r="E252" s="24"/>
      <c r="F252" s="24"/>
      <c r="G252" s="24"/>
      <c r="H252" s="24"/>
      <c r="I252" s="24"/>
      <c r="J252" s="24"/>
      <c r="K252" s="24"/>
      <c r="L252" s="24"/>
      <c r="M252" s="24"/>
      <c r="N252" s="24"/>
      <c r="O252" s="24"/>
      <c r="P252" s="24"/>
      <c r="Q252" s="24"/>
    </row>
    <row r="253" spans="2:17" x14ac:dyDescent="0.25">
      <c r="B253" s="24"/>
      <c r="C253" s="24"/>
      <c r="D253" s="24"/>
      <c r="E253" s="24"/>
      <c r="F253" s="24"/>
      <c r="G253" s="24"/>
      <c r="H253" s="24"/>
      <c r="I253" s="24"/>
      <c r="J253" s="24"/>
      <c r="K253" s="24"/>
      <c r="L253" s="24"/>
      <c r="M253" s="24"/>
      <c r="N253" s="24"/>
      <c r="O253" s="24"/>
      <c r="P253" s="24"/>
      <c r="Q253" s="24"/>
    </row>
    <row r="254" spans="2:17" x14ac:dyDescent="0.25">
      <c r="B254" s="24"/>
      <c r="C254" s="24"/>
      <c r="D254" s="24"/>
      <c r="E254" s="24"/>
      <c r="F254" s="24"/>
      <c r="G254" s="24"/>
      <c r="H254" s="24"/>
      <c r="I254" s="24"/>
      <c r="J254" s="24"/>
      <c r="K254" s="24"/>
      <c r="L254" s="24"/>
      <c r="M254" s="24"/>
      <c r="N254" s="24"/>
      <c r="O254" s="24"/>
      <c r="P254" s="24"/>
      <c r="Q254" s="24"/>
    </row>
    <row r="255" spans="2:17" x14ac:dyDescent="0.25">
      <c r="B255" s="24"/>
      <c r="C255" s="24"/>
      <c r="D255" s="24"/>
      <c r="E255" s="24"/>
      <c r="F255" s="24"/>
      <c r="G255" s="24"/>
      <c r="H255" s="24"/>
      <c r="I255" s="24"/>
      <c r="J255" s="24"/>
      <c r="K255" s="24"/>
      <c r="L255" s="24"/>
      <c r="M255" s="24"/>
      <c r="N255" s="24"/>
      <c r="O255" s="24"/>
      <c r="P255" s="24"/>
      <c r="Q255" s="24"/>
    </row>
    <row r="256" spans="2:17" x14ac:dyDescent="0.25">
      <c r="B256" s="24"/>
      <c r="C256" s="24"/>
      <c r="D256" s="24"/>
      <c r="E256" s="24"/>
      <c r="F256" s="24"/>
      <c r="G256" s="24"/>
      <c r="H256" s="24"/>
      <c r="I256" s="24"/>
      <c r="J256" s="24"/>
      <c r="K256" s="24"/>
      <c r="L256" s="24"/>
      <c r="M256" s="24"/>
      <c r="N256" s="24"/>
      <c r="O256" s="24"/>
      <c r="P256" s="24"/>
      <c r="Q256" s="24"/>
    </row>
    <row r="257" spans="2:17" x14ac:dyDescent="0.25">
      <c r="B257" s="24"/>
      <c r="C257" s="24"/>
      <c r="D257" s="24"/>
      <c r="E257" s="24"/>
      <c r="F257" s="24"/>
      <c r="G257" s="24"/>
      <c r="H257" s="24"/>
      <c r="I257" s="24"/>
      <c r="J257" s="24"/>
      <c r="K257" s="24"/>
      <c r="L257" s="24"/>
      <c r="M257" s="24"/>
      <c r="N257" s="24"/>
      <c r="O257" s="24"/>
      <c r="P257" s="24"/>
      <c r="Q257" s="24"/>
    </row>
    <row r="258" spans="2:17" x14ac:dyDescent="0.25">
      <c r="B258" s="24"/>
      <c r="C258" s="24"/>
      <c r="D258" s="24"/>
      <c r="E258" s="24"/>
      <c r="F258" s="24"/>
      <c r="G258" s="24"/>
      <c r="H258" s="24"/>
      <c r="I258" s="24"/>
      <c r="J258" s="24"/>
      <c r="K258" s="24"/>
      <c r="L258" s="24"/>
      <c r="M258" s="24"/>
      <c r="N258" s="24"/>
      <c r="O258" s="24"/>
      <c r="P258" s="24"/>
      <c r="Q258" s="24"/>
    </row>
    <row r="259" spans="2:17" x14ac:dyDescent="0.25">
      <c r="B259" s="24"/>
      <c r="C259" s="24"/>
      <c r="D259" s="24"/>
      <c r="E259" s="24"/>
      <c r="F259" s="24"/>
      <c r="G259" s="24"/>
      <c r="H259" s="24"/>
      <c r="I259" s="24"/>
      <c r="J259" s="24"/>
      <c r="K259" s="24"/>
      <c r="L259" s="24"/>
      <c r="M259" s="24"/>
      <c r="N259" s="24"/>
      <c r="O259" s="24"/>
      <c r="P259" s="24"/>
      <c r="Q259" s="24"/>
    </row>
    <row r="260" spans="2:17" x14ac:dyDescent="0.25">
      <c r="B260" s="24"/>
      <c r="C260" s="24"/>
      <c r="D260" s="24"/>
      <c r="E260" s="24"/>
      <c r="F260" s="24"/>
      <c r="G260" s="24"/>
      <c r="H260" s="24"/>
      <c r="I260" s="24"/>
      <c r="J260" s="24"/>
      <c r="K260" s="24"/>
      <c r="L260" s="24"/>
      <c r="M260" s="24"/>
      <c r="N260" s="24"/>
      <c r="O260" s="24"/>
      <c r="P260" s="24"/>
      <c r="Q260" s="24"/>
    </row>
    <row r="261" spans="2:17" x14ac:dyDescent="0.25">
      <c r="B261" s="24"/>
      <c r="C261" s="24"/>
      <c r="D261" s="24"/>
      <c r="E261" s="24"/>
      <c r="F261" s="24"/>
      <c r="G261" s="24"/>
      <c r="H261" s="24"/>
      <c r="I261" s="24"/>
      <c r="J261" s="24"/>
      <c r="K261" s="24"/>
      <c r="L261" s="24"/>
      <c r="M261" s="24"/>
      <c r="N261" s="24"/>
      <c r="O261" s="24"/>
      <c r="P261" s="24"/>
      <c r="Q261" s="24"/>
    </row>
    <row r="262" spans="2:17" x14ac:dyDescent="0.25">
      <c r="B262" s="24"/>
      <c r="C262" s="24"/>
      <c r="D262" s="24"/>
      <c r="E262" s="24"/>
      <c r="F262" s="24"/>
      <c r="G262" s="24"/>
      <c r="H262" s="24"/>
      <c r="I262" s="24"/>
      <c r="J262" s="24"/>
      <c r="K262" s="24"/>
      <c r="L262" s="24"/>
      <c r="M262" s="24"/>
      <c r="N262" s="24"/>
      <c r="O262" s="24"/>
      <c r="P262" s="24"/>
      <c r="Q262" s="24"/>
    </row>
    <row r="263" spans="2:17" x14ac:dyDescent="0.25">
      <c r="B263" s="24"/>
      <c r="C263" s="24"/>
      <c r="D263" s="24"/>
      <c r="E263" s="24"/>
      <c r="F263" s="24"/>
      <c r="G263" s="24"/>
      <c r="H263" s="24"/>
      <c r="I263" s="24"/>
      <c r="J263" s="24"/>
      <c r="K263" s="24"/>
      <c r="L263" s="24"/>
      <c r="M263" s="24"/>
      <c r="N263" s="24"/>
      <c r="O263" s="24"/>
      <c r="P263" s="24"/>
      <c r="Q263" s="24"/>
    </row>
    <row r="264" spans="2:17" x14ac:dyDescent="0.25">
      <c r="B264" s="24"/>
      <c r="C264" s="24"/>
      <c r="D264" s="24"/>
      <c r="E264" s="24"/>
      <c r="F264" s="24"/>
      <c r="G264" s="24"/>
      <c r="H264" s="24"/>
      <c r="I264" s="24"/>
      <c r="J264" s="24"/>
      <c r="K264" s="24"/>
      <c r="L264" s="24"/>
      <c r="M264" s="24"/>
      <c r="N264" s="24"/>
      <c r="O264" s="24"/>
      <c r="P264" s="24"/>
      <c r="Q264" s="24"/>
    </row>
    <row r="265" spans="2:17" x14ac:dyDescent="0.25">
      <c r="B265" s="24"/>
      <c r="C265" s="24"/>
      <c r="D265" s="24"/>
      <c r="E265" s="24"/>
      <c r="F265" s="24"/>
      <c r="G265" s="24"/>
      <c r="H265" s="24"/>
      <c r="I265" s="24"/>
      <c r="J265" s="24"/>
      <c r="K265" s="24"/>
      <c r="L265" s="24"/>
      <c r="M265" s="24"/>
      <c r="N265" s="24"/>
      <c r="O265" s="24"/>
      <c r="P265" s="24"/>
      <c r="Q265" s="24"/>
    </row>
    <row r="266" spans="2:17" x14ac:dyDescent="0.25">
      <c r="B266" s="24"/>
      <c r="C266" s="24"/>
      <c r="D266" s="24"/>
      <c r="E266" s="24"/>
      <c r="F266" s="24"/>
      <c r="G266" s="24"/>
      <c r="H266" s="24"/>
      <c r="I266" s="24"/>
      <c r="J266" s="24"/>
      <c r="K266" s="24"/>
      <c r="L266" s="24"/>
      <c r="M266" s="24"/>
      <c r="N266" s="24"/>
      <c r="O266" s="24"/>
      <c r="P266" s="24"/>
      <c r="Q266" s="24"/>
    </row>
    <row r="267" spans="2:17" x14ac:dyDescent="0.25">
      <c r="B267" s="24"/>
      <c r="C267" s="24"/>
      <c r="D267" s="24"/>
      <c r="E267" s="24"/>
      <c r="F267" s="24"/>
      <c r="G267" s="24"/>
      <c r="H267" s="24"/>
      <c r="I267" s="24"/>
      <c r="J267" s="24"/>
      <c r="K267" s="24"/>
      <c r="L267" s="24"/>
      <c r="M267" s="24"/>
      <c r="N267" s="24"/>
      <c r="O267" s="24"/>
      <c r="P267" s="24"/>
      <c r="Q267" s="24"/>
    </row>
    <row r="268" spans="2:17" x14ac:dyDescent="0.25">
      <c r="B268" s="24"/>
      <c r="C268" s="24"/>
      <c r="D268" s="24"/>
      <c r="E268" s="24"/>
      <c r="F268" s="24"/>
      <c r="G268" s="24"/>
      <c r="H268" s="24"/>
      <c r="I268" s="24"/>
      <c r="J268" s="24"/>
      <c r="K268" s="24"/>
      <c r="L268" s="24"/>
      <c r="M268" s="24"/>
      <c r="N268" s="24"/>
      <c r="O268" s="24"/>
      <c r="P268" s="24"/>
      <c r="Q268" s="24"/>
    </row>
    <row r="269" spans="2:17" x14ac:dyDescent="0.25">
      <c r="B269" s="24"/>
      <c r="C269" s="24"/>
      <c r="D269" s="24"/>
      <c r="E269" s="24"/>
      <c r="F269" s="24"/>
      <c r="G269" s="24"/>
      <c r="H269" s="24"/>
      <c r="I269" s="24"/>
      <c r="J269" s="24"/>
      <c r="K269" s="24"/>
      <c r="L269" s="24"/>
      <c r="M269" s="24"/>
      <c r="N269" s="24"/>
      <c r="O269" s="24"/>
      <c r="P269" s="24"/>
      <c r="Q269" s="24"/>
    </row>
    <row r="270" spans="2:17" x14ac:dyDescent="0.25">
      <c r="B270" s="24"/>
      <c r="C270" s="24"/>
      <c r="D270" s="24"/>
      <c r="E270" s="24"/>
      <c r="F270" s="24"/>
      <c r="G270" s="24"/>
      <c r="H270" s="24"/>
      <c r="I270" s="24"/>
      <c r="J270" s="24"/>
      <c r="K270" s="24"/>
      <c r="L270" s="24"/>
      <c r="M270" s="24"/>
      <c r="N270" s="24"/>
      <c r="O270" s="24"/>
      <c r="P270" s="24"/>
      <c r="Q270" s="24"/>
    </row>
    <row r="271" spans="2:17" x14ac:dyDescent="0.25">
      <c r="B271" s="24"/>
      <c r="C271" s="24"/>
      <c r="D271" s="24"/>
      <c r="E271" s="24"/>
      <c r="F271" s="24"/>
      <c r="G271" s="24"/>
      <c r="H271" s="24"/>
      <c r="I271" s="24"/>
      <c r="J271" s="24"/>
      <c r="K271" s="24"/>
      <c r="L271" s="24"/>
      <c r="M271" s="24"/>
      <c r="N271" s="24"/>
      <c r="O271" s="24"/>
      <c r="P271" s="24"/>
      <c r="Q271" s="24"/>
    </row>
    <row r="272" spans="2:17" x14ac:dyDescent="0.25">
      <c r="B272" s="24"/>
      <c r="C272" s="24"/>
      <c r="D272" s="24"/>
      <c r="E272" s="24"/>
      <c r="F272" s="24"/>
      <c r="G272" s="24"/>
      <c r="H272" s="24"/>
      <c r="I272" s="24"/>
      <c r="J272" s="24"/>
      <c r="K272" s="24"/>
      <c r="L272" s="24"/>
      <c r="M272" s="24"/>
      <c r="N272" s="24"/>
      <c r="O272" s="24"/>
      <c r="P272" s="24"/>
      <c r="Q272" s="24"/>
    </row>
    <row r="273" spans="2:17" x14ac:dyDescent="0.25">
      <c r="B273" s="24"/>
      <c r="C273" s="24"/>
      <c r="D273" s="24"/>
      <c r="E273" s="24"/>
      <c r="F273" s="24"/>
      <c r="G273" s="24"/>
      <c r="H273" s="24"/>
      <c r="I273" s="24"/>
      <c r="J273" s="24"/>
      <c r="K273" s="24"/>
      <c r="L273" s="24"/>
      <c r="M273" s="24"/>
      <c r="N273" s="24"/>
      <c r="O273" s="24"/>
      <c r="P273" s="24"/>
      <c r="Q273" s="24"/>
    </row>
    <row r="274" spans="2:17" x14ac:dyDescent="0.25">
      <c r="B274" s="24"/>
      <c r="C274" s="24"/>
      <c r="D274" s="24"/>
      <c r="E274" s="24"/>
      <c r="F274" s="24"/>
      <c r="G274" s="24"/>
      <c r="H274" s="24"/>
      <c r="I274" s="24"/>
      <c r="J274" s="24"/>
      <c r="K274" s="24"/>
      <c r="L274" s="24"/>
      <c r="M274" s="24"/>
      <c r="N274" s="24"/>
      <c r="O274" s="24"/>
      <c r="P274" s="24"/>
      <c r="Q274" s="24"/>
    </row>
    <row r="275" spans="2:17" x14ac:dyDescent="0.25">
      <c r="B275" s="24"/>
      <c r="C275" s="24"/>
      <c r="D275" s="24"/>
      <c r="E275" s="24"/>
      <c r="F275" s="24"/>
      <c r="G275" s="24"/>
      <c r="H275" s="24"/>
      <c r="I275" s="24"/>
      <c r="J275" s="24"/>
      <c r="K275" s="24"/>
      <c r="L275" s="24"/>
      <c r="M275" s="24"/>
      <c r="N275" s="24"/>
      <c r="O275" s="24"/>
      <c r="P275" s="24"/>
      <c r="Q275" s="24"/>
    </row>
    <row r="276" spans="2:17" x14ac:dyDescent="0.25">
      <c r="B276" s="24"/>
      <c r="C276" s="24"/>
      <c r="D276" s="24"/>
      <c r="E276" s="24"/>
      <c r="F276" s="24"/>
      <c r="G276" s="24"/>
      <c r="H276" s="24"/>
      <c r="I276" s="24"/>
      <c r="J276" s="24"/>
      <c r="K276" s="24"/>
      <c r="L276" s="24"/>
      <c r="M276" s="24"/>
      <c r="N276" s="24"/>
      <c r="O276" s="24"/>
      <c r="P276" s="24"/>
      <c r="Q276" s="24"/>
    </row>
    <row r="277" spans="2:17" x14ac:dyDescent="0.25">
      <c r="B277" s="24"/>
      <c r="C277" s="24"/>
      <c r="D277" s="24"/>
      <c r="E277" s="24"/>
      <c r="F277" s="24"/>
      <c r="G277" s="24"/>
      <c r="H277" s="24"/>
      <c r="I277" s="24"/>
      <c r="J277" s="24"/>
      <c r="K277" s="24"/>
      <c r="L277" s="24"/>
      <c r="M277" s="24"/>
      <c r="N277" s="24"/>
      <c r="O277" s="24"/>
      <c r="P277" s="24"/>
      <c r="Q277" s="24"/>
    </row>
    <row r="278" spans="2:17" x14ac:dyDescent="0.25">
      <c r="B278" s="24"/>
      <c r="C278" s="24"/>
      <c r="D278" s="24"/>
      <c r="E278" s="24"/>
      <c r="F278" s="24"/>
      <c r="G278" s="24"/>
      <c r="H278" s="24"/>
      <c r="I278" s="24"/>
      <c r="J278" s="24"/>
      <c r="K278" s="24"/>
      <c r="L278" s="24"/>
      <c r="M278" s="24"/>
      <c r="N278" s="24"/>
      <c r="O278" s="24"/>
      <c r="P278" s="24"/>
      <c r="Q278" s="24"/>
    </row>
    <row r="279" spans="2:17" x14ac:dyDescent="0.25">
      <c r="B279" s="24"/>
      <c r="C279" s="24"/>
      <c r="D279" s="24"/>
      <c r="E279" s="24"/>
      <c r="F279" s="24"/>
      <c r="G279" s="24"/>
      <c r="H279" s="24"/>
      <c r="I279" s="24"/>
      <c r="J279" s="24"/>
      <c r="K279" s="24"/>
      <c r="L279" s="24"/>
      <c r="M279" s="24"/>
      <c r="N279" s="24"/>
      <c r="O279" s="24"/>
      <c r="P279" s="24"/>
      <c r="Q279" s="24"/>
    </row>
    <row r="280" spans="2:17" x14ac:dyDescent="0.25">
      <c r="B280" s="24"/>
      <c r="C280" s="24"/>
      <c r="D280" s="24"/>
      <c r="E280" s="24"/>
      <c r="F280" s="24"/>
      <c r="G280" s="24"/>
      <c r="H280" s="24"/>
      <c r="I280" s="24"/>
      <c r="J280" s="24"/>
      <c r="K280" s="24"/>
      <c r="L280" s="24"/>
      <c r="M280" s="24"/>
      <c r="N280" s="24"/>
      <c r="O280" s="24"/>
      <c r="P280" s="24"/>
      <c r="Q280" s="24"/>
    </row>
    <row r="281" spans="2:17" x14ac:dyDescent="0.25">
      <c r="B281" s="24"/>
      <c r="C281" s="24"/>
      <c r="D281" s="24"/>
      <c r="E281" s="24"/>
      <c r="F281" s="24"/>
      <c r="G281" s="24"/>
      <c r="H281" s="24"/>
      <c r="I281" s="24"/>
      <c r="J281" s="24"/>
      <c r="K281" s="24"/>
      <c r="L281" s="24"/>
      <c r="M281" s="24"/>
      <c r="N281" s="24"/>
      <c r="O281" s="24"/>
      <c r="P281" s="24"/>
      <c r="Q281" s="24"/>
    </row>
    <row r="282" spans="2:17" x14ac:dyDescent="0.25">
      <c r="B282" s="24"/>
      <c r="C282" s="24"/>
      <c r="D282" s="24"/>
      <c r="E282" s="24"/>
      <c r="F282" s="24"/>
      <c r="G282" s="24"/>
      <c r="H282" s="24"/>
      <c r="I282" s="24"/>
      <c r="J282" s="24"/>
      <c r="K282" s="24"/>
      <c r="L282" s="24"/>
      <c r="M282" s="24"/>
      <c r="N282" s="24"/>
      <c r="O282" s="24"/>
      <c r="P282" s="24"/>
      <c r="Q282" s="24"/>
    </row>
    <row r="283" spans="2:17" x14ac:dyDescent="0.25">
      <c r="B283" s="24"/>
      <c r="C283" s="24"/>
      <c r="D283" s="24"/>
      <c r="E283" s="24"/>
      <c r="F283" s="24"/>
      <c r="G283" s="24"/>
      <c r="H283" s="24"/>
      <c r="I283" s="24"/>
      <c r="J283" s="24"/>
      <c r="K283" s="24"/>
      <c r="L283" s="24"/>
      <c r="M283" s="24"/>
      <c r="N283" s="24"/>
      <c r="O283" s="24"/>
      <c r="P283" s="24"/>
      <c r="Q283" s="24"/>
    </row>
    <row r="284" spans="2:17" x14ac:dyDescent="0.25">
      <c r="B284" s="24"/>
      <c r="C284" s="24"/>
      <c r="D284" s="24"/>
      <c r="E284" s="24"/>
      <c r="F284" s="24"/>
      <c r="G284" s="24"/>
      <c r="H284" s="24"/>
      <c r="I284" s="24"/>
      <c r="J284" s="24"/>
      <c r="K284" s="24"/>
      <c r="L284" s="24"/>
      <c r="M284" s="24"/>
      <c r="N284" s="24"/>
      <c r="O284" s="24"/>
      <c r="P284" s="24"/>
      <c r="Q284" s="24"/>
    </row>
    <row r="285" spans="2:17" x14ac:dyDescent="0.25">
      <c r="B285" s="24"/>
      <c r="C285" s="24"/>
      <c r="D285" s="24"/>
      <c r="E285" s="24"/>
      <c r="F285" s="24"/>
      <c r="G285" s="24"/>
      <c r="H285" s="24"/>
      <c r="I285" s="24"/>
      <c r="J285" s="24"/>
      <c r="K285" s="24"/>
      <c r="L285" s="24"/>
      <c r="M285" s="24"/>
      <c r="N285" s="24"/>
      <c r="O285" s="24"/>
      <c r="P285" s="24"/>
      <c r="Q285" s="24"/>
    </row>
    <row r="286" spans="2:17" x14ac:dyDescent="0.25">
      <c r="B286" s="24"/>
      <c r="C286" s="24"/>
      <c r="D286" s="24"/>
      <c r="E286" s="24"/>
      <c r="F286" s="24"/>
      <c r="G286" s="24"/>
      <c r="H286" s="24"/>
      <c r="I286" s="24"/>
      <c r="J286" s="24"/>
      <c r="K286" s="24"/>
      <c r="L286" s="24"/>
      <c r="M286" s="24"/>
      <c r="N286" s="24"/>
      <c r="O286" s="24"/>
      <c r="P286" s="24"/>
      <c r="Q286" s="24"/>
    </row>
    <row r="287" spans="2:17" x14ac:dyDescent="0.25">
      <c r="B287" s="24"/>
      <c r="C287" s="24"/>
      <c r="D287" s="24"/>
      <c r="E287" s="24"/>
      <c r="F287" s="24"/>
      <c r="G287" s="24"/>
      <c r="H287" s="24"/>
      <c r="I287" s="24"/>
      <c r="J287" s="24"/>
      <c r="K287" s="24"/>
      <c r="L287" s="24"/>
      <c r="M287" s="24"/>
      <c r="N287" s="24"/>
      <c r="O287" s="24"/>
      <c r="P287" s="24"/>
      <c r="Q287" s="24"/>
    </row>
    <row r="288" spans="2:17" x14ac:dyDescent="0.25">
      <c r="B288" s="24"/>
      <c r="C288" s="24"/>
      <c r="D288" s="24"/>
      <c r="E288" s="24"/>
      <c r="F288" s="24"/>
      <c r="G288" s="24"/>
      <c r="H288" s="24"/>
      <c r="I288" s="24"/>
      <c r="J288" s="24"/>
      <c r="K288" s="24"/>
      <c r="L288" s="24"/>
      <c r="M288" s="24"/>
      <c r="N288" s="24"/>
      <c r="O288" s="24"/>
      <c r="P288" s="24"/>
      <c r="Q288" s="24"/>
    </row>
    <row r="289" spans="2:17" x14ac:dyDescent="0.25">
      <c r="B289" s="24"/>
      <c r="C289" s="24"/>
      <c r="D289" s="24"/>
      <c r="E289" s="24"/>
      <c r="F289" s="24"/>
      <c r="G289" s="24"/>
      <c r="H289" s="24"/>
      <c r="I289" s="24"/>
      <c r="J289" s="24"/>
      <c r="K289" s="24"/>
      <c r="L289" s="24"/>
      <c r="M289" s="24"/>
      <c r="N289" s="24"/>
      <c r="O289" s="24"/>
      <c r="P289" s="24"/>
      <c r="Q289" s="24"/>
    </row>
    <row r="290" spans="2:17" x14ac:dyDescent="0.25">
      <c r="B290" s="24"/>
      <c r="C290" s="24"/>
      <c r="D290" s="24"/>
      <c r="E290" s="24"/>
      <c r="F290" s="24"/>
      <c r="G290" s="24"/>
      <c r="H290" s="24"/>
      <c r="I290" s="24"/>
      <c r="J290" s="24"/>
      <c r="K290" s="24"/>
      <c r="L290" s="24"/>
      <c r="M290" s="24"/>
      <c r="N290" s="24"/>
      <c r="O290" s="24"/>
      <c r="P290" s="24"/>
      <c r="Q290" s="24"/>
    </row>
    <row r="291" spans="2:17" x14ac:dyDescent="0.25">
      <c r="B291" s="24"/>
      <c r="C291" s="24"/>
      <c r="D291" s="24"/>
      <c r="E291" s="24"/>
      <c r="F291" s="24"/>
      <c r="G291" s="24"/>
      <c r="H291" s="24"/>
      <c r="I291" s="24"/>
      <c r="J291" s="24"/>
      <c r="K291" s="24"/>
      <c r="L291" s="24"/>
      <c r="M291" s="24"/>
      <c r="N291" s="24"/>
      <c r="O291" s="24"/>
      <c r="P291" s="24"/>
      <c r="Q291" s="24"/>
    </row>
    <row r="292" spans="2:17" x14ac:dyDescent="0.25">
      <c r="B292" s="24"/>
      <c r="C292" s="24"/>
      <c r="D292" s="24"/>
      <c r="E292" s="24"/>
      <c r="F292" s="24"/>
      <c r="G292" s="24"/>
      <c r="H292" s="24"/>
      <c r="I292" s="24"/>
      <c r="J292" s="24"/>
      <c r="K292" s="24"/>
      <c r="L292" s="24"/>
      <c r="M292" s="24"/>
      <c r="N292" s="24"/>
      <c r="O292" s="24"/>
      <c r="P292" s="24"/>
      <c r="Q292" s="24"/>
    </row>
    <row r="293" spans="2:17" x14ac:dyDescent="0.25">
      <c r="B293" s="24"/>
      <c r="C293" s="24"/>
      <c r="D293" s="24"/>
      <c r="E293" s="24"/>
      <c r="F293" s="24"/>
      <c r="G293" s="24"/>
      <c r="H293" s="24"/>
      <c r="I293" s="24"/>
      <c r="J293" s="24"/>
      <c r="K293" s="24"/>
      <c r="L293" s="24"/>
      <c r="M293" s="24"/>
      <c r="N293" s="24"/>
      <c r="O293" s="24"/>
      <c r="P293" s="24"/>
      <c r="Q293" s="24"/>
    </row>
    <row r="294" spans="2:17" x14ac:dyDescent="0.25">
      <c r="B294" s="24"/>
      <c r="C294" s="24"/>
      <c r="D294" s="24"/>
      <c r="E294" s="24"/>
      <c r="F294" s="24"/>
      <c r="G294" s="24"/>
      <c r="H294" s="24"/>
      <c r="I294" s="24"/>
      <c r="J294" s="24"/>
      <c r="K294" s="24"/>
      <c r="L294" s="24"/>
      <c r="M294" s="24"/>
      <c r="N294" s="24"/>
      <c r="O294" s="24"/>
      <c r="P294" s="24"/>
      <c r="Q294" s="24"/>
    </row>
    <row r="295" spans="2:17" x14ac:dyDescent="0.25">
      <c r="B295" s="24"/>
      <c r="C295" s="24"/>
      <c r="D295" s="24"/>
      <c r="E295" s="24"/>
      <c r="F295" s="24"/>
      <c r="G295" s="24"/>
      <c r="H295" s="24"/>
      <c r="I295" s="24"/>
      <c r="J295" s="24"/>
      <c r="K295" s="24"/>
      <c r="L295" s="24"/>
      <c r="M295" s="24"/>
      <c r="N295" s="24"/>
      <c r="O295" s="24"/>
      <c r="P295" s="24"/>
      <c r="Q295" s="24"/>
    </row>
    <row r="296" spans="2:17" x14ac:dyDescent="0.25">
      <c r="B296" s="24"/>
      <c r="C296" s="24"/>
      <c r="D296" s="24"/>
      <c r="E296" s="24"/>
      <c r="F296" s="24"/>
      <c r="G296" s="24"/>
      <c r="H296" s="24"/>
      <c r="I296" s="24"/>
      <c r="J296" s="24"/>
      <c r="K296" s="24"/>
      <c r="L296" s="24"/>
      <c r="M296" s="24"/>
      <c r="N296" s="24"/>
      <c r="O296" s="24"/>
      <c r="P296" s="24"/>
      <c r="Q296" s="24"/>
    </row>
    <row r="297" spans="2:17" x14ac:dyDescent="0.25">
      <c r="B297" s="24"/>
      <c r="C297" s="24"/>
      <c r="D297" s="24"/>
      <c r="E297" s="24"/>
      <c r="F297" s="24"/>
      <c r="G297" s="24"/>
      <c r="H297" s="24"/>
      <c r="I297" s="24"/>
      <c r="J297" s="24"/>
      <c r="K297" s="24"/>
      <c r="L297" s="24"/>
      <c r="M297" s="24"/>
      <c r="N297" s="24"/>
      <c r="O297" s="24"/>
      <c r="P297" s="24"/>
      <c r="Q297" s="24"/>
    </row>
    <row r="298" spans="2:17" x14ac:dyDescent="0.25">
      <c r="B298" s="24"/>
      <c r="C298" s="24"/>
      <c r="D298" s="24"/>
      <c r="E298" s="24"/>
      <c r="F298" s="24"/>
      <c r="G298" s="24"/>
      <c r="H298" s="24"/>
      <c r="I298" s="24"/>
      <c r="J298" s="24"/>
      <c r="K298" s="24"/>
      <c r="L298" s="24"/>
      <c r="M298" s="24"/>
      <c r="N298" s="24"/>
      <c r="O298" s="24"/>
      <c r="P298" s="24"/>
      <c r="Q298" s="24"/>
    </row>
    <row r="299" spans="2:17" x14ac:dyDescent="0.25">
      <c r="B299" s="24"/>
      <c r="C299" s="24"/>
      <c r="D299" s="24"/>
      <c r="E299" s="24"/>
      <c r="F299" s="24"/>
      <c r="G299" s="24"/>
      <c r="H299" s="24"/>
      <c r="I299" s="24"/>
      <c r="J299" s="24"/>
      <c r="K299" s="24"/>
      <c r="L299" s="24"/>
      <c r="M299" s="24"/>
      <c r="N299" s="24"/>
      <c r="O299" s="24"/>
      <c r="P299" s="24"/>
      <c r="Q299" s="24"/>
    </row>
    <row r="300" spans="2:17" x14ac:dyDescent="0.25">
      <c r="B300" s="24"/>
      <c r="C300" s="24"/>
      <c r="D300" s="24"/>
      <c r="E300" s="24"/>
      <c r="F300" s="24"/>
      <c r="G300" s="24"/>
      <c r="H300" s="24"/>
      <c r="I300" s="24"/>
      <c r="J300" s="24"/>
      <c r="K300" s="24"/>
      <c r="L300" s="24"/>
      <c r="M300" s="24"/>
      <c r="N300" s="24"/>
      <c r="O300" s="24"/>
      <c r="P300" s="24"/>
      <c r="Q300" s="24"/>
    </row>
    <row r="301" spans="2:17" x14ac:dyDescent="0.25">
      <c r="B301" s="24"/>
      <c r="C301" s="24"/>
      <c r="D301" s="24"/>
      <c r="E301" s="24"/>
      <c r="F301" s="24"/>
      <c r="G301" s="24"/>
      <c r="H301" s="24"/>
      <c r="I301" s="24"/>
      <c r="J301" s="24"/>
      <c r="K301" s="24"/>
      <c r="L301" s="24"/>
      <c r="M301" s="24"/>
      <c r="N301" s="24"/>
      <c r="O301" s="24"/>
      <c r="P301" s="24"/>
      <c r="Q301" s="24"/>
    </row>
    <row r="302" spans="2:17" x14ac:dyDescent="0.25">
      <c r="B302" s="24"/>
      <c r="C302" s="24"/>
      <c r="D302" s="24"/>
      <c r="E302" s="24"/>
      <c r="F302" s="24"/>
      <c r="G302" s="24"/>
      <c r="H302" s="24"/>
      <c r="I302" s="24"/>
      <c r="J302" s="24"/>
      <c r="K302" s="24"/>
      <c r="L302" s="24"/>
      <c r="M302" s="24"/>
      <c r="N302" s="24"/>
      <c r="O302" s="24"/>
      <c r="P302" s="24"/>
      <c r="Q302" s="24"/>
    </row>
    <row r="303" spans="2:17" x14ac:dyDescent="0.25">
      <c r="B303" s="24"/>
      <c r="C303" s="24"/>
      <c r="D303" s="24"/>
      <c r="E303" s="24"/>
      <c r="F303" s="24"/>
      <c r="G303" s="24"/>
      <c r="H303" s="24"/>
      <c r="I303" s="24"/>
      <c r="J303" s="24"/>
      <c r="K303" s="24"/>
      <c r="L303" s="24"/>
      <c r="M303" s="24"/>
      <c r="N303" s="24"/>
      <c r="O303" s="24"/>
      <c r="P303" s="24"/>
      <c r="Q303" s="24"/>
    </row>
    <row r="304" spans="2:17" x14ac:dyDescent="0.25">
      <c r="B304" s="24"/>
      <c r="C304" s="24"/>
      <c r="D304" s="24"/>
      <c r="E304" s="24"/>
      <c r="F304" s="24"/>
      <c r="G304" s="24"/>
      <c r="H304" s="24"/>
      <c r="I304" s="24"/>
      <c r="J304" s="24"/>
      <c r="K304" s="24"/>
      <c r="L304" s="24"/>
      <c r="M304" s="24"/>
      <c r="N304" s="24"/>
      <c r="O304" s="24"/>
      <c r="P304" s="24"/>
      <c r="Q304" s="24"/>
    </row>
    <row r="305" spans="2:18" x14ac:dyDescent="0.25">
      <c r="B305" s="24"/>
      <c r="C305" s="24"/>
      <c r="D305" s="24"/>
      <c r="E305" s="24"/>
      <c r="F305" s="24"/>
      <c r="G305" s="24"/>
      <c r="H305" s="24"/>
      <c r="I305" s="24"/>
      <c r="J305" s="24"/>
      <c r="K305" s="24"/>
      <c r="L305" s="24"/>
      <c r="M305" s="24"/>
      <c r="N305" s="24"/>
      <c r="O305" s="24"/>
      <c r="P305" s="24"/>
      <c r="Q305" s="24"/>
    </row>
    <row r="306" spans="2:18" x14ac:dyDescent="0.25">
      <c r="B306" s="24"/>
      <c r="C306" s="24"/>
      <c r="D306" s="24"/>
      <c r="E306" s="24"/>
      <c r="F306" s="24"/>
      <c r="G306" s="24"/>
      <c r="H306" s="24"/>
      <c r="I306" s="24"/>
      <c r="J306" s="24"/>
      <c r="K306" s="24"/>
      <c r="L306" s="24"/>
      <c r="M306" s="24"/>
      <c r="N306" s="24"/>
      <c r="O306" s="24"/>
      <c r="P306" s="24"/>
      <c r="Q306" s="24"/>
    </row>
    <row r="307" spans="2:18" x14ac:dyDescent="0.25">
      <c r="B307" s="24"/>
      <c r="C307" s="24"/>
      <c r="D307" s="24"/>
      <c r="E307" s="24"/>
      <c r="F307" s="24"/>
      <c r="G307" s="24"/>
      <c r="H307" s="24"/>
      <c r="I307" s="24"/>
      <c r="J307" s="24"/>
      <c r="K307" s="24"/>
      <c r="L307" s="24"/>
      <c r="M307" s="24"/>
      <c r="N307" s="24"/>
      <c r="O307" s="24"/>
      <c r="P307" s="24"/>
      <c r="Q307" s="24"/>
    </row>
    <row r="308" spans="2:18" x14ac:dyDescent="0.25">
      <c r="B308" s="24"/>
      <c r="C308" s="24"/>
      <c r="D308" s="24"/>
      <c r="E308" s="24"/>
      <c r="F308" s="24"/>
      <c r="G308" s="24"/>
      <c r="H308" s="24"/>
      <c r="I308" s="24"/>
      <c r="J308" s="24"/>
      <c r="K308" s="24"/>
      <c r="L308" s="24"/>
      <c r="M308" s="24"/>
      <c r="N308" s="24"/>
      <c r="O308" s="24"/>
      <c r="P308" s="24"/>
      <c r="Q308" s="24"/>
    </row>
    <row r="309" spans="2:18" x14ac:dyDescent="0.25">
      <c r="B309" s="24"/>
      <c r="C309" s="24"/>
      <c r="D309" s="24"/>
      <c r="E309" s="24"/>
      <c r="F309" s="24"/>
      <c r="G309" s="24"/>
      <c r="H309" s="24"/>
      <c r="I309" s="24"/>
      <c r="J309" s="24"/>
      <c r="K309" s="24"/>
      <c r="L309" s="24"/>
      <c r="M309" s="24"/>
      <c r="N309" s="24"/>
      <c r="O309" s="24"/>
      <c r="P309" s="24"/>
      <c r="Q309" s="24"/>
      <c r="R309" s="24"/>
    </row>
    <row r="310" spans="2:18" x14ac:dyDescent="0.25">
      <c r="B310" s="24"/>
      <c r="C310" s="24"/>
      <c r="D310" s="24"/>
      <c r="E310" s="24"/>
      <c r="F310" s="24"/>
      <c r="G310" s="24"/>
      <c r="H310" s="24"/>
      <c r="I310" s="24"/>
      <c r="J310" s="24"/>
      <c r="K310" s="24"/>
      <c r="L310" s="24"/>
      <c r="M310" s="24"/>
      <c r="N310" s="24"/>
      <c r="O310" s="24"/>
      <c r="P310" s="24"/>
      <c r="Q310" s="24"/>
      <c r="R310" s="24"/>
    </row>
    <row r="311" spans="2:18" x14ac:dyDescent="0.25">
      <c r="B311" s="24"/>
      <c r="C311" s="24"/>
      <c r="D311" s="24"/>
      <c r="E311" s="24"/>
      <c r="F311" s="24"/>
      <c r="G311" s="24"/>
      <c r="H311" s="24"/>
      <c r="I311" s="24"/>
      <c r="J311" s="24"/>
      <c r="K311" s="24"/>
      <c r="L311" s="24"/>
      <c r="M311" s="24"/>
      <c r="N311" s="24"/>
      <c r="O311" s="24"/>
      <c r="P311" s="24"/>
      <c r="Q311" s="24"/>
      <c r="R311" s="24"/>
    </row>
    <row r="312" spans="2:18" x14ac:dyDescent="0.25">
      <c r="B312" s="24"/>
      <c r="C312" s="24"/>
      <c r="D312" s="24"/>
      <c r="E312" s="24"/>
      <c r="F312" s="24"/>
      <c r="G312" s="24"/>
      <c r="H312" s="24"/>
      <c r="I312" s="24"/>
      <c r="J312" s="24"/>
      <c r="K312" s="24"/>
      <c r="L312" s="24"/>
      <c r="M312" s="24"/>
      <c r="N312" s="24"/>
      <c r="O312" s="24"/>
      <c r="P312" s="24"/>
      <c r="Q312" s="24"/>
      <c r="R312" s="24"/>
    </row>
    <row r="313" spans="2:18" x14ac:dyDescent="0.25">
      <c r="B313" s="24"/>
      <c r="C313" s="24"/>
      <c r="D313" s="24"/>
      <c r="E313" s="24"/>
      <c r="F313" s="24"/>
      <c r="G313" s="24"/>
      <c r="H313" s="24"/>
      <c r="I313" s="24"/>
      <c r="J313" s="24"/>
      <c r="K313" s="24"/>
      <c r="L313" s="24"/>
      <c r="M313" s="24"/>
      <c r="N313" s="24"/>
      <c r="O313" s="24"/>
      <c r="P313" s="24"/>
      <c r="Q313" s="24"/>
      <c r="R313" s="24"/>
    </row>
    <row r="314" spans="2:18" x14ac:dyDescent="0.25">
      <c r="B314" s="24"/>
      <c r="C314" s="24"/>
      <c r="D314" s="24"/>
      <c r="E314" s="24"/>
      <c r="F314" s="24"/>
      <c r="G314" s="24"/>
      <c r="H314" s="24"/>
      <c r="I314" s="24"/>
      <c r="J314" s="24"/>
      <c r="K314" s="24"/>
      <c r="L314" s="24"/>
      <c r="M314" s="24"/>
      <c r="N314" s="24"/>
      <c r="O314" s="24"/>
      <c r="P314" s="24"/>
      <c r="Q314" s="24"/>
      <c r="R314" s="24"/>
    </row>
    <row r="315" spans="2:18" x14ac:dyDescent="0.25">
      <c r="B315" s="24"/>
      <c r="C315" s="24"/>
      <c r="D315" s="24"/>
      <c r="E315" s="24"/>
      <c r="F315" s="24"/>
      <c r="G315" s="24"/>
      <c r="H315" s="24"/>
      <c r="I315" s="24"/>
      <c r="J315" s="24"/>
      <c r="K315" s="24"/>
      <c r="L315" s="24"/>
      <c r="M315" s="24"/>
      <c r="N315" s="24"/>
      <c r="O315" s="24"/>
      <c r="P315" s="24"/>
      <c r="Q315" s="24"/>
      <c r="R315" s="24"/>
    </row>
    <row r="316" spans="2:18" x14ac:dyDescent="0.25">
      <c r="B316" s="24"/>
      <c r="C316" s="24"/>
      <c r="D316" s="24"/>
      <c r="E316" s="24"/>
      <c r="F316" s="24"/>
      <c r="G316" s="24"/>
      <c r="H316" s="24"/>
      <c r="I316" s="24"/>
      <c r="J316" s="24"/>
      <c r="K316" s="24"/>
      <c r="L316" s="24"/>
      <c r="M316" s="24"/>
      <c r="N316" s="24"/>
      <c r="O316" s="24"/>
      <c r="P316" s="24"/>
      <c r="Q316" s="24"/>
      <c r="R316" s="24"/>
    </row>
    <row r="317" spans="2:18" x14ac:dyDescent="0.25">
      <c r="B317" s="24"/>
      <c r="C317" s="24"/>
      <c r="D317" s="24"/>
      <c r="E317" s="24"/>
      <c r="F317" s="24"/>
      <c r="G317" s="24"/>
      <c r="H317" s="24"/>
      <c r="I317" s="24"/>
      <c r="J317" s="24"/>
      <c r="K317" s="24"/>
      <c r="L317" s="24"/>
      <c r="M317" s="24"/>
      <c r="N317" s="24"/>
      <c r="O317" s="24"/>
      <c r="P317" s="24"/>
      <c r="Q317" s="24"/>
      <c r="R317" s="24"/>
    </row>
    <row r="318" spans="2:18" x14ac:dyDescent="0.25">
      <c r="B318" s="24"/>
      <c r="C318" s="24"/>
      <c r="D318" s="24"/>
      <c r="E318" s="24"/>
      <c r="F318" s="24"/>
      <c r="G318" s="24"/>
      <c r="H318" s="24"/>
      <c r="I318" s="24"/>
      <c r="J318" s="24"/>
      <c r="K318" s="24"/>
      <c r="L318" s="24"/>
      <c r="M318" s="24"/>
      <c r="N318" s="24"/>
      <c r="O318" s="24"/>
      <c r="P318" s="24"/>
      <c r="Q318" s="24"/>
      <c r="R318" s="24"/>
    </row>
    <row r="319" spans="2:18" x14ac:dyDescent="0.25">
      <c r="B319" s="24"/>
      <c r="C319" s="24"/>
      <c r="D319" s="24"/>
      <c r="E319" s="24"/>
      <c r="F319" s="24"/>
      <c r="G319" s="24"/>
      <c r="H319" s="24"/>
      <c r="I319" s="24"/>
      <c r="J319" s="24"/>
      <c r="K319" s="24"/>
      <c r="L319" s="24"/>
      <c r="M319" s="24"/>
      <c r="N319" s="24"/>
      <c r="O319" s="24"/>
      <c r="P319" s="24"/>
      <c r="Q319" s="24"/>
      <c r="R319" s="24"/>
    </row>
    <row r="320" spans="2:18" x14ac:dyDescent="0.25">
      <c r="B320" s="24"/>
      <c r="C320" s="24"/>
      <c r="D320" s="24"/>
      <c r="E320" s="24"/>
      <c r="F320" s="24"/>
      <c r="G320" s="24"/>
      <c r="H320" s="24"/>
      <c r="I320" s="24"/>
      <c r="J320" s="24"/>
      <c r="K320" s="24"/>
      <c r="L320" s="24"/>
      <c r="M320" s="24"/>
      <c r="N320" s="24"/>
      <c r="O320" s="24"/>
      <c r="P320" s="24"/>
      <c r="Q320" s="24"/>
      <c r="R320" s="24"/>
    </row>
    <row r="321" spans="2:18" x14ac:dyDescent="0.25">
      <c r="B321" s="24"/>
      <c r="C321" s="24"/>
      <c r="D321" s="24"/>
      <c r="E321" s="24"/>
      <c r="F321" s="24"/>
      <c r="G321" s="24"/>
      <c r="H321" s="24"/>
      <c r="I321" s="24"/>
      <c r="J321" s="24"/>
      <c r="K321" s="24"/>
      <c r="L321" s="24"/>
      <c r="M321" s="24"/>
      <c r="N321" s="24"/>
      <c r="O321" s="24"/>
      <c r="P321" s="24"/>
      <c r="Q321" s="24"/>
      <c r="R321" s="24"/>
    </row>
    <row r="322" spans="2:18" x14ac:dyDescent="0.25">
      <c r="B322" s="24"/>
      <c r="C322" s="24"/>
      <c r="D322" s="24"/>
      <c r="E322" s="24"/>
      <c r="F322" s="24"/>
      <c r="G322" s="24"/>
      <c r="H322" s="24"/>
      <c r="I322" s="24"/>
      <c r="J322" s="24"/>
      <c r="K322" s="24"/>
      <c r="L322" s="24"/>
      <c r="M322" s="24"/>
      <c r="N322" s="24"/>
      <c r="O322" s="24"/>
      <c r="P322" s="24"/>
      <c r="Q322" s="24"/>
      <c r="R322" s="24"/>
    </row>
    <row r="323" spans="2:18" x14ac:dyDescent="0.25">
      <c r="B323" s="24"/>
      <c r="C323" s="24"/>
      <c r="D323" s="24"/>
      <c r="E323" s="24"/>
      <c r="F323" s="24"/>
      <c r="G323" s="24"/>
      <c r="H323" s="24"/>
      <c r="I323" s="24"/>
      <c r="J323" s="24"/>
      <c r="K323" s="24"/>
      <c r="L323" s="24"/>
      <c r="M323" s="24"/>
      <c r="N323" s="24"/>
      <c r="O323" s="24"/>
      <c r="P323" s="24"/>
      <c r="Q323" s="24"/>
      <c r="R323" s="24"/>
    </row>
    <row r="324" spans="2:18" x14ac:dyDescent="0.25">
      <c r="B324" s="24"/>
      <c r="C324" s="24"/>
      <c r="D324" s="24"/>
      <c r="E324" s="24"/>
      <c r="F324" s="24"/>
      <c r="G324" s="24"/>
      <c r="H324" s="24"/>
      <c r="I324" s="24"/>
      <c r="J324" s="24"/>
      <c r="K324" s="24"/>
      <c r="L324" s="24"/>
      <c r="M324" s="24"/>
      <c r="N324" s="24"/>
      <c r="O324" s="24"/>
      <c r="P324" s="24"/>
      <c r="Q324" s="24"/>
      <c r="R324" s="24"/>
    </row>
    <row r="325" spans="2:18" x14ac:dyDescent="0.25">
      <c r="B325" s="24"/>
      <c r="C325" s="24"/>
      <c r="D325" s="24"/>
      <c r="E325" s="24"/>
      <c r="F325" s="24"/>
      <c r="G325" s="24"/>
      <c r="H325" s="24"/>
      <c r="I325" s="24"/>
      <c r="J325" s="24"/>
      <c r="K325" s="24"/>
      <c r="L325" s="24"/>
      <c r="M325" s="24"/>
      <c r="N325" s="24"/>
      <c r="O325" s="24"/>
      <c r="P325" s="24"/>
      <c r="Q325" s="24"/>
      <c r="R325" s="24"/>
    </row>
    <row r="326" spans="2:18" x14ac:dyDescent="0.25">
      <c r="B326" s="24"/>
      <c r="C326" s="24"/>
      <c r="D326" s="24"/>
      <c r="E326" s="24"/>
      <c r="F326" s="24"/>
      <c r="G326" s="24"/>
      <c r="H326" s="24"/>
      <c r="I326" s="24"/>
      <c r="J326" s="24"/>
      <c r="K326" s="24"/>
      <c r="L326" s="24"/>
      <c r="M326" s="24"/>
      <c r="N326" s="24"/>
      <c r="O326" s="24"/>
      <c r="P326" s="24"/>
      <c r="Q326" s="24"/>
      <c r="R326" s="24"/>
    </row>
    <row r="327" spans="2:18" x14ac:dyDescent="0.25">
      <c r="B327" s="24"/>
      <c r="C327" s="24"/>
      <c r="D327" s="24"/>
      <c r="E327" s="24"/>
      <c r="F327" s="24"/>
      <c r="G327" s="24"/>
      <c r="H327" s="24"/>
      <c r="I327" s="24"/>
      <c r="J327" s="24"/>
      <c r="K327" s="24"/>
      <c r="L327" s="24"/>
      <c r="M327" s="24"/>
      <c r="N327" s="24"/>
      <c r="O327" s="24"/>
      <c r="P327" s="24"/>
      <c r="Q327" s="24"/>
      <c r="R327" s="24"/>
    </row>
    <row r="328" spans="2:18" x14ac:dyDescent="0.25">
      <c r="B328" s="24"/>
      <c r="C328" s="24"/>
      <c r="D328" s="24"/>
      <c r="E328" s="24"/>
      <c r="F328" s="24"/>
      <c r="G328" s="24"/>
      <c r="H328" s="24"/>
      <c r="I328" s="24"/>
      <c r="J328" s="24"/>
      <c r="K328" s="24"/>
      <c r="L328" s="24"/>
      <c r="M328" s="24"/>
      <c r="N328" s="24"/>
      <c r="O328" s="24"/>
      <c r="P328" s="24"/>
      <c r="Q328" s="24"/>
      <c r="R328" s="24"/>
    </row>
    <row r="329" spans="2:18" x14ac:dyDescent="0.25">
      <c r="B329" s="24"/>
      <c r="C329" s="24"/>
      <c r="D329" s="24"/>
      <c r="E329" s="24"/>
      <c r="F329" s="24"/>
      <c r="G329" s="24"/>
      <c r="H329" s="24"/>
      <c r="I329" s="24"/>
      <c r="J329" s="24"/>
      <c r="K329" s="24"/>
      <c r="L329" s="24"/>
      <c r="M329" s="24"/>
      <c r="N329" s="24"/>
      <c r="O329" s="24"/>
      <c r="P329" s="24"/>
      <c r="Q329" s="24"/>
      <c r="R329" s="24"/>
    </row>
    <row r="330" spans="2:18" x14ac:dyDescent="0.25">
      <c r="B330" s="24"/>
      <c r="C330" s="24"/>
      <c r="D330" s="24"/>
      <c r="E330" s="24"/>
      <c r="F330" s="24"/>
      <c r="G330" s="24"/>
      <c r="H330" s="24"/>
      <c r="I330" s="24"/>
      <c r="J330" s="24"/>
      <c r="K330" s="24"/>
      <c r="L330" s="24"/>
      <c r="M330" s="24"/>
      <c r="N330" s="24"/>
      <c r="O330" s="24"/>
      <c r="P330" s="24"/>
      <c r="Q330" s="24"/>
      <c r="R330" s="24"/>
    </row>
    <row r="331" spans="2:18" x14ac:dyDescent="0.25">
      <c r="B331" s="24"/>
      <c r="C331" s="24"/>
      <c r="D331" s="24"/>
      <c r="E331" s="24"/>
      <c r="F331" s="24"/>
      <c r="G331" s="24"/>
      <c r="H331" s="24"/>
      <c r="I331" s="24"/>
      <c r="J331" s="24"/>
      <c r="K331" s="24"/>
      <c r="L331" s="24"/>
      <c r="M331" s="24"/>
      <c r="N331" s="24"/>
      <c r="O331" s="24"/>
      <c r="P331" s="24"/>
      <c r="Q331" s="24"/>
      <c r="R331" s="24"/>
    </row>
    <row r="332" spans="2:18" x14ac:dyDescent="0.25">
      <c r="B332" s="24"/>
      <c r="C332" s="24"/>
      <c r="D332" s="24"/>
      <c r="E332" s="24"/>
      <c r="F332" s="24"/>
      <c r="G332" s="24"/>
      <c r="H332" s="24"/>
      <c r="I332" s="24"/>
      <c r="J332" s="24"/>
      <c r="K332" s="24"/>
      <c r="L332" s="24"/>
      <c r="M332" s="24"/>
      <c r="N332" s="24"/>
      <c r="O332" s="24"/>
      <c r="P332" s="24"/>
      <c r="Q332" s="24"/>
      <c r="R332" s="24"/>
    </row>
    <row r="333" spans="2:18" x14ac:dyDescent="0.25">
      <c r="B333" s="24"/>
      <c r="C333" s="24"/>
      <c r="D333" s="24"/>
      <c r="E333" s="24"/>
      <c r="F333" s="24"/>
      <c r="G333" s="24"/>
      <c r="H333" s="24"/>
      <c r="I333" s="24"/>
      <c r="J333" s="24"/>
      <c r="K333" s="24"/>
      <c r="L333" s="24"/>
      <c r="M333" s="24"/>
      <c r="N333" s="24"/>
      <c r="O333" s="24"/>
      <c r="P333" s="24"/>
      <c r="Q333" s="24"/>
      <c r="R333" s="24"/>
    </row>
    <row r="334" spans="2:18" x14ac:dyDescent="0.25">
      <c r="B334" s="24"/>
      <c r="C334" s="24"/>
      <c r="D334" s="24"/>
      <c r="E334" s="24"/>
      <c r="F334" s="24"/>
      <c r="G334" s="24"/>
      <c r="H334" s="24"/>
      <c r="I334" s="24"/>
      <c r="J334" s="24"/>
      <c r="K334" s="24"/>
      <c r="L334" s="24"/>
      <c r="M334" s="24"/>
      <c r="N334" s="24"/>
      <c r="O334" s="24"/>
      <c r="P334" s="24"/>
      <c r="Q334" s="24"/>
      <c r="R334" s="24"/>
    </row>
    <row r="335" spans="2:18" x14ac:dyDescent="0.25">
      <c r="B335" s="24"/>
      <c r="C335" s="24"/>
      <c r="D335" s="24"/>
      <c r="E335" s="24"/>
      <c r="F335" s="24"/>
      <c r="G335" s="24"/>
      <c r="H335" s="24"/>
      <c r="I335" s="24"/>
      <c r="J335" s="24"/>
      <c r="K335" s="24"/>
      <c r="L335" s="24"/>
      <c r="M335" s="24"/>
      <c r="N335" s="24"/>
      <c r="O335" s="24"/>
      <c r="P335" s="24"/>
      <c r="Q335" s="24"/>
      <c r="R335" s="24"/>
    </row>
    <row r="336" spans="2:18" x14ac:dyDescent="0.25">
      <c r="B336" s="24"/>
      <c r="C336" s="24"/>
      <c r="D336" s="24"/>
      <c r="E336" s="24"/>
      <c r="F336" s="24"/>
      <c r="G336" s="24"/>
      <c r="H336" s="24"/>
      <c r="I336" s="24"/>
      <c r="J336" s="24"/>
      <c r="K336" s="24"/>
      <c r="L336" s="24"/>
      <c r="M336" s="24"/>
      <c r="N336" s="24"/>
      <c r="O336" s="24"/>
      <c r="P336" s="24"/>
      <c r="Q336" s="24"/>
      <c r="R336" s="24"/>
    </row>
    <row r="337" spans="2:18" x14ac:dyDescent="0.25">
      <c r="B337" s="24"/>
      <c r="C337" s="24"/>
      <c r="D337" s="24"/>
      <c r="E337" s="24"/>
      <c r="F337" s="24"/>
      <c r="G337" s="24"/>
      <c r="H337" s="24"/>
      <c r="I337" s="24"/>
      <c r="J337" s="24"/>
      <c r="K337" s="24"/>
      <c r="L337" s="24"/>
      <c r="M337" s="24"/>
      <c r="N337" s="24"/>
      <c r="O337" s="24"/>
      <c r="P337" s="24"/>
      <c r="Q337" s="24"/>
      <c r="R337" s="24"/>
    </row>
    <row r="338" spans="2:18" x14ac:dyDescent="0.25">
      <c r="B338" s="24"/>
      <c r="C338" s="24"/>
      <c r="D338" s="24"/>
      <c r="E338" s="24"/>
      <c r="F338" s="24"/>
      <c r="G338" s="24"/>
      <c r="H338" s="24"/>
      <c r="I338" s="24"/>
      <c r="J338" s="24"/>
      <c r="K338" s="24"/>
      <c r="L338" s="24"/>
      <c r="M338" s="24"/>
      <c r="N338" s="24"/>
      <c r="O338" s="24"/>
      <c r="P338" s="24"/>
      <c r="Q338" s="24"/>
      <c r="R338" s="24"/>
    </row>
    <row r="339" spans="2:18" x14ac:dyDescent="0.25">
      <c r="B339" s="24"/>
      <c r="C339" s="24"/>
      <c r="D339" s="24"/>
      <c r="E339" s="24"/>
      <c r="F339" s="24"/>
      <c r="G339" s="24"/>
      <c r="H339" s="24"/>
      <c r="I339" s="24"/>
      <c r="J339" s="24"/>
      <c r="K339" s="24"/>
      <c r="L339" s="24"/>
      <c r="M339" s="24"/>
      <c r="N339" s="24"/>
      <c r="O339" s="24"/>
      <c r="P339" s="24"/>
      <c r="Q339" s="24"/>
      <c r="R339" s="24"/>
    </row>
    <row r="340" spans="2:18" x14ac:dyDescent="0.25">
      <c r="B340" s="24"/>
      <c r="C340" s="24"/>
      <c r="D340" s="24"/>
      <c r="E340" s="24"/>
      <c r="F340" s="24"/>
      <c r="G340" s="24"/>
      <c r="H340" s="24"/>
      <c r="I340" s="24"/>
      <c r="J340" s="24"/>
      <c r="K340" s="24"/>
      <c r="L340" s="24"/>
      <c r="M340" s="24"/>
      <c r="N340" s="24"/>
      <c r="O340" s="24"/>
      <c r="P340" s="24"/>
      <c r="Q340" s="24"/>
      <c r="R340" s="24"/>
    </row>
    <row r="341" spans="2:18" x14ac:dyDescent="0.25">
      <c r="B341" s="24"/>
      <c r="C341" s="24"/>
      <c r="D341" s="24"/>
      <c r="E341" s="24"/>
      <c r="F341" s="24"/>
      <c r="G341" s="24"/>
      <c r="H341" s="24"/>
      <c r="I341" s="24"/>
      <c r="J341" s="24"/>
      <c r="K341" s="24"/>
      <c r="L341" s="24"/>
      <c r="M341" s="24"/>
      <c r="N341" s="24"/>
      <c r="O341" s="24"/>
      <c r="P341" s="24"/>
      <c r="Q341" s="24"/>
      <c r="R341" s="24"/>
    </row>
    <row r="342" spans="2:18" x14ac:dyDescent="0.25">
      <c r="B342" s="24"/>
      <c r="C342" s="24"/>
      <c r="D342" s="24"/>
      <c r="E342" s="24"/>
      <c r="F342" s="24"/>
      <c r="G342" s="24"/>
      <c r="H342" s="24"/>
      <c r="I342" s="24"/>
      <c r="J342" s="24"/>
      <c r="K342" s="24"/>
      <c r="L342" s="24"/>
      <c r="M342" s="24"/>
      <c r="N342" s="24"/>
      <c r="O342" s="24"/>
      <c r="P342" s="24"/>
      <c r="Q342" s="24"/>
      <c r="R342" s="24"/>
    </row>
    <row r="343" spans="2:18" x14ac:dyDescent="0.25">
      <c r="B343" s="24"/>
      <c r="C343" s="24"/>
      <c r="D343" s="24"/>
      <c r="E343" s="24"/>
      <c r="F343" s="24"/>
      <c r="G343" s="24"/>
      <c r="H343" s="24"/>
      <c r="I343" s="24"/>
      <c r="J343" s="24"/>
      <c r="K343" s="24"/>
      <c r="L343" s="24"/>
      <c r="M343" s="24"/>
      <c r="N343" s="24"/>
      <c r="O343" s="24"/>
      <c r="P343" s="24"/>
      <c r="Q343" s="24"/>
      <c r="R343" s="24"/>
    </row>
    <row r="344" spans="2:18" x14ac:dyDescent="0.25">
      <c r="B344" s="24"/>
      <c r="C344" s="24"/>
      <c r="D344" s="24"/>
      <c r="E344" s="24"/>
      <c r="F344" s="24"/>
      <c r="G344" s="24"/>
      <c r="H344" s="24"/>
      <c r="I344" s="24"/>
      <c r="J344" s="24"/>
      <c r="K344" s="24"/>
      <c r="L344" s="24"/>
      <c r="M344" s="24"/>
      <c r="N344" s="24"/>
      <c r="O344" s="24"/>
      <c r="P344" s="24"/>
      <c r="Q344" s="24"/>
      <c r="R344" s="24"/>
    </row>
    <row r="345" spans="2:18" x14ac:dyDescent="0.25">
      <c r="B345" s="24"/>
      <c r="C345" s="24"/>
      <c r="D345" s="24"/>
      <c r="E345" s="24"/>
      <c r="F345" s="24"/>
      <c r="G345" s="24"/>
      <c r="H345" s="24"/>
      <c r="I345" s="24"/>
      <c r="J345" s="24"/>
      <c r="K345" s="24"/>
      <c r="L345" s="24"/>
      <c r="M345" s="24"/>
      <c r="N345" s="24"/>
      <c r="O345" s="24"/>
      <c r="P345" s="24"/>
      <c r="Q345" s="24"/>
      <c r="R345" s="24"/>
    </row>
    <row r="346" spans="2:18" x14ac:dyDescent="0.25">
      <c r="B346" s="24"/>
      <c r="C346" s="24"/>
      <c r="D346" s="24"/>
      <c r="E346" s="24"/>
      <c r="F346" s="24"/>
      <c r="G346" s="24"/>
      <c r="H346" s="24"/>
      <c r="I346" s="24"/>
      <c r="J346" s="24"/>
      <c r="K346" s="24"/>
      <c r="L346" s="24"/>
      <c r="M346" s="24"/>
      <c r="N346" s="24"/>
      <c r="O346" s="24"/>
      <c r="P346" s="24"/>
      <c r="Q346" s="24"/>
      <c r="R346" s="24"/>
    </row>
    <row r="347" spans="2:18" x14ac:dyDescent="0.25">
      <c r="B347" s="24"/>
      <c r="C347" s="24"/>
      <c r="D347" s="24"/>
      <c r="E347" s="24"/>
      <c r="F347" s="24"/>
      <c r="G347" s="24"/>
      <c r="H347" s="24"/>
      <c r="I347" s="24"/>
      <c r="J347" s="24"/>
      <c r="K347" s="24"/>
      <c r="L347" s="24"/>
      <c r="M347" s="24"/>
      <c r="N347" s="24"/>
      <c r="O347" s="24"/>
      <c r="P347" s="24"/>
      <c r="Q347" s="24"/>
      <c r="R347" s="24"/>
    </row>
    <row r="348" spans="2:18" x14ac:dyDescent="0.25">
      <c r="B348" s="24"/>
      <c r="C348" s="24"/>
      <c r="D348" s="24"/>
      <c r="E348" s="24"/>
      <c r="F348" s="24"/>
      <c r="G348" s="24"/>
      <c r="H348" s="24"/>
      <c r="I348" s="24"/>
      <c r="J348" s="24"/>
      <c r="K348" s="24"/>
      <c r="L348" s="24"/>
      <c r="M348" s="24"/>
      <c r="N348" s="24"/>
      <c r="O348" s="24"/>
      <c r="P348" s="24"/>
      <c r="Q348" s="24"/>
      <c r="R348" s="24"/>
    </row>
    <row r="349" spans="2:18" x14ac:dyDescent="0.25">
      <c r="B349" s="24"/>
      <c r="C349" s="24"/>
      <c r="D349" s="24"/>
      <c r="E349" s="24"/>
      <c r="F349" s="24"/>
      <c r="G349" s="24"/>
      <c r="H349" s="24"/>
      <c r="I349" s="24"/>
      <c r="J349" s="24"/>
      <c r="K349" s="24"/>
      <c r="L349" s="24"/>
      <c r="M349" s="24"/>
      <c r="N349" s="24"/>
      <c r="O349" s="24"/>
      <c r="P349" s="24"/>
      <c r="Q349" s="24"/>
      <c r="R349" s="24"/>
    </row>
    <row r="350" spans="2:18" x14ac:dyDescent="0.25">
      <c r="B350" s="24"/>
      <c r="C350" s="24"/>
      <c r="D350" s="24"/>
      <c r="E350" s="24"/>
      <c r="F350" s="24"/>
      <c r="G350" s="24"/>
      <c r="H350" s="24"/>
      <c r="I350" s="24"/>
      <c r="J350" s="24"/>
      <c r="K350" s="24"/>
      <c r="L350" s="24"/>
      <c r="M350" s="24"/>
      <c r="N350" s="24"/>
      <c r="O350" s="24"/>
      <c r="P350" s="24"/>
      <c r="Q350" s="24"/>
      <c r="R350" s="24"/>
    </row>
    <row r="351" spans="2:18" x14ac:dyDescent="0.25">
      <c r="B351" s="24"/>
      <c r="C351" s="24"/>
      <c r="D351" s="24"/>
      <c r="E351" s="24"/>
      <c r="F351" s="24"/>
      <c r="G351" s="24"/>
      <c r="H351" s="24"/>
      <c r="I351" s="24"/>
      <c r="J351" s="24"/>
      <c r="K351" s="24"/>
      <c r="L351" s="24"/>
      <c r="M351" s="24"/>
      <c r="N351" s="24"/>
      <c r="O351" s="24"/>
      <c r="P351" s="24"/>
      <c r="Q351" s="24"/>
      <c r="R351" s="24"/>
    </row>
    <row r="352" spans="2:18" x14ac:dyDescent="0.25">
      <c r="B352" s="24"/>
      <c r="C352" s="24"/>
      <c r="D352" s="24"/>
      <c r="E352" s="24"/>
      <c r="F352" s="24"/>
      <c r="G352" s="24"/>
      <c r="H352" s="24"/>
      <c r="I352" s="24"/>
      <c r="J352" s="24"/>
      <c r="K352" s="24"/>
      <c r="L352" s="24"/>
      <c r="M352" s="24"/>
      <c r="N352" s="24"/>
      <c r="O352" s="24"/>
      <c r="P352" s="24"/>
      <c r="Q352" s="24"/>
      <c r="R352" s="24"/>
    </row>
    <row r="353" spans="2:18" x14ac:dyDescent="0.25">
      <c r="B353" s="24"/>
      <c r="C353" s="24"/>
      <c r="D353" s="24"/>
      <c r="E353" s="24"/>
      <c r="F353" s="24"/>
      <c r="G353" s="24"/>
      <c r="H353" s="24"/>
      <c r="I353" s="24"/>
      <c r="J353" s="24"/>
      <c r="K353" s="24"/>
      <c r="L353" s="24"/>
      <c r="M353" s="24"/>
      <c r="N353" s="24"/>
      <c r="O353" s="24"/>
      <c r="P353" s="24"/>
      <c r="Q353" s="24"/>
      <c r="R353" s="24"/>
    </row>
    <row r="354" spans="2:18" x14ac:dyDescent="0.25">
      <c r="B354" s="24"/>
      <c r="C354" s="24"/>
      <c r="D354" s="24"/>
      <c r="E354" s="24"/>
      <c r="F354" s="24"/>
      <c r="G354" s="24"/>
      <c r="H354" s="24"/>
      <c r="I354" s="24"/>
      <c r="J354" s="24"/>
      <c r="K354" s="24"/>
      <c r="L354" s="24"/>
      <c r="M354" s="24"/>
      <c r="N354" s="24"/>
      <c r="O354" s="24"/>
      <c r="P354" s="24"/>
      <c r="Q354" s="24"/>
      <c r="R354" s="24"/>
    </row>
    <row r="355" spans="2:18" x14ac:dyDescent="0.25">
      <c r="B355" s="24"/>
      <c r="C355" s="24"/>
      <c r="D355" s="24"/>
      <c r="E355" s="24"/>
      <c r="F355" s="24"/>
      <c r="G355" s="24"/>
      <c r="H355" s="24"/>
      <c r="I355" s="24"/>
      <c r="J355" s="24"/>
      <c r="K355" s="24"/>
      <c r="L355" s="24"/>
      <c r="M355" s="24"/>
      <c r="N355" s="24"/>
      <c r="O355" s="24"/>
      <c r="P355" s="24"/>
      <c r="Q355" s="24"/>
      <c r="R355" s="24"/>
    </row>
    <row r="356" spans="2:18" x14ac:dyDescent="0.25">
      <c r="B356" s="24"/>
      <c r="C356" s="24"/>
      <c r="D356" s="24"/>
      <c r="E356" s="24"/>
      <c r="F356" s="24"/>
      <c r="G356" s="24"/>
      <c r="H356" s="24"/>
      <c r="I356" s="24"/>
      <c r="J356" s="24"/>
      <c r="K356" s="24"/>
      <c r="L356" s="24"/>
      <c r="M356" s="24"/>
      <c r="N356" s="24"/>
      <c r="O356" s="24"/>
      <c r="P356" s="24"/>
      <c r="Q356" s="24"/>
      <c r="R356" s="24"/>
    </row>
    <row r="357" spans="2:18" x14ac:dyDescent="0.25">
      <c r="B357" s="24"/>
      <c r="C357" s="24"/>
      <c r="D357" s="24"/>
      <c r="E357" s="24"/>
      <c r="F357" s="24"/>
      <c r="G357" s="24"/>
      <c r="H357" s="24"/>
      <c r="I357" s="24"/>
      <c r="J357" s="24"/>
      <c r="K357" s="24"/>
      <c r="L357" s="24"/>
      <c r="M357" s="24"/>
      <c r="N357" s="24"/>
      <c r="O357" s="24"/>
      <c r="P357" s="24"/>
      <c r="Q357" s="24"/>
      <c r="R357" s="24"/>
    </row>
    <row r="358" spans="2:18" x14ac:dyDescent="0.25">
      <c r="B358" s="24"/>
      <c r="C358" s="24"/>
      <c r="D358" s="24"/>
      <c r="E358" s="24"/>
      <c r="F358" s="24"/>
      <c r="G358" s="24"/>
      <c r="H358" s="24"/>
      <c r="I358" s="24"/>
      <c r="J358" s="24"/>
      <c r="K358" s="24"/>
      <c r="L358" s="24"/>
      <c r="M358" s="24"/>
      <c r="N358" s="24"/>
      <c r="O358" s="24"/>
      <c r="P358" s="24"/>
      <c r="Q358" s="24"/>
      <c r="R358" s="24"/>
    </row>
    <row r="359" spans="2:18" x14ac:dyDescent="0.25">
      <c r="B359" s="24"/>
      <c r="C359" s="24"/>
      <c r="D359" s="24"/>
      <c r="E359" s="24"/>
      <c r="F359" s="24"/>
      <c r="G359" s="24"/>
      <c r="H359" s="24"/>
      <c r="I359" s="24"/>
      <c r="J359" s="24"/>
      <c r="K359" s="24"/>
      <c r="L359" s="24"/>
      <c r="M359" s="24"/>
      <c r="N359" s="24"/>
      <c r="O359" s="24"/>
      <c r="P359" s="24"/>
      <c r="Q359" s="24"/>
      <c r="R359" s="24"/>
    </row>
    <row r="360" spans="2:18" x14ac:dyDescent="0.25">
      <c r="B360" s="24"/>
      <c r="C360" s="24"/>
      <c r="D360" s="24"/>
      <c r="E360" s="24"/>
      <c r="F360" s="24"/>
      <c r="G360" s="24"/>
      <c r="H360" s="24"/>
      <c r="I360" s="24"/>
      <c r="J360" s="24"/>
      <c r="K360" s="24"/>
      <c r="L360" s="24"/>
      <c r="M360" s="24"/>
      <c r="N360" s="24"/>
      <c r="O360" s="24"/>
      <c r="P360" s="24"/>
      <c r="Q360" s="24"/>
      <c r="R360" s="24"/>
    </row>
    <row r="361" spans="2:18" x14ac:dyDescent="0.25">
      <c r="B361" s="24"/>
      <c r="C361" s="24"/>
      <c r="D361" s="24"/>
      <c r="E361" s="24"/>
      <c r="F361" s="24"/>
      <c r="G361" s="24"/>
      <c r="H361" s="24"/>
      <c r="I361" s="24"/>
      <c r="J361" s="24"/>
      <c r="K361" s="24"/>
      <c r="L361" s="24"/>
      <c r="M361" s="24"/>
      <c r="N361" s="24"/>
      <c r="O361" s="24"/>
      <c r="P361" s="24"/>
      <c r="Q361" s="24"/>
      <c r="R361" s="24"/>
    </row>
    <row r="362" spans="2:18" x14ac:dyDescent="0.25">
      <c r="B362" s="24"/>
      <c r="C362" s="24"/>
      <c r="D362" s="24"/>
      <c r="E362" s="24"/>
      <c r="F362" s="24"/>
      <c r="G362" s="24"/>
      <c r="H362" s="24"/>
      <c r="I362" s="24"/>
      <c r="J362" s="24"/>
      <c r="K362" s="24"/>
      <c r="L362" s="24"/>
      <c r="M362" s="24"/>
      <c r="N362" s="24"/>
      <c r="O362" s="24"/>
      <c r="P362" s="24"/>
      <c r="Q362" s="24"/>
      <c r="R362" s="24"/>
    </row>
    <row r="363" spans="2:18" x14ac:dyDescent="0.25">
      <c r="B363" s="24"/>
      <c r="C363" s="24"/>
      <c r="D363" s="24"/>
      <c r="E363" s="24"/>
      <c r="F363" s="24"/>
      <c r="G363" s="24"/>
      <c r="H363" s="24"/>
      <c r="I363" s="24"/>
      <c r="J363" s="24"/>
      <c r="K363" s="24"/>
      <c r="L363" s="24"/>
      <c r="M363" s="24"/>
      <c r="N363" s="24"/>
      <c r="O363" s="24"/>
      <c r="P363" s="24"/>
      <c r="Q363" s="24"/>
      <c r="R363" s="24"/>
    </row>
    <row r="364" spans="2:18" x14ac:dyDescent="0.25">
      <c r="B364" s="24"/>
      <c r="C364" s="24"/>
      <c r="D364" s="24"/>
      <c r="E364" s="24"/>
      <c r="F364" s="24"/>
      <c r="G364" s="24"/>
      <c r="H364" s="24"/>
      <c r="I364" s="24"/>
      <c r="J364" s="24"/>
      <c r="K364" s="24"/>
      <c r="L364" s="24"/>
      <c r="M364" s="24"/>
      <c r="N364" s="24"/>
      <c r="O364" s="24"/>
      <c r="P364" s="24"/>
      <c r="Q364" s="24"/>
      <c r="R364" s="24"/>
    </row>
    <row r="365" spans="2:18" x14ac:dyDescent="0.25">
      <c r="B365" s="24"/>
      <c r="C365" s="24"/>
      <c r="D365" s="24"/>
      <c r="E365" s="24"/>
      <c r="F365" s="24"/>
      <c r="G365" s="24"/>
      <c r="H365" s="24"/>
      <c r="I365" s="24"/>
      <c r="J365" s="24"/>
      <c r="K365" s="24"/>
      <c r="L365" s="24"/>
      <c r="M365" s="24"/>
      <c r="N365" s="24"/>
      <c r="O365" s="24"/>
      <c r="P365" s="24"/>
      <c r="Q365" s="24"/>
      <c r="R365" s="24"/>
    </row>
    <row r="366" spans="2:18" x14ac:dyDescent="0.25">
      <c r="B366" s="24"/>
      <c r="C366" s="24"/>
      <c r="D366" s="24"/>
      <c r="E366" s="24"/>
      <c r="F366" s="24"/>
      <c r="G366" s="24"/>
      <c r="H366" s="24"/>
      <c r="I366" s="24"/>
      <c r="J366" s="24"/>
      <c r="K366" s="24"/>
      <c r="L366" s="24"/>
      <c r="M366" s="24"/>
      <c r="N366" s="24"/>
      <c r="O366" s="24"/>
      <c r="P366" s="24"/>
      <c r="Q366" s="24"/>
      <c r="R366" s="24"/>
    </row>
    <row r="367" spans="2:18" x14ac:dyDescent="0.25">
      <c r="B367" s="24"/>
      <c r="C367" s="24"/>
      <c r="D367" s="24"/>
      <c r="E367" s="24"/>
      <c r="F367" s="24"/>
      <c r="G367" s="24"/>
      <c r="H367" s="24"/>
      <c r="I367" s="24"/>
      <c r="J367" s="24"/>
      <c r="K367" s="24"/>
      <c r="L367" s="24"/>
      <c r="M367" s="24"/>
      <c r="N367" s="24"/>
      <c r="O367" s="24"/>
      <c r="P367" s="24"/>
      <c r="Q367" s="24"/>
      <c r="R367" s="24"/>
    </row>
    <row r="368" spans="2:18" x14ac:dyDescent="0.25">
      <c r="B368" s="24"/>
      <c r="C368" s="24"/>
      <c r="D368" s="24"/>
      <c r="E368" s="24"/>
      <c r="F368" s="24"/>
      <c r="G368" s="24"/>
      <c r="H368" s="24"/>
      <c r="I368" s="24"/>
      <c r="J368" s="24"/>
      <c r="K368" s="24"/>
      <c r="L368" s="24"/>
      <c r="M368" s="24"/>
      <c r="N368" s="24"/>
      <c r="O368" s="24"/>
      <c r="P368" s="24"/>
      <c r="Q368" s="24"/>
      <c r="R368" s="24"/>
    </row>
    <row r="369" spans="2:18" x14ac:dyDescent="0.25">
      <c r="B369" s="24"/>
      <c r="C369" s="24"/>
      <c r="D369" s="24"/>
      <c r="E369" s="24"/>
      <c r="F369" s="24"/>
      <c r="G369" s="24"/>
      <c r="H369" s="24"/>
      <c r="I369" s="24"/>
      <c r="J369" s="24"/>
      <c r="K369" s="24"/>
      <c r="L369" s="24"/>
      <c r="M369" s="24"/>
      <c r="N369" s="24"/>
      <c r="O369" s="24"/>
      <c r="P369" s="24"/>
      <c r="Q369" s="24"/>
      <c r="R369" s="24"/>
    </row>
    <row r="370" spans="2:18" x14ac:dyDescent="0.25">
      <c r="B370" s="24"/>
      <c r="C370" s="24"/>
      <c r="D370" s="24"/>
      <c r="E370" s="24"/>
      <c r="F370" s="24"/>
      <c r="G370" s="24"/>
      <c r="H370" s="24"/>
      <c r="I370" s="24"/>
      <c r="J370" s="24"/>
      <c r="K370" s="24"/>
      <c r="L370" s="24"/>
      <c r="M370" s="24"/>
      <c r="N370" s="24"/>
      <c r="O370" s="24"/>
      <c r="P370" s="24"/>
      <c r="Q370" s="24"/>
      <c r="R370" s="24"/>
    </row>
    <row r="371" spans="2:18" x14ac:dyDescent="0.25">
      <c r="B371" s="24"/>
      <c r="C371" s="24"/>
      <c r="D371" s="24"/>
      <c r="E371" s="24"/>
      <c r="F371" s="24"/>
      <c r="G371" s="24"/>
      <c r="H371" s="24"/>
      <c r="I371" s="24"/>
      <c r="J371" s="24"/>
      <c r="K371" s="24"/>
      <c r="L371" s="24"/>
      <c r="M371" s="24"/>
      <c r="N371" s="24"/>
      <c r="O371" s="24"/>
      <c r="P371" s="24"/>
      <c r="Q371" s="24"/>
      <c r="R371" s="24"/>
    </row>
    <row r="372" spans="2:18" x14ac:dyDescent="0.25">
      <c r="B372" s="24"/>
      <c r="C372" s="24"/>
      <c r="D372" s="24"/>
      <c r="E372" s="24"/>
      <c r="F372" s="24"/>
      <c r="G372" s="24"/>
      <c r="H372" s="24"/>
      <c r="I372" s="24"/>
      <c r="J372" s="24"/>
      <c r="K372" s="24"/>
      <c r="L372" s="24"/>
      <c r="M372" s="24"/>
      <c r="N372" s="24"/>
      <c r="O372" s="24"/>
      <c r="P372" s="24"/>
      <c r="Q372" s="24"/>
      <c r="R372" s="24"/>
    </row>
    <row r="373" spans="2:18" x14ac:dyDescent="0.25">
      <c r="B373" s="24"/>
      <c r="C373" s="24"/>
      <c r="D373" s="24"/>
      <c r="E373" s="24"/>
      <c r="F373" s="24"/>
      <c r="G373" s="24"/>
      <c r="H373" s="24"/>
      <c r="I373" s="24"/>
      <c r="J373" s="24"/>
      <c r="K373" s="24"/>
      <c r="L373" s="24"/>
      <c r="M373" s="24"/>
      <c r="N373" s="24"/>
      <c r="O373" s="24"/>
      <c r="P373" s="24"/>
      <c r="Q373" s="24"/>
      <c r="R373" s="24"/>
    </row>
    <row r="374" spans="2:18" x14ac:dyDescent="0.25">
      <c r="B374" s="24"/>
      <c r="C374" s="24"/>
      <c r="D374" s="24"/>
      <c r="E374" s="24"/>
      <c r="F374" s="24"/>
      <c r="G374" s="24"/>
      <c r="H374" s="24"/>
      <c r="I374" s="24"/>
      <c r="J374" s="24"/>
      <c r="K374" s="24"/>
      <c r="L374" s="24"/>
      <c r="M374" s="24"/>
      <c r="N374" s="24"/>
      <c r="O374" s="24"/>
      <c r="P374" s="24"/>
      <c r="Q374" s="24"/>
      <c r="R374" s="24"/>
    </row>
    <row r="375" spans="2:18" x14ac:dyDescent="0.25">
      <c r="B375" s="24"/>
      <c r="C375" s="24"/>
      <c r="D375" s="24"/>
      <c r="E375" s="24"/>
      <c r="F375" s="24"/>
      <c r="G375" s="24"/>
      <c r="H375" s="24"/>
      <c r="I375" s="24"/>
      <c r="J375" s="24"/>
      <c r="K375" s="24"/>
      <c r="L375" s="24"/>
      <c r="M375" s="24"/>
      <c r="N375" s="24"/>
      <c r="O375" s="24"/>
      <c r="P375" s="24"/>
      <c r="Q375" s="24"/>
      <c r="R375" s="24"/>
    </row>
    <row r="376" spans="2:18" x14ac:dyDescent="0.25">
      <c r="B376" s="24"/>
      <c r="C376" s="24"/>
      <c r="D376" s="24"/>
      <c r="E376" s="24"/>
      <c r="F376" s="24"/>
      <c r="G376" s="24"/>
      <c r="H376" s="24"/>
      <c r="I376" s="24"/>
      <c r="J376" s="24"/>
      <c r="K376" s="24"/>
      <c r="L376" s="24"/>
      <c r="M376" s="24"/>
      <c r="N376" s="24"/>
      <c r="O376" s="24"/>
      <c r="P376" s="24"/>
      <c r="Q376" s="24"/>
      <c r="R376" s="24"/>
    </row>
    <row r="377" spans="2:18" x14ac:dyDescent="0.25">
      <c r="B377" s="24"/>
      <c r="C377" s="24"/>
      <c r="D377" s="24"/>
      <c r="E377" s="24"/>
      <c r="F377" s="24"/>
      <c r="G377" s="24"/>
      <c r="H377" s="24"/>
      <c r="I377" s="24"/>
      <c r="J377" s="24"/>
      <c r="K377" s="24"/>
      <c r="L377" s="24"/>
      <c r="M377" s="24"/>
      <c r="N377" s="24"/>
      <c r="O377" s="24"/>
      <c r="P377" s="24"/>
      <c r="Q377" s="24"/>
      <c r="R377" s="24"/>
    </row>
    <row r="378" spans="2:18" x14ac:dyDescent="0.25">
      <c r="B378" s="24"/>
      <c r="C378" s="24"/>
      <c r="D378" s="24"/>
      <c r="E378" s="24"/>
      <c r="F378" s="24"/>
      <c r="G378" s="24"/>
      <c r="H378" s="24"/>
      <c r="I378" s="24"/>
      <c r="J378" s="24"/>
      <c r="K378" s="24"/>
      <c r="L378" s="24"/>
      <c r="M378" s="24"/>
      <c r="N378" s="24"/>
      <c r="O378" s="24"/>
      <c r="P378" s="24"/>
      <c r="Q378" s="24"/>
      <c r="R378" s="24"/>
    </row>
    <row r="379" spans="2:18" x14ac:dyDescent="0.25">
      <c r="B379" s="24"/>
      <c r="C379" s="24"/>
      <c r="D379" s="24"/>
      <c r="E379" s="24"/>
      <c r="F379" s="24"/>
      <c r="G379" s="24"/>
      <c r="H379" s="24"/>
      <c r="I379" s="24"/>
      <c r="J379" s="24"/>
      <c r="K379" s="24"/>
      <c r="L379" s="24"/>
      <c r="M379" s="24"/>
      <c r="N379" s="24"/>
      <c r="O379" s="24"/>
      <c r="P379" s="24"/>
      <c r="Q379" s="24"/>
      <c r="R379" s="24"/>
    </row>
    <row r="380" spans="2:18" x14ac:dyDescent="0.25">
      <c r="B380" s="24"/>
      <c r="C380" s="24"/>
      <c r="D380" s="24"/>
      <c r="E380" s="24"/>
      <c r="F380" s="24"/>
      <c r="G380" s="24"/>
      <c r="H380" s="24"/>
      <c r="I380" s="24"/>
      <c r="J380" s="24"/>
      <c r="K380" s="24"/>
      <c r="L380" s="24"/>
      <c r="M380" s="24"/>
      <c r="N380" s="24"/>
      <c r="O380" s="24"/>
      <c r="P380" s="24"/>
      <c r="Q380" s="24"/>
      <c r="R380" s="24"/>
    </row>
    <row r="381" spans="2:18" x14ac:dyDescent="0.25">
      <c r="B381" s="24"/>
      <c r="C381" s="24"/>
      <c r="D381" s="24"/>
      <c r="E381" s="24"/>
      <c r="F381" s="24"/>
      <c r="G381" s="24"/>
      <c r="H381" s="24"/>
      <c r="I381" s="24"/>
      <c r="J381" s="24"/>
      <c r="K381" s="24"/>
      <c r="L381" s="24"/>
      <c r="M381" s="24"/>
      <c r="N381" s="24"/>
      <c r="O381" s="24"/>
      <c r="P381" s="24"/>
      <c r="Q381" s="24"/>
      <c r="R381" s="24"/>
    </row>
    <row r="382" spans="2:18" x14ac:dyDescent="0.25">
      <c r="B382" s="24"/>
      <c r="C382" s="24"/>
      <c r="D382" s="24"/>
      <c r="E382" s="24"/>
      <c r="F382" s="24"/>
      <c r="G382" s="24"/>
      <c r="H382" s="24"/>
      <c r="I382" s="24"/>
      <c r="J382" s="24"/>
      <c r="K382" s="24"/>
      <c r="L382" s="24"/>
      <c r="M382" s="24"/>
      <c r="N382" s="24"/>
      <c r="O382" s="24"/>
      <c r="P382" s="24"/>
      <c r="Q382" s="24"/>
      <c r="R382" s="24"/>
    </row>
    <row r="383" spans="2:18" x14ac:dyDescent="0.25">
      <c r="B383" s="24"/>
      <c r="C383" s="24"/>
      <c r="D383" s="24"/>
      <c r="E383" s="24"/>
      <c r="F383" s="24"/>
      <c r="G383" s="24"/>
      <c r="H383" s="24"/>
      <c r="I383" s="24"/>
      <c r="J383" s="24"/>
      <c r="K383" s="24"/>
      <c r="L383" s="24"/>
      <c r="M383" s="24"/>
      <c r="N383" s="24"/>
      <c r="O383" s="24"/>
      <c r="P383" s="24"/>
      <c r="Q383" s="24"/>
      <c r="R383" s="24"/>
    </row>
    <row r="384" spans="2:18" x14ac:dyDescent="0.25">
      <c r="B384" s="24"/>
      <c r="C384" s="24"/>
      <c r="D384" s="24"/>
      <c r="E384" s="24"/>
      <c r="F384" s="24"/>
      <c r="G384" s="24"/>
      <c r="H384" s="24"/>
      <c r="I384" s="24"/>
      <c r="J384" s="24"/>
      <c r="K384" s="24"/>
      <c r="L384" s="24"/>
      <c r="M384" s="24"/>
      <c r="N384" s="24"/>
      <c r="O384" s="24"/>
      <c r="P384" s="24"/>
      <c r="Q384" s="24"/>
      <c r="R384" s="24"/>
    </row>
    <row r="385" spans="2:18" x14ac:dyDescent="0.25">
      <c r="B385" s="24"/>
      <c r="C385" s="24"/>
      <c r="D385" s="24"/>
      <c r="E385" s="24"/>
      <c r="F385" s="24"/>
      <c r="G385" s="24"/>
      <c r="H385" s="24"/>
      <c r="I385" s="24"/>
      <c r="J385" s="24"/>
      <c r="K385" s="24"/>
      <c r="L385" s="24"/>
      <c r="M385" s="24"/>
      <c r="N385" s="24"/>
      <c r="O385" s="24"/>
      <c r="P385" s="24"/>
      <c r="Q385" s="24"/>
      <c r="R385" s="24"/>
    </row>
    <row r="386" spans="2:18" x14ac:dyDescent="0.25">
      <c r="B386" s="24"/>
      <c r="C386" s="24"/>
      <c r="D386" s="24"/>
      <c r="E386" s="24"/>
      <c r="F386" s="24"/>
      <c r="G386" s="24"/>
      <c r="H386" s="24"/>
      <c r="I386" s="24"/>
      <c r="J386" s="24"/>
      <c r="K386" s="24"/>
      <c r="L386" s="24"/>
      <c r="M386" s="24"/>
      <c r="N386" s="24"/>
      <c r="O386" s="24"/>
      <c r="P386" s="24"/>
      <c r="Q386" s="24"/>
      <c r="R386" s="24"/>
    </row>
    <row r="387" spans="2:18" x14ac:dyDescent="0.25">
      <c r="B387" s="24"/>
      <c r="C387" s="24"/>
      <c r="D387" s="24"/>
      <c r="E387" s="24"/>
      <c r="F387" s="24"/>
      <c r="G387" s="24"/>
      <c r="H387" s="24"/>
      <c r="I387" s="24"/>
      <c r="J387" s="24"/>
      <c r="K387" s="24"/>
      <c r="L387" s="24"/>
      <c r="M387" s="24"/>
      <c r="N387" s="24"/>
      <c r="O387" s="24"/>
      <c r="P387" s="24"/>
      <c r="Q387" s="24"/>
      <c r="R387" s="24"/>
    </row>
    <row r="388" spans="2:18" x14ac:dyDescent="0.25">
      <c r="B388" s="24"/>
      <c r="C388" s="24"/>
      <c r="D388" s="24"/>
      <c r="E388" s="24"/>
      <c r="F388" s="24"/>
      <c r="G388" s="24"/>
      <c r="H388" s="24"/>
      <c r="I388" s="24"/>
      <c r="J388" s="24"/>
      <c r="K388" s="24"/>
      <c r="L388" s="24"/>
      <c r="M388" s="24"/>
      <c r="N388" s="24"/>
      <c r="O388" s="24"/>
      <c r="P388" s="24"/>
      <c r="Q388" s="24"/>
      <c r="R388" s="24"/>
    </row>
    <row r="389" spans="2:18" x14ac:dyDescent="0.25">
      <c r="B389" s="24"/>
      <c r="C389" s="24"/>
      <c r="D389" s="24"/>
      <c r="E389" s="24"/>
      <c r="F389" s="24"/>
      <c r="G389" s="24"/>
      <c r="H389" s="24"/>
      <c r="I389" s="24"/>
      <c r="J389" s="24"/>
      <c r="K389" s="24"/>
      <c r="L389" s="24"/>
      <c r="M389" s="24"/>
      <c r="N389" s="24"/>
      <c r="O389" s="24"/>
      <c r="P389" s="24"/>
      <c r="Q389" s="24"/>
      <c r="R389" s="24"/>
    </row>
    <row r="390" spans="2:18" x14ac:dyDescent="0.25">
      <c r="B390" s="24"/>
      <c r="C390" s="24"/>
      <c r="D390" s="24"/>
      <c r="E390" s="24"/>
      <c r="F390" s="24"/>
      <c r="G390" s="24"/>
      <c r="H390" s="24"/>
      <c r="I390" s="24"/>
      <c r="J390" s="24"/>
      <c r="K390" s="24"/>
      <c r="L390" s="24"/>
      <c r="M390" s="24"/>
      <c r="N390" s="24"/>
      <c r="O390" s="24"/>
      <c r="P390" s="24"/>
      <c r="Q390" s="24"/>
      <c r="R390" s="24"/>
    </row>
    <row r="391" spans="2:18" x14ac:dyDescent="0.25">
      <c r="B391" s="24"/>
      <c r="C391" s="24"/>
      <c r="D391" s="24"/>
      <c r="E391" s="24"/>
      <c r="F391" s="24"/>
      <c r="G391" s="24"/>
      <c r="H391" s="24"/>
      <c r="I391" s="24"/>
      <c r="J391" s="24"/>
      <c r="K391" s="24"/>
      <c r="L391" s="24"/>
      <c r="M391" s="24"/>
      <c r="N391" s="24"/>
      <c r="O391" s="24"/>
      <c r="P391" s="24"/>
      <c r="Q391" s="24"/>
      <c r="R391" s="24"/>
    </row>
    <row r="392" spans="2:18" x14ac:dyDescent="0.25">
      <c r="B392" s="24"/>
      <c r="C392" s="24"/>
      <c r="D392" s="24"/>
      <c r="E392" s="24"/>
      <c r="F392" s="24"/>
      <c r="G392" s="24"/>
      <c r="H392" s="24"/>
      <c r="I392" s="24"/>
      <c r="J392" s="24"/>
      <c r="K392" s="24"/>
      <c r="L392" s="24"/>
      <c r="M392" s="24"/>
      <c r="N392" s="24"/>
      <c r="O392" s="24"/>
      <c r="P392" s="24"/>
      <c r="Q392" s="24"/>
      <c r="R392" s="24"/>
    </row>
    <row r="393" spans="2:18" x14ac:dyDescent="0.25">
      <c r="B393" s="24"/>
      <c r="C393" s="24"/>
      <c r="D393" s="24"/>
      <c r="E393" s="24"/>
      <c r="F393" s="24"/>
      <c r="G393" s="24"/>
      <c r="H393" s="24"/>
      <c r="I393" s="24"/>
      <c r="J393" s="24"/>
      <c r="K393" s="24"/>
      <c r="L393" s="24"/>
      <c r="M393" s="24"/>
      <c r="N393" s="24"/>
      <c r="O393" s="24"/>
      <c r="P393" s="24"/>
      <c r="Q393" s="24"/>
      <c r="R393" s="24"/>
    </row>
    <row r="394" spans="2:18" x14ac:dyDescent="0.25">
      <c r="B394" s="24"/>
      <c r="C394" s="24"/>
      <c r="D394" s="24"/>
      <c r="E394" s="24"/>
      <c r="F394" s="24"/>
      <c r="G394" s="24"/>
      <c r="H394" s="24"/>
      <c r="I394" s="24"/>
      <c r="J394" s="24"/>
      <c r="K394" s="24"/>
      <c r="L394" s="24"/>
      <c r="M394" s="24"/>
      <c r="N394" s="24"/>
      <c r="O394" s="24"/>
      <c r="P394" s="24"/>
      <c r="Q394" s="24"/>
      <c r="R394" s="24"/>
    </row>
    <row r="395" spans="2:18" x14ac:dyDescent="0.25">
      <c r="B395" s="24"/>
      <c r="C395" s="24"/>
      <c r="D395" s="24"/>
      <c r="E395" s="24"/>
      <c r="F395" s="24"/>
      <c r="G395" s="24"/>
      <c r="H395" s="24"/>
      <c r="I395" s="24"/>
      <c r="J395" s="24"/>
      <c r="K395" s="24"/>
      <c r="L395" s="24"/>
      <c r="M395" s="24"/>
      <c r="N395" s="24"/>
      <c r="O395" s="24"/>
      <c r="P395" s="24"/>
      <c r="Q395" s="24"/>
      <c r="R395" s="24"/>
    </row>
    <row r="396" spans="2:18" x14ac:dyDescent="0.25">
      <c r="B396" s="24"/>
      <c r="C396" s="24"/>
      <c r="D396" s="24"/>
      <c r="E396" s="24"/>
      <c r="F396" s="24"/>
      <c r="G396" s="24"/>
      <c r="H396" s="24"/>
      <c r="I396" s="24"/>
      <c r="J396" s="24"/>
      <c r="K396" s="24"/>
      <c r="L396" s="24"/>
      <c r="M396" s="24"/>
      <c r="N396" s="24"/>
      <c r="O396" s="24"/>
      <c r="P396" s="24"/>
      <c r="Q396" s="24"/>
      <c r="R396" s="24"/>
    </row>
    <row r="397" spans="2:18" x14ac:dyDescent="0.25">
      <c r="B397" s="24"/>
      <c r="C397" s="24"/>
      <c r="D397" s="24"/>
      <c r="E397" s="24"/>
      <c r="F397" s="24"/>
      <c r="G397" s="24"/>
      <c r="H397" s="24"/>
      <c r="I397" s="24"/>
      <c r="J397" s="24"/>
      <c r="K397" s="24"/>
      <c r="L397" s="24"/>
      <c r="M397" s="24"/>
      <c r="N397" s="24"/>
      <c r="O397" s="24"/>
      <c r="P397" s="24"/>
      <c r="Q397" s="24"/>
      <c r="R397" s="24"/>
    </row>
    <row r="398" spans="2:18" x14ac:dyDescent="0.25">
      <c r="B398" s="24"/>
      <c r="C398" s="24"/>
      <c r="D398" s="24"/>
      <c r="E398" s="24"/>
      <c r="F398" s="24"/>
      <c r="G398" s="24"/>
      <c r="H398" s="24"/>
      <c r="I398" s="24"/>
      <c r="J398" s="24"/>
      <c r="K398" s="24"/>
      <c r="L398" s="24"/>
      <c r="M398" s="24"/>
      <c r="N398" s="24"/>
      <c r="O398" s="24"/>
      <c r="P398" s="24"/>
      <c r="Q398" s="24"/>
      <c r="R398" s="24"/>
    </row>
    <row r="399" spans="2:18" x14ac:dyDescent="0.25">
      <c r="B399" s="24"/>
      <c r="C399" s="24"/>
      <c r="D399" s="24"/>
      <c r="E399" s="24"/>
      <c r="F399" s="24"/>
      <c r="G399" s="24"/>
      <c r="H399" s="24"/>
      <c r="I399" s="24"/>
      <c r="J399" s="24"/>
      <c r="K399" s="24"/>
      <c r="L399" s="24"/>
      <c r="M399" s="24"/>
      <c r="N399" s="24"/>
      <c r="O399" s="24"/>
      <c r="P399" s="24"/>
      <c r="Q399" s="24"/>
      <c r="R399" s="24"/>
    </row>
    <row r="400" spans="2:18" x14ac:dyDescent="0.25">
      <c r="B400" s="24"/>
      <c r="C400" s="24"/>
      <c r="D400" s="24"/>
      <c r="E400" s="24"/>
      <c r="F400" s="24"/>
      <c r="G400" s="24"/>
      <c r="H400" s="24"/>
      <c r="I400" s="24"/>
      <c r="J400" s="24"/>
      <c r="K400" s="24"/>
      <c r="L400" s="24"/>
      <c r="M400" s="24"/>
      <c r="N400" s="24"/>
      <c r="O400" s="24"/>
      <c r="P400" s="24"/>
      <c r="Q400" s="24"/>
      <c r="R400" s="24"/>
    </row>
    <row r="401" spans="2:18" x14ac:dyDescent="0.25">
      <c r="B401" s="24"/>
      <c r="C401" s="24"/>
      <c r="D401" s="24"/>
      <c r="E401" s="24"/>
      <c r="F401" s="24"/>
      <c r="G401" s="24"/>
      <c r="H401" s="24"/>
      <c r="I401" s="24"/>
      <c r="J401" s="24"/>
      <c r="K401" s="24"/>
      <c r="L401" s="24"/>
      <c r="M401" s="24"/>
      <c r="N401" s="24"/>
      <c r="O401" s="24"/>
      <c r="P401" s="24"/>
      <c r="Q401" s="24"/>
      <c r="R401" s="24"/>
    </row>
  </sheetData>
  <mergeCells count="2">
    <mergeCell ref="B1:I1"/>
    <mergeCell ref="J1:Q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zoomScale="70" zoomScaleNormal="70" workbookViewId="0">
      <selection activeCell="B23" sqref="B23:I2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31" t="s">
        <v>53</v>
      </c>
      <c r="B2" s="40" t="s">
        <v>52</v>
      </c>
      <c r="C2" s="40"/>
      <c r="D2" s="40"/>
      <c r="E2" s="40"/>
      <c r="F2" s="40"/>
      <c r="G2" s="40"/>
      <c r="H2" s="40"/>
      <c r="I2" s="40"/>
      <c r="L2" s="31" t="s">
        <v>80</v>
      </c>
      <c r="M2" s="31"/>
    </row>
    <row r="3" spans="1:13" x14ac:dyDescent="0.25">
      <c r="A3" s="37" t="s">
        <v>50</v>
      </c>
      <c r="B3" s="38" t="s">
        <v>51</v>
      </c>
      <c r="C3" s="38"/>
      <c r="D3" s="38"/>
      <c r="E3" s="38"/>
      <c r="F3" s="38"/>
      <c r="G3" s="38"/>
      <c r="H3" s="38"/>
      <c r="I3" s="38"/>
      <c r="L3" s="31" t="s">
        <v>83</v>
      </c>
      <c r="M3" s="31" t="s">
        <v>84</v>
      </c>
    </row>
    <row r="4" spans="1:13" x14ac:dyDescent="0.25">
      <c r="A4" s="37"/>
      <c r="B4" s="38"/>
      <c r="C4" s="38"/>
      <c r="D4" s="38"/>
      <c r="E4" s="38"/>
      <c r="F4" s="38"/>
      <c r="G4" s="38"/>
      <c r="H4" s="38"/>
      <c r="I4" s="38"/>
      <c r="L4" s="31" t="s">
        <v>81</v>
      </c>
      <c r="M4" s="31" t="s">
        <v>82</v>
      </c>
    </row>
    <row r="5" spans="1:13" x14ac:dyDescent="0.25">
      <c r="A5" s="37"/>
      <c r="B5" s="38"/>
      <c r="C5" s="38"/>
      <c r="D5" s="38"/>
      <c r="E5" s="38"/>
      <c r="F5" s="38"/>
      <c r="G5" s="38"/>
      <c r="H5" s="38"/>
      <c r="I5" s="38"/>
    </row>
    <row r="6" spans="1:13" x14ac:dyDescent="0.25">
      <c r="A6" s="37"/>
      <c r="B6" s="38"/>
      <c r="C6" s="38"/>
      <c r="D6" s="38"/>
      <c r="E6" s="38"/>
      <c r="F6" s="38"/>
      <c r="G6" s="38"/>
      <c r="H6" s="38"/>
      <c r="I6" s="38"/>
    </row>
    <row r="7" spans="1:13" x14ac:dyDescent="0.25">
      <c r="A7" s="37"/>
      <c r="B7" s="38"/>
      <c r="C7" s="38"/>
      <c r="D7" s="38"/>
      <c r="E7" s="38"/>
      <c r="F7" s="38"/>
      <c r="G7" s="38"/>
      <c r="H7" s="38"/>
      <c r="I7" s="38"/>
    </row>
    <row r="8" spans="1:13" x14ac:dyDescent="0.25">
      <c r="A8" s="38" t="s">
        <v>54</v>
      </c>
      <c r="B8" s="39" t="s">
        <v>55</v>
      </c>
      <c r="C8" s="39"/>
      <c r="D8" s="39"/>
      <c r="E8" s="39"/>
      <c r="F8" s="39"/>
      <c r="G8" s="39"/>
      <c r="H8" s="39"/>
      <c r="I8" s="39"/>
    </row>
    <row r="9" spans="1:13" x14ac:dyDescent="0.25">
      <c r="A9" s="38"/>
      <c r="B9" s="39"/>
      <c r="C9" s="39"/>
      <c r="D9" s="39"/>
      <c r="E9" s="39"/>
      <c r="F9" s="39"/>
      <c r="G9" s="39"/>
      <c r="H9" s="39"/>
      <c r="I9" s="39"/>
    </row>
    <row r="10" spans="1:13" x14ac:dyDescent="0.25">
      <c r="A10" s="38"/>
      <c r="B10" s="39"/>
      <c r="C10" s="39"/>
      <c r="D10" s="39"/>
      <c r="E10" s="39"/>
      <c r="F10" s="39"/>
      <c r="G10" s="39"/>
      <c r="H10" s="39"/>
      <c r="I10" s="39"/>
    </row>
    <row r="11" spans="1:13" x14ac:dyDescent="0.25">
      <c r="A11" s="38"/>
      <c r="B11" s="39"/>
      <c r="C11" s="39"/>
      <c r="D11" s="39"/>
      <c r="E11" s="39"/>
      <c r="F11" s="39"/>
      <c r="G11" s="39"/>
      <c r="H11" s="39"/>
      <c r="I11" s="39"/>
    </row>
    <row r="12" spans="1:13" x14ac:dyDescent="0.25">
      <c r="A12" s="38"/>
      <c r="B12" s="39"/>
      <c r="C12" s="39"/>
      <c r="D12" s="39"/>
      <c r="E12" s="39"/>
      <c r="F12" s="39"/>
      <c r="G12" s="39"/>
      <c r="H12" s="39"/>
      <c r="I12" s="39"/>
    </row>
    <row r="13" spans="1:13" x14ac:dyDescent="0.25">
      <c r="A13" s="38" t="s">
        <v>56</v>
      </c>
      <c r="B13" s="39" t="s">
        <v>57</v>
      </c>
      <c r="C13" s="39"/>
      <c r="D13" s="39"/>
      <c r="E13" s="39"/>
      <c r="F13" s="39"/>
      <c r="G13" s="39"/>
      <c r="H13" s="39"/>
      <c r="I13" s="39"/>
    </row>
    <row r="14" spans="1:13" x14ac:dyDescent="0.25">
      <c r="A14" s="38"/>
      <c r="B14" s="39"/>
      <c r="C14" s="39"/>
      <c r="D14" s="39"/>
      <c r="E14" s="39"/>
      <c r="F14" s="39"/>
      <c r="G14" s="39"/>
      <c r="H14" s="39"/>
      <c r="I14" s="39"/>
    </row>
    <row r="15" spans="1:13" x14ac:dyDescent="0.25">
      <c r="A15" s="38"/>
      <c r="B15" s="39"/>
      <c r="C15" s="39"/>
      <c r="D15" s="39"/>
      <c r="E15" s="39"/>
      <c r="F15" s="39"/>
      <c r="G15" s="39"/>
      <c r="H15" s="39"/>
      <c r="I15" s="39"/>
    </row>
    <row r="16" spans="1:13" x14ac:dyDescent="0.25">
      <c r="A16" s="38"/>
      <c r="B16" s="39"/>
      <c r="C16" s="39"/>
      <c r="D16" s="39"/>
      <c r="E16" s="39"/>
      <c r="F16" s="39"/>
      <c r="G16" s="39"/>
      <c r="H16" s="39"/>
      <c r="I16" s="39"/>
    </row>
    <row r="17" spans="1:9" x14ac:dyDescent="0.25">
      <c r="A17" s="38"/>
      <c r="B17" s="39"/>
      <c r="C17" s="39"/>
      <c r="D17" s="39"/>
      <c r="E17" s="39"/>
      <c r="F17" s="39"/>
      <c r="G17" s="39"/>
      <c r="H17" s="39"/>
      <c r="I17" s="39"/>
    </row>
    <row r="18" spans="1:9" x14ac:dyDescent="0.25">
      <c r="A18" s="38" t="s">
        <v>58</v>
      </c>
      <c r="B18" s="38" t="s">
        <v>59</v>
      </c>
      <c r="C18" s="38"/>
      <c r="D18" s="38"/>
      <c r="E18" s="38"/>
      <c r="F18" s="38"/>
      <c r="G18" s="38"/>
      <c r="H18" s="38"/>
      <c r="I18" s="38"/>
    </row>
    <row r="19" spans="1:9" x14ac:dyDescent="0.25">
      <c r="A19" s="38"/>
      <c r="B19" s="38"/>
      <c r="C19" s="38"/>
      <c r="D19" s="38"/>
      <c r="E19" s="38"/>
      <c r="F19" s="38"/>
      <c r="G19" s="38"/>
      <c r="H19" s="38"/>
      <c r="I19" s="38"/>
    </row>
    <row r="20" spans="1:9" x14ac:dyDescent="0.25">
      <c r="A20" s="38"/>
      <c r="B20" s="38"/>
      <c r="C20" s="38"/>
      <c r="D20" s="38"/>
      <c r="E20" s="38"/>
      <c r="F20" s="38"/>
      <c r="G20" s="38"/>
      <c r="H20" s="38"/>
      <c r="I20" s="38"/>
    </row>
    <row r="21" spans="1:9" x14ac:dyDescent="0.25">
      <c r="A21" s="38"/>
      <c r="B21" s="38"/>
      <c r="C21" s="38"/>
      <c r="D21" s="38"/>
      <c r="E21" s="38"/>
      <c r="F21" s="38"/>
      <c r="G21" s="38"/>
      <c r="H21" s="38"/>
      <c r="I21" s="38"/>
    </row>
    <row r="22" spans="1:9" x14ac:dyDescent="0.25">
      <c r="A22" s="38"/>
      <c r="B22" s="38"/>
      <c r="C22" s="38"/>
      <c r="D22" s="38"/>
      <c r="E22" s="38"/>
      <c r="F22" s="38"/>
      <c r="G22" s="38"/>
      <c r="H22" s="38"/>
      <c r="I22" s="38"/>
    </row>
    <row r="23" spans="1:9" x14ac:dyDescent="0.25">
      <c r="A23" s="38" t="s">
        <v>60</v>
      </c>
      <c r="B23" s="38" t="s">
        <v>61</v>
      </c>
      <c r="C23" s="38"/>
      <c r="D23" s="38"/>
      <c r="E23" s="38"/>
      <c r="F23" s="38"/>
      <c r="G23" s="38"/>
      <c r="H23" s="38"/>
      <c r="I23" s="38"/>
    </row>
    <row r="24" spans="1:9" x14ac:dyDescent="0.25">
      <c r="A24" s="38"/>
      <c r="B24" s="38"/>
      <c r="C24" s="38"/>
      <c r="D24" s="38"/>
      <c r="E24" s="38"/>
      <c r="F24" s="38"/>
      <c r="G24" s="38"/>
      <c r="H24" s="38"/>
      <c r="I24" s="38"/>
    </row>
    <row r="25" spans="1:9" x14ac:dyDescent="0.25">
      <c r="A25" s="38"/>
      <c r="B25" s="38"/>
      <c r="C25" s="38"/>
      <c r="D25" s="38"/>
      <c r="E25" s="38"/>
      <c r="F25" s="38"/>
      <c r="G25" s="38"/>
      <c r="H25" s="38"/>
      <c r="I25" s="38"/>
    </row>
    <row r="26" spans="1:9" x14ac:dyDescent="0.25">
      <c r="A26" s="38"/>
      <c r="B26" s="38"/>
      <c r="C26" s="38"/>
      <c r="D26" s="38"/>
      <c r="E26" s="38"/>
      <c r="F26" s="38"/>
      <c r="G26" s="38"/>
      <c r="H26" s="38"/>
      <c r="I26" s="38"/>
    </row>
    <row r="27" spans="1:9" x14ac:dyDescent="0.25">
      <c r="A27" s="38"/>
      <c r="B27" s="38"/>
      <c r="C27" s="38"/>
      <c r="D27" s="38"/>
      <c r="E27" s="38"/>
      <c r="F27" s="38"/>
      <c r="G27" s="38"/>
      <c r="H27" s="38"/>
      <c r="I27" s="38"/>
    </row>
    <row r="28" spans="1:9" x14ac:dyDescent="0.25">
      <c r="A28" s="38" t="s">
        <v>62</v>
      </c>
      <c r="B28" s="38" t="s">
        <v>63</v>
      </c>
      <c r="C28" s="38"/>
      <c r="D28" s="38"/>
      <c r="E28" s="38"/>
      <c r="F28" s="38"/>
      <c r="G28" s="38"/>
      <c r="H28" s="38"/>
      <c r="I28" s="38"/>
    </row>
    <row r="29" spans="1:9" x14ac:dyDescent="0.25">
      <c r="A29" s="38"/>
      <c r="B29" s="38"/>
      <c r="C29" s="38"/>
      <c r="D29" s="38"/>
      <c r="E29" s="38"/>
      <c r="F29" s="38"/>
      <c r="G29" s="38"/>
      <c r="H29" s="38"/>
      <c r="I29" s="38"/>
    </row>
    <row r="30" spans="1:9" x14ac:dyDescent="0.25">
      <c r="A30" s="38"/>
      <c r="B30" s="38"/>
      <c r="C30" s="38"/>
      <c r="D30" s="38"/>
      <c r="E30" s="38"/>
      <c r="F30" s="38"/>
      <c r="G30" s="38"/>
      <c r="H30" s="38"/>
      <c r="I30" s="38"/>
    </row>
    <row r="31" spans="1:9" x14ac:dyDescent="0.25">
      <c r="A31" s="38"/>
      <c r="B31" s="38"/>
      <c r="C31" s="38"/>
      <c r="D31" s="38"/>
      <c r="E31" s="38"/>
      <c r="F31" s="38"/>
      <c r="G31" s="38"/>
      <c r="H31" s="38"/>
      <c r="I31" s="38"/>
    </row>
    <row r="32" spans="1:9" x14ac:dyDescent="0.25">
      <c r="A32" s="38"/>
      <c r="B32" s="38"/>
      <c r="C32" s="38"/>
      <c r="D32" s="38"/>
      <c r="E32" s="38"/>
      <c r="F32" s="38"/>
      <c r="G32" s="38"/>
      <c r="H32" s="38"/>
      <c r="I32" s="38"/>
    </row>
    <row r="33" spans="1:9" x14ac:dyDescent="0.25">
      <c r="A33" s="38" t="s">
        <v>64</v>
      </c>
      <c r="B33" s="38" t="s">
        <v>65</v>
      </c>
      <c r="C33" s="38"/>
      <c r="D33" s="38"/>
      <c r="E33" s="38"/>
      <c r="F33" s="38"/>
      <c r="G33" s="38"/>
      <c r="H33" s="38"/>
      <c r="I33" s="38"/>
    </row>
    <row r="34" spans="1:9" x14ac:dyDescent="0.25">
      <c r="A34" s="38"/>
      <c r="B34" s="38"/>
      <c r="C34" s="38"/>
      <c r="D34" s="38"/>
      <c r="E34" s="38"/>
      <c r="F34" s="38"/>
      <c r="G34" s="38"/>
      <c r="H34" s="38"/>
      <c r="I34" s="38"/>
    </row>
    <row r="35" spans="1:9" x14ac:dyDescent="0.25">
      <c r="A35" s="38"/>
      <c r="B35" s="38"/>
      <c r="C35" s="38"/>
      <c r="D35" s="38"/>
      <c r="E35" s="38"/>
      <c r="F35" s="38"/>
      <c r="G35" s="38"/>
      <c r="H35" s="38"/>
      <c r="I35" s="38"/>
    </row>
    <row r="36" spans="1:9" x14ac:dyDescent="0.25">
      <c r="A36" s="38"/>
      <c r="B36" s="38"/>
      <c r="C36" s="38"/>
      <c r="D36" s="38"/>
      <c r="E36" s="38"/>
      <c r="F36" s="38"/>
      <c r="G36" s="38"/>
      <c r="H36" s="38"/>
      <c r="I36" s="38"/>
    </row>
    <row r="37" spans="1:9" x14ac:dyDescent="0.25">
      <c r="A37" s="38"/>
      <c r="B37" s="38"/>
      <c r="C37" s="38"/>
      <c r="D37" s="38"/>
      <c r="E37" s="38"/>
      <c r="F37" s="38"/>
      <c r="G37" s="38"/>
      <c r="H37" s="38"/>
      <c r="I37" s="38"/>
    </row>
    <row r="38" spans="1:9" x14ac:dyDescent="0.25">
      <c r="A38" s="38" t="s">
        <v>66</v>
      </c>
      <c r="B38" s="38" t="s">
        <v>67</v>
      </c>
      <c r="C38" s="38"/>
      <c r="D38" s="38"/>
      <c r="E38" s="38"/>
      <c r="F38" s="38"/>
      <c r="G38" s="38"/>
      <c r="H38" s="38"/>
      <c r="I38" s="38"/>
    </row>
    <row r="39" spans="1:9" x14ac:dyDescent="0.25">
      <c r="A39" s="38"/>
      <c r="B39" s="38"/>
      <c r="C39" s="38"/>
      <c r="D39" s="38"/>
      <c r="E39" s="38"/>
      <c r="F39" s="38"/>
      <c r="G39" s="38"/>
      <c r="H39" s="38"/>
      <c r="I39" s="38"/>
    </row>
    <row r="40" spans="1:9" x14ac:dyDescent="0.25">
      <c r="A40" s="38"/>
      <c r="B40" s="38"/>
      <c r="C40" s="38"/>
      <c r="D40" s="38"/>
      <c r="E40" s="38"/>
      <c r="F40" s="38"/>
      <c r="G40" s="38"/>
      <c r="H40" s="38"/>
      <c r="I40" s="38"/>
    </row>
    <row r="41" spans="1:9" x14ac:dyDescent="0.25">
      <c r="A41" s="38"/>
      <c r="B41" s="38"/>
      <c r="C41" s="38"/>
      <c r="D41" s="38"/>
      <c r="E41" s="38"/>
      <c r="F41" s="38"/>
      <c r="G41" s="38"/>
      <c r="H41" s="38"/>
      <c r="I41" s="38"/>
    </row>
    <row r="42" spans="1:9" x14ac:dyDescent="0.25">
      <c r="A42" s="38"/>
      <c r="B42" s="38"/>
      <c r="C42" s="38"/>
      <c r="D42" s="38"/>
      <c r="E42" s="38"/>
      <c r="F42" s="38"/>
      <c r="G42" s="38"/>
      <c r="H42" s="38"/>
      <c r="I42" s="38"/>
    </row>
    <row r="43" spans="1:9" x14ac:dyDescent="0.25">
      <c r="A43" s="38" t="s">
        <v>68</v>
      </c>
      <c r="B43" s="39" t="s">
        <v>69</v>
      </c>
      <c r="C43" s="39"/>
      <c r="D43" s="39"/>
      <c r="E43" s="39"/>
      <c r="F43" s="39"/>
      <c r="G43" s="39"/>
      <c r="H43" s="39"/>
      <c r="I43" s="39"/>
    </row>
    <row r="44" spans="1:9" x14ac:dyDescent="0.25">
      <c r="A44" s="38"/>
      <c r="B44" s="39"/>
      <c r="C44" s="39"/>
      <c r="D44" s="39"/>
      <c r="E44" s="39"/>
      <c r="F44" s="39"/>
      <c r="G44" s="39"/>
      <c r="H44" s="39"/>
      <c r="I44" s="39"/>
    </row>
    <row r="45" spans="1:9" x14ac:dyDescent="0.25">
      <c r="A45" s="38"/>
      <c r="B45" s="39"/>
      <c r="C45" s="39"/>
      <c r="D45" s="39"/>
      <c r="E45" s="39"/>
      <c r="F45" s="39"/>
      <c r="G45" s="39"/>
      <c r="H45" s="39"/>
      <c r="I45" s="39"/>
    </row>
    <row r="46" spans="1:9" x14ac:dyDescent="0.25">
      <c r="A46" s="38"/>
      <c r="B46" s="39"/>
      <c r="C46" s="39"/>
      <c r="D46" s="39"/>
      <c r="E46" s="39"/>
      <c r="F46" s="39"/>
      <c r="G46" s="39"/>
      <c r="H46" s="39"/>
      <c r="I46" s="39"/>
    </row>
    <row r="47" spans="1:9" x14ac:dyDescent="0.25">
      <c r="A47" s="38"/>
      <c r="B47" s="39"/>
      <c r="C47" s="39"/>
      <c r="D47" s="39"/>
      <c r="E47" s="39"/>
      <c r="F47" s="39"/>
      <c r="G47" s="39"/>
      <c r="H47" s="39"/>
      <c r="I47" s="39"/>
    </row>
    <row r="48" spans="1:9" x14ac:dyDescent="0.25">
      <c r="A48" s="38" t="s">
        <v>70</v>
      </c>
      <c r="B48" s="38" t="s">
        <v>71</v>
      </c>
      <c r="C48" s="38"/>
      <c r="D48" s="38"/>
      <c r="E48" s="38"/>
      <c r="F48" s="38"/>
      <c r="G48" s="38"/>
      <c r="H48" s="38"/>
      <c r="I48" s="38"/>
    </row>
    <row r="49" spans="1:9" x14ac:dyDescent="0.25">
      <c r="A49" s="38"/>
      <c r="B49" s="38"/>
      <c r="C49" s="38"/>
      <c r="D49" s="38"/>
      <c r="E49" s="38"/>
      <c r="F49" s="38"/>
      <c r="G49" s="38"/>
      <c r="H49" s="38"/>
      <c r="I49" s="38"/>
    </row>
    <row r="50" spans="1:9" x14ac:dyDescent="0.25">
      <c r="A50" s="38"/>
      <c r="B50" s="38"/>
      <c r="C50" s="38"/>
      <c r="D50" s="38"/>
      <c r="E50" s="38"/>
      <c r="F50" s="38"/>
      <c r="G50" s="38"/>
      <c r="H50" s="38"/>
      <c r="I50" s="38"/>
    </row>
    <row r="51" spans="1:9" x14ac:dyDescent="0.25">
      <c r="A51" s="38"/>
      <c r="B51" s="38"/>
      <c r="C51" s="38"/>
      <c r="D51" s="38"/>
      <c r="E51" s="38"/>
      <c r="F51" s="38"/>
      <c r="G51" s="38"/>
      <c r="H51" s="38"/>
      <c r="I51" s="38"/>
    </row>
    <row r="52" spans="1:9" x14ac:dyDescent="0.25">
      <c r="A52" s="38"/>
      <c r="B52" s="38"/>
      <c r="C52" s="38"/>
      <c r="D52" s="38"/>
      <c r="E52" s="38"/>
      <c r="F52" s="38"/>
      <c r="G52" s="38"/>
      <c r="H52" s="38"/>
      <c r="I52" s="38"/>
    </row>
    <row r="53" spans="1:9" x14ac:dyDescent="0.25">
      <c r="A53" s="38" t="s">
        <v>72</v>
      </c>
      <c r="B53" s="38" t="s">
        <v>73</v>
      </c>
      <c r="C53" s="38"/>
      <c r="D53" s="38"/>
      <c r="E53" s="38"/>
      <c r="F53" s="38"/>
      <c r="G53" s="38"/>
      <c r="H53" s="38"/>
      <c r="I53" s="38"/>
    </row>
    <row r="54" spans="1:9" x14ac:dyDescent="0.25">
      <c r="A54" s="38"/>
      <c r="B54" s="38"/>
      <c r="C54" s="38"/>
      <c r="D54" s="38"/>
      <c r="E54" s="38"/>
      <c r="F54" s="38"/>
      <c r="G54" s="38"/>
      <c r="H54" s="38"/>
      <c r="I54" s="38"/>
    </row>
    <row r="55" spans="1:9" x14ac:dyDescent="0.25">
      <c r="A55" s="38"/>
      <c r="B55" s="38"/>
      <c r="C55" s="38"/>
      <c r="D55" s="38"/>
      <c r="E55" s="38"/>
      <c r="F55" s="38"/>
      <c r="G55" s="38"/>
      <c r="H55" s="38"/>
      <c r="I55" s="38"/>
    </row>
    <row r="56" spans="1:9" x14ac:dyDescent="0.25">
      <c r="A56" s="38"/>
      <c r="B56" s="38"/>
      <c r="C56" s="38"/>
      <c r="D56" s="38"/>
      <c r="E56" s="38"/>
      <c r="F56" s="38"/>
      <c r="G56" s="38"/>
      <c r="H56" s="38"/>
      <c r="I56" s="38"/>
    </row>
    <row r="57" spans="1:9" x14ac:dyDescent="0.25">
      <c r="A57" s="38"/>
      <c r="B57" s="38"/>
      <c r="C57" s="38"/>
      <c r="D57" s="38"/>
      <c r="E57" s="38"/>
      <c r="F57" s="38"/>
      <c r="G57" s="38"/>
      <c r="H57" s="38"/>
      <c r="I57" s="38"/>
    </row>
    <row r="58" spans="1:9" x14ac:dyDescent="0.25">
      <c r="A58" s="37" t="s">
        <v>74</v>
      </c>
      <c r="B58" s="38" t="s">
        <v>75</v>
      </c>
      <c r="C58" s="38"/>
      <c r="D58" s="38"/>
      <c r="E58" s="38"/>
      <c r="F58" s="38"/>
      <c r="G58" s="38"/>
      <c r="H58" s="38"/>
      <c r="I58" s="38"/>
    </row>
    <row r="59" spans="1:9" x14ac:dyDescent="0.25">
      <c r="A59" s="37"/>
      <c r="B59" s="38"/>
      <c r="C59" s="38"/>
      <c r="D59" s="38"/>
      <c r="E59" s="38"/>
      <c r="F59" s="38"/>
      <c r="G59" s="38"/>
      <c r="H59" s="38"/>
      <c r="I59" s="38"/>
    </row>
    <row r="60" spans="1:9" x14ac:dyDescent="0.25">
      <c r="A60" s="37"/>
      <c r="B60" s="38"/>
      <c r="C60" s="38"/>
      <c r="D60" s="38"/>
      <c r="E60" s="38"/>
      <c r="F60" s="38"/>
      <c r="G60" s="38"/>
      <c r="H60" s="38"/>
      <c r="I60" s="38"/>
    </row>
    <row r="61" spans="1:9" x14ac:dyDescent="0.25">
      <c r="A61" s="37"/>
      <c r="B61" s="38"/>
      <c r="C61" s="38"/>
      <c r="D61" s="38"/>
      <c r="E61" s="38"/>
      <c r="F61" s="38"/>
      <c r="G61" s="38"/>
      <c r="H61" s="38"/>
      <c r="I61" s="38"/>
    </row>
    <row r="62" spans="1:9" x14ac:dyDescent="0.25">
      <c r="A62" s="37"/>
      <c r="B62" s="38"/>
      <c r="C62" s="38"/>
      <c r="D62" s="38"/>
      <c r="E62" s="38"/>
      <c r="F62" s="38"/>
      <c r="G62" s="38"/>
      <c r="H62" s="38"/>
      <c r="I62" s="38"/>
    </row>
    <row r="63" spans="1:9" x14ac:dyDescent="0.25">
      <c r="A63" s="37" t="s">
        <v>76</v>
      </c>
      <c r="B63" s="37" t="s">
        <v>77</v>
      </c>
      <c r="C63" s="37"/>
      <c r="D63" s="37"/>
      <c r="E63" s="37"/>
      <c r="F63" s="37"/>
      <c r="G63" s="37"/>
      <c r="H63" s="37"/>
      <c r="I63" s="37"/>
    </row>
    <row r="64" spans="1:9" x14ac:dyDescent="0.25">
      <c r="A64" s="37"/>
      <c r="B64" s="37"/>
      <c r="C64" s="37"/>
      <c r="D64" s="37"/>
      <c r="E64" s="37"/>
      <c r="F64" s="37"/>
      <c r="G64" s="37"/>
      <c r="H64" s="37"/>
      <c r="I64" s="37"/>
    </row>
    <row r="65" spans="1:9" x14ac:dyDescent="0.25">
      <c r="A65" s="37"/>
      <c r="B65" s="37"/>
      <c r="C65" s="37"/>
      <c r="D65" s="37"/>
      <c r="E65" s="37"/>
      <c r="F65" s="37"/>
      <c r="G65" s="37"/>
      <c r="H65" s="37"/>
      <c r="I65" s="37"/>
    </row>
    <row r="66" spans="1:9" x14ac:dyDescent="0.25">
      <c r="A66" s="37"/>
      <c r="B66" s="37"/>
      <c r="C66" s="37"/>
      <c r="D66" s="37"/>
      <c r="E66" s="37"/>
      <c r="F66" s="37"/>
      <c r="G66" s="37"/>
      <c r="H66" s="37"/>
      <c r="I66" s="37"/>
    </row>
    <row r="67" spans="1:9" x14ac:dyDescent="0.25">
      <c r="A67" s="37"/>
      <c r="B67" s="37"/>
      <c r="C67" s="37"/>
      <c r="D67" s="37"/>
      <c r="E67" s="37"/>
      <c r="F67" s="37"/>
      <c r="G67" s="37"/>
      <c r="H67" s="37"/>
      <c r="I67" s="37"/>
    </row>
    <row r="68" spans="1:9" x14ac:dyDescent="0.25">
      <c r="A68" s="37" t="s">
        <v>78</v>
      </c>
      <c r="B68" s="38" t="s">
        <v>79</v>
      </c>
      <c r="C68" s="38"/>
      <c r="D68" s="38"/>
      <c r="E68" s="38"/>
      <c r="F68" s="38"/>
      <c r="G68" s="38"/>
      <c r="H68" s="38"/>
      <c r="I68" s="38"/>
    </row>
    <row r="69" spans="1:9" x14ac:dyDescent="0.25">
      <c r="A69" s="37"/>
      <c r="B69" s="38"/>
      <c r="C69" s="38"/>
      <c r="D69" s="38"/>
      <c r="E69" s="38"/>
      <c r="F69" s="38"/>
      <c r="G69" s="38"/>
      <c r="H69" s="38"/>
      <c r="I69" s="38"/>
    </row>
    <row r="70" spans="1:9" x14ac:dyDescent="0.25">
      <c r="A70" s="37"/>
      <c r="B70" s="38"/>
      <c r="C70" s="38"/>
      <c r="D70" s="38"/>
      <c r="E70" s="38"/>
      <c r="F70" s="38"/>
      <c r="G70" s="38"/>
      <c r="H70" s="38"/>
      <c r="I70" s="38"/>
    </row>
    <row r="71" spans="1:9" x14ac:dyDescent="0.25">
      <c r="A71" s="37"/>
      <c r="B71" s="38"/>
      <c r="C71" s="38"/>
      <c r="D71" s="38"/>
      <c r="E71" s="38"/>
      <c r="F71" s="38"/>
      <c r="G71" s="38"/>
      <c r="H71" s="38"/>
      <c r="I71" s="38"/>
    </row>
    <row r="72" spans="1:9" x14ac:dyDescent="0.25">
      <c r="A72" s="37"/>
      <c r="B72" s="38"/>
      <c r="C72" s="38"/>
      <c r="D72" s="38"/>
      <c r="E72" s="38"/>
      <c r="F72" s="38"/>
      <c r="G72" s="38"/>
      <c r="H72" s="38"/>
      <c r="I72" s="38"/>
    </row>
  </sheetData>
  <mergeCells count="29">
    <mergeCell ref="A13:A17"/>
    <mergeCell ref="B13:I17"/>
    <mergeCell ref="B3:I7"/>
    <mergeCell ref="A3:A7"/>
    <mergeCell ref="B2:I2"/>
    <mergeCell ref="A8:A12"/>
    <mergeCell ref="B8:I12"/>
    <mergeCell ref="A18:A22"/>
    <mergeCell ref="B18:I22"/>
    <mergeCell ref="B23:I27"/>
    <mergeCell ref="A23:A27"/>
    <mergeCell ref="A28:A32"/>
    <mergeCell ref="B28:I32"/>
    <mergeCell ref="A33:A37"/>
    <mergeCell ref="B33:I37"/>
    <mergeCell ref="A38:A42"/>
    <mergeCell ref="B38:I42"/>
    <mergeCell ref="B43:I47"/>
    <mergeCell ref="A43:A47"/>
    <mergeCell ref="B63:I67"/>
    <mergeCell ref="A63:A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Parametros</vt:lpstr>
      <vt:lpstr>Derivados transados por sector</vt:lpstr>
      <vt:lpstr>Derivados vigentes por sector</vt:lpstr>
      <vt:lpstr>Derivados Vigentes por Plazo</vt:lpstr>
      <vt:lpstr>Conceptos y definiciones</vt:lpstr>
      <vt:lpstr>'Derivados transados por sector'!EM_EC_02</vt:lpstr>
      <vt:lpstr>'Derivados vigentes por sector'!EM_EC_02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2025-12-23T12:33:09Z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