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5" activeTab="7"/>
  </bookViews>
  <sheets>
    <sheet name="FAME Persistence2" sheetId="412" state="veryHidden" r:id="rId1"/>
    <sheet name="Parametros" sheetId="20" state="hidden"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Spot transado USD-CLP" sheetId="423" r:id="rId8"/>
    <sheet name="Spot transado ME-MN" sheetId="424" r:id="rId9"/>
    <sheet name="Conceptos y definiciones" sheetId="425" r:id="rId10"/>
  </sheets>
  <externalReferences>
    <externalReference r:id="rId11"/>
  </externalReferences>
  <definedNames>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8">'Spot transado ME-MN'!$B$1:$E$175</definedName>
    <definedName name="EM_EC_02" localSheetId="7">'Spot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4" l="1"/>
  <c r="C5" i="423"/>
  <c r="A5" i="423" s="1"/>
  <c r="C4" i="421"/>
  <c r="A4" i="421" s="1"/>
  <c r="C5" i="420"/>
  <c r="A5" i="420" s="1"/>
  <c r="AB5" i="424"/>
  <c r="T5" i="424"/>
  <c r="L5" i="424"/>
  <c r="D5" i="424"/>
  <c r="AA5" i="423"/>
  <c r="S5" i="423"/>
  <c r="K5" i="423"/>
  <c r="D4" i="421"/>
  <c r="E4" i="418"/>
  <c r="AW5" i="420"/>
  <c r="AO5" i="420"/>
  <c r="AG5" i="420"/>
  <c r="Y5" i="420"/>
  <c r="Q5" i="420"/>
  <c r="I5" i="420"/>
  <c r="BA5" i="12"/>
  <c r="AS5" i="12"/>
  <c r="AK5" i="12"/>
  <c r="AC5" i="12"/>
  <c r="U5" i="12"/>
  <c r="M5" i="12"/>
  <c r="E5" i="12"/>
  <c r="D4" i="416"/>
  <c r="AA5" i="424"/>
  <c r="S5" i="424"/>
  <c r="K5" i="424"/>
  <c r="Z5" i="423"/>
  <c r="R5" i="423"/>
  <c r="J5" i="423"/>
  <c r="B4" i="423"/>
  <c r="B5" i="423" s="1"/>
  <c r="D4" i="418"/>
  <c r="AV5" i="420"/>
  <c r="AN5" i="420"/>
  <c r="AF5" i="420"/>
  <c r="X5" i="420"/>
  <c r="P5" i="420"/>
  <c r="H5" i="420"/>
  <c r="AZ5" i="12"/>
  <c r="AR5" i="12"/>
  <c r="AJ5" i="12"/>
  <c r="AB5" i="12"/>
  <c r="T5" i="12"/>
  <c r="L5" i="12"/>
  <c r="D5" i="12"/>
  <c r="Z5" i="424"/>
  <c r="R5" i="424"/>
  <c r="J5" i="424"/>
  <c r="B4" i="424"/>
  <c r="B5" i="424" s="1"/>
  <c r="Y5" i="423"/>
  <c r="Q5" i="423"/>
  <c r="I5" i="423"/>
  <c r="J4" i="421"/>
  <c r="B3" i="421"/>
  <c r="B4" i="421" s="1"/>
  <c r="AU5" i="420"/>
  <c r="AM5" i="420"/>
  <c r="AE5" i="420"/>
  <c r="W5" i="420"/>
  <c r="O5" i="420"/>
  <c r="G5" i="420"/>
  <c r="AY5" i="12"/>
  <c r="AQ5" i="12"/>
  <c r="AI5" i="12"/>
  <c r="AA5" i="12"/>
  <c r="S5" i="12"/>
  <c r="K5" i="12"/>
  <c r="B3" i="416"/>
  <c r="B4" i="416" s="1"/>
  <c r="Y5" i="424"/>
  <c r="Q5" i="424"/>
  <c r="I5" i="424"/>
  <c r="AF5" i="423"/>
  <c r="X5" i="423"/>
  <c r="P5" i="423"/>
  <c r="H5" i="423"/>
  <c r="I4" i="421"/>
  <c r="J4" i="418"/>
  <c r="B3" i="418"/>
  <c r="B4" i="418" s="1"/>
  <c r="AT5" i="420"/>
  <c r="AL5" i="420"/>
  <c r="AD5" i="420"/>
  <c r="V5" i="420"/>
  <c r="N5" i="420"/>
  <c r="F5" i="420"/>
  <c r="AX5" i="12"/>
  <c r="X5" i="424"/>
  <c r="H5" i="424"/>
  <c r="W5" i="423"/>
  <c r="G5" i="423"/>
  <c r="I4" i="418"/>
  <c r="AS5" i="420"/>
  <c r="AC5" i="420"/>
  <c r="M5" i="420"/>
  <c r="AW5" i="12"/>
  <c r="AL5" i="12"/>
  <c r="X5" i="12"/>
  <c r="J5" i="12"/>
  <c r="F4" i="416"/>
  <c r="W5" i="424"/>
  <c r="G5" i="424"/>
  <c r="V5" i="423"/>
  <c r="F5" i="423"/>
  <c r="H4" i="418"/>
  <c r="AR5" i="420"/>
  <c r="AB5" i="420"/>
  <c r="L5" i="420"/>
  <c r="AV5" i="12"/>
  <c r="AH5" i="12"/>
  <c r="W5" i="12"/>
  <c r="E4" i="416"/>
  <c r="V5" i="424"/>
  <c r="F5" i="424"/>
  <c r="E5" i="423"/>
  <c r="AQ5" i="420"/>
  <c r="AA5" i="420"/>
  <c r="AU5" i="12"/>
  <c r="V5" i="12"/>
  <c r="E5" i="424"/>
  <c r="D5" i="423"/>
  <c r="AP5" i="420"/>
  <c r="J5" i="420"/>
  <c r="AF5" i="12"/>
  <c r="R5" i="12"/>
  <c r="P5" i="424"/>
  <c r="O5" i="423"/>
  <c r="BA5" i="420"/>
  <c r="U5" i="420"/>
  <c r="AE5" i="12"/>
  <c r="F5" i="12"/>
  <c r="O5" i="424"/>
  <c r="N5" i="423"/>
  <c r="AJ5" i="420"/>
  <c r="D5" i="420"/>
  <c r="AO5" i="12"/>
  <c r="P5" i="12"/>
  <c r="N5" i="424"/>
  <c r="M5" i="423"/>
  <c r="AY5" i="420"/>
  <c r="S5" i="420"/>
  <c r="AN5" i="12"/>
  <c r="O5" i="12"/>
  <c r="AC5" i="424"/>
  <c r="M5" i="424"/>
  <c r="AB5" i="423"/>
  <c r="L5" i="423"/>
  <c r="E4" i="421"/>
  <c r="AX5" i="420"/>
  <c r="AH5" i="420"/>
  <c r="R5" i="420"/>
  <c r="B4" i="420"/>
  <c r="AM5" i="12"/>
  <c r="Y5" i="12"/>
  <c r="N5" i="12"/>
  <c r="G4" i="416"/>
  <c r="I5" i="12"/>
  <c r="U5" i="423"/>
  <c r="G4" i="418"/>
  <c r="K5" i="420"/>
  <c r="AG5" i="12"/>
  <c r="H5" i="12"/>
  <c r="U5" i="424"/>
  <c r="T5" i="423"/>
  <c r="F4" i="418"/>
  <c r="Z5" i="420"/>
  <c r="AT5" i="12"/>
  <c r="G5" i="12"/>
  <c r="AF5" i="424"/>
  <c r="AE5" i="423"/>
  <c r="H4" i="421"/>
  <c r="AK5" i="420"/>
  <c r="E5" i="420"/>
  <c r="AP5" i="12"/>
  <c r="Q5" i="12"/>
  <c r="AE5" i="424"/>
  <c r="AD5" i="423"/>
  <c r="G4" i="421"/>
  <c r="AZ5" i="420"/>
  <c r="T5" i="420"/>
  <c r="AD5" i="12"/>
  <c r="B4" i="12"/>
  <c r="B5" i="12" s="1"/>
  <c r="AD5" i="424"/>
  <c r="AC5" i="423"/>
  <c r="F4" i="421"/>
  <c r="AI5" i="420"/>
  <c r="B5" i="420"/>
  <c r="Z5" i="12"/>
  <c r="H4" i="416"/>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<sst xmlns="http://schemas.openxmlformats.org/spreadsheetml/2006/main" count="1770" uniqueCount="347">
  <si>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</si>
  <si>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</si>
  <si>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</si>
  <si>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</si>
  <si>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</si>
  <si>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</si>
  <si>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</si>
  <si>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</si>
  <si>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</si>
  <si>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</si>
  <si>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</si>
  <si>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</si>
  <si>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</si>
  <si>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</si>
  <si>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</si>
  <si>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</si>
  <si>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</si>
  <si>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</si>
  <si>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</si>
  <si>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</si>
  <si>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</si>
  <si>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</si>
  <si>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</si>
  <si>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</si>
  <si>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</si>
  <si>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</si>
  <si>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</si>
  <si>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</si>
  <si>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</si>
  <si>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</si>
  <si>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</si>
  <si>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</si>
  <si>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</si>
  <si>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</si>
  <si>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</si>
  <si>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</si>
  <si>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</si>
  <si>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</si>
  <si>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</si>
  <si>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</si>
  <si>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</si>
  <si>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</si>
  <si>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</si>
  <si>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</si>
  <si>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</si>
  <si>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</si>
  <si>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</si>
  <si>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</si>
  <si>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</si>
  <si>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</si>
  <si>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</si>
  <si>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</si>
  <si>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</si>
  <si>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</si>
  <si>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</si>
  <si>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</si>
  <si>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</si>
  <si>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</si>
  <si>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</si>
  <si>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</si>
  <si>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</si>
  <si>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</si>
  <si>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</si>
  <si>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</si>
  <si>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</si>
  <si>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</si>
  <si>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</si>
  <si>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</si>
  <si>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</si>
  <si>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31DEC2023</t>
  </si>
  <si>
    <t>A1:A520</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</si>
  <si>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</si>
  <si>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</si>
  <si>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</si>
  <si>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</si>
  <si>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</si>
  <si>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</si>
  <si>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</si>
  <si>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</si>
  <si>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</si>
  <si>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</si>
  <si>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</si>
  <si>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</si>
  <si>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</si>
  <si>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</si>
  <si>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</si>
  <si>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</si>
  <si>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</si>
  <si>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</si>
  <si>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</si>
  <si>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</si>
  <si>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</si>
  <si>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</si>
  <si>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</si>
  <si>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</si>
  <si>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</si>
  <si>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</si>
  <si>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</si>
  <si>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</si>
  <si>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</si>
  <si>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</si>
  <si>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</si>
  <si>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</si>
  <si>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</si>
  <si>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</si>
  <si>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</si>
  <si>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</si>
  <si>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</si>
  <si>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</si>
  <si>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</si>
  <si>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</si>
  <si>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</si>
  <si>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</si>
  <si>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</si>
  <si>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</si>
  <si>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</si>
  <si>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</si>
  <si>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</si>
  <si>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</si>
  <si>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</si>
  <si>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</si>
  <si>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</si>
  <si>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</si>
  <si>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</si>
  <si>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</si>
  <si>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</si>
  <si>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</si>
  <si>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</si>
  <si>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</si>
  <si>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</si>
  <si>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</si>
  <si>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</si>
  <si>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</si>
  <si>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</si>
  <si>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</si>
  <si>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</si>
  <si>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</si>
  <si>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</si>
  <si>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</si>
  <si>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</si>
  <si>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</si>
  <si>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</si>
  <si>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</si>
  <si>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</si>
  <si>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</si>
  <si>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</si>
  <si>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</si>
  <si>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</si>
  <si>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</si>
  <si>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</si>
  <si>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</si>
  <si>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</si>
  <si>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</si>
  <si>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</si>
  <si>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</si>
  <si>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</si>
  <si>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</si>
  <si>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</si>
  <si>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</si>
  <si>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</si>
  <si>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</si>
  <si>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</si>
  <si>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</si>
  <si>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</si>
  <si>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</si>
  <si>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</si>
  <si>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</si>
  <si>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</si>
  <si>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</si>
  <si>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</si>
  <si>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</si>
  <si>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</si>
  <si>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</si>
  <si>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</si>
  <si>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</si>
  <si>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</si>
  <si>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</si>
  <si>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</si>
  <si>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</si>
  <si>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</si>
  <si>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</si>
  <si>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</si>
  <si>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</si>
  <si>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</si>
  <si>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</si>
  <si>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</si>
  <si>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</si>
  <si>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</si>
  <si>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</si>
  <si>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</si>
  <si>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</si>
  <si>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</si>
  <si>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</si>
  <si>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</si>
  <si>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</si>
  <si>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</si>
  <si>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</si>
  <si>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</si>
  <si>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</si>
  <si>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</si>
  <si>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</si>
  <si>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</si>
  <si>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</si>
  <si>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</si>
  <si>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</si>
  <si>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</si>
  <si>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</si>
  <si>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</si>
  <si>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</si>
  <si>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</si>
  <si>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</si>
  <si>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</si>
  <si>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</si>
  <si>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</si>
  <si>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</si>
  <si>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</si>
  <si>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</si>
  <si>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</si>
  <si>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</si>
  <si>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</si>
  <si>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</si>
  <si>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</si>
  <si>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</si>
  <si>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</si>
  <si>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</si>
  <si>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</si>
  <si>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</si>
  <si>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</si>
  <si>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</si>
  <si>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</si>
  <si>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</si>
  <si>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</si>
  <si>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</si>
  <si>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</si>
  <si>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</si>
  <si>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</si>
  <si>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</si>
  <si>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</si>
  <si>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</si>
  <si>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</si>
  <si>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</si>
  <si>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</si>
  <si>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</si>
  <si>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</si>
  <si>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</si>
  <si>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</si>
  <si>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</si>
  <si>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</si>
  <si>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</si>
  <si>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</si>
  <si>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</si>
  <si>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</si>
  <si>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</si>
  <si>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</si>
  <si>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</si>
  <si>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</si>
  <si>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</si>
  <si>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</si>
  <si>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</si>
  <si>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</si>
  <si>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</si>
  <si>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</si>
  <si>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</si>
  <si>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</si>
  <si>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</si>
  <si>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</si>
  <si>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</si>
  <si>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</si>
  <si>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</si>
  <si>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</si>
  <si>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</si>
  <si>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</si>
  <si>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</si>
  <si>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</si>
  <si>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</si>
  <si>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</si>
  <si>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</si>
  <si>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</si>
  <si>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</si>
  <si>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</si>
  <si>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</si>
  <si>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</si>
  <si>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</si>
  <si>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</si>
  <si>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</si>
  <si>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</si>
  <si>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</si>
  <si>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</si>
  <si>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</si>
  <si>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</si>
  <si>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</si>
  <si>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</si>
  <si>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</si>
  <si>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</si>
  <si>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</si>
  <si>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</si>
  <si>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</si>
  <si>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</si>
  <si>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</si>
  <si>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</si>
  <si>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</si>
  <si>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</si>
  <si>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</si>
  <si>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</si>
  <si>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</si>
  <si>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</si>
  <si>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</si>
  <si>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</si>
  <si>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</si>
  <si>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</si>
  <si>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</si>
  <si>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</si>
  <si>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</si>
  <si>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</si>
  <si>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</si>
  <si>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</si>
  <si>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</si>
  <si>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</si>
  <si>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</si>
  <si>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</si>
  <si>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</si>
  <si>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</si>
  <si>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</si>
  <si>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</si>
  <si>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</si>
  <si>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</si>
  <si>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</si>
  <si>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</si>
  <si>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</si>
  <si>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</si>
  <si>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</si>
  <si>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</si>
  <si>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</si>
  <si>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</si>
  <si>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</si>
  <si>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</si>
  <si>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</si>
  <si>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</si>
  <si>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</si>
  <si>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</si>
  <si>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</si>
  <si>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</si>
  <si>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</si>
  <si>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</si>
  <si>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</si>
  <si>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A1:A373</t>
  </si>
  <si>
    <t>7JUN2023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</si>
</sst>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8">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191</v>
      </c>
      <c r="B1" t="s">
        <v>300</v>
      </c>
    </row>
    <row r="2" spans="1:14" x14ac:dyDescent="0.25">
      <c r="A2" s="6" t="s">
        <v>292</v>
      </c>
      <c r="B2" t="s">
        <v>12</v>
      </c>
      <c r="C2" t="s">
        <v>1</v>
      </c>
      <c r="D2" s="2">
        <v>45084</v>
      </c>
      <c r="E2" s="7">
        <v>45085.737384259257</v>
      </c>
      <c r="F2" t="b">
        <v>1</v>
      </c>
      <c r="G2" s="6" t="s">
        <v>293</v>
      </c>
      <c r="H2" s="6" t="s">
        <v>15</v>
      </c>
      <c r="I2" s="6" t="s">
        <v>69</v>
      </c>
      <c r="J2">
        <v>0</v>
      </c>
      <c r="K2" s="6" t="s">
        <v>11</v>
      </c>
      <c r="L2" t="b">
        <v>0</v>
      </c>
      <c r="M2" t="b">
        <v>0</v>
      </c>
      <c r="N2" t="b">
        <v>0</v>
      </c>
    </row>
    <row r="3" spans="1:14" x14ac:dyDescent="0.25">
      <c r="A3" s="6" t="s">
        <v>292</v>
      </c>
      <c r="B3" t="s">
        <v>3</v>
      </c>
      <c r="C3" t="s">
        <v>345</v>
      </c>
      <c r="D3" s="2">
        <v>44564</v>
      </c>
      <c r="E3" s="7">
        <v>45085.737384259257</v>
      </c>
      <c r="F3" t="b">
        <v>1</v>
      </c>
      <c r="G3" s="6" t="s">
        <v>2</v>
      </c>
      <c r="H3" s="6" t="s">
        <v>15</v>
      </c>
      <c r="I3" s="6" t="s">
        <v>346</v>
      </c>
      <c r="J3">
        <v>0</v>
      </c>
      <c r="K3" s="6" t="s">
        <v>11</v>
      </c>
      <c r="L3" t="b">
        <v>0</v>
      </c>
      <c r="M3" t="b">
        <v>0</v>
      </c>
      <c r="N3" t="b">
        <v>0</v>
      </c>
    </row>
    <row r="4" spans="1:14" x14ac:dyDescent="0.25">
      <c r="A4" s="6" t="s">
        <v>292</v>
      </c>
      <c r="B4" t="s">
        <v>4</v>
      </c>
      <c r="C4" t="s">
        <v>70</v>
      </c>
      <c r="D4">
        <v>3272.6900500000002</v>
      </c>
      <c r="E4" s="7">
        <v>45085.737384259257</v>
      </c>
      <c r="F4" t="b">
        <v>1</v>
      </c>
      <c r="G4" s="6" t="s">
        <v>344</v>
      </c>
      <c r="H4" s="6" t="s">
        <v>15</v>
      </c>
      <c r="I4" s="6" t="s">
        <v>69</v>
      </c>
      <c r="J4">
        <v>0</v>
      </c>
      <c r="K4" s="6" t="s">
        <v>11</v>
      </c>
      <c r="L4" t="b">
        <v>0</v>
      </c>
      <c r="M4" t="b">
        <v>0</v>
      </c>
      <c r="N4" t="b">
        <v>0</v>
      </c>
    </row>
    <row r="5" spans="1:14" x14ac:dyDescent="0.25">
      <c r="A5" s="6" t="s">
        <v>292</v>
      </c>
      <c r="B5" t="s">
        <v>5</v>
      </c>
      <c r="C5" t="s">
        <v>70</v>
      </c>
      <c r="D5">
        <v>2422.3864435</v>
      </c>
      <c r="E5" s="7">
        <v>45085.737384259257</v>
      </c>
      <c r="F5" t="b">
        <v>1</v>
      </c>
      <c r="G5" s="6" t="s">
        <v>216</v>
      </c>
      <c r="H5" s="6" t="s">
        <v>15</v>
      </c>
      <c r="I5" s="6" t="s">
        <v>69</v>
      </c>
      <c r="J5">
        <v>0</v>
      </c>
      <c r="K5" s="6" t="s">
        <v>11</v>
      </c>
      <c r="L5" t="b">
        <v>0</v>
      </c>
      <c r="M5" t="b">
        <v>0</v>
      </c>
      <c r="N5" t="b">
        <v>0</v>
      </c>
    </row>
    <row r="6" spans="1:14" x14ac:dyDescent="0.25">
      <c r="A6" s="6" t="s">
        <v>292</v>
      </c>
      <c r="B6" t="s">
        <v>6</v>
      </c>
      <c r="C6" t="s">
        <v>70</v>
      </c>
      <c r="D6">
        <v>15656.053816</v>
      </c>
      <c r="E6" s="7">
        <v>45085.737384259257</v>
      </c>
      <c r="F6" t="b">
        <v>1</v>
      </c>
      <c r="G6" s="6" t="s">
        <v>71</v>
      </c>
      <c r="H6" s="6" t="s">
        <v>15</v>
      </c>
      <c r="I6" s="6" t="s">
        <v>69</v>
      </c>
      <c r="J6">
        <v>0</v>
      </c>
      <c r="K6" s="6" t="s">
        <v>11</v>
      </c>
      <c r="L6" t="b">
        <v>0</v>
      </c>
      <c r="M6" t="b">
        <v>0</v>
      </c>
      <c r="N6" t="b">
        <v>0</v>
      </c>
    </row>
    <row r="7" spans="1:14" x14ac:dyDescent="0.25">
      <c r="A7" s="6" t="s">
        <v>292</v>
      </c>
      <c r="B7" t="s">
        <v>7</v>
      </c>
      <c r="C7" t="s">
        <v>70</v>
      </c>
      <c r="D7" s="2">
        <v>-13931.258809999999</v>
      </c>
      <c r="E7" s="7">
        <v>45085.737384259257</v>
      </c>
      <c r="F7" t="b">
        <v>1</v>
      </c>
      <c r="G7" s="6" t="s">
        <v>186</v>
      </c>
      <c r="H7" s="6" t="s">
        <v>15</v>
      </c>
      <c r="I7" s="6" t="s">
        <v>69</v>
      </c>
      <c r="J7">
        <v>0</v>
      </c>
      <c r="K7" s="6" t="s">
        <v>11</v>
      </c>
      <c r="L7" t="b">
        <v>0</v>
      </c>
      <c r="M7" t="b">
        <v>0</v>
      </c>
      <c r="N7" t="b">
        <v>0</v>
      </c>
    </row>
    <row r="8" spans="1:14" x14ac:dyDescent="0.25">
      <c r="A8" s="6" t="s">
        <v>292</v>
      </c>
      <c r="B8" t="s">
        <v>8</v>
      </c>
      <c r="C8" t="s">
        <v>70</v>
      </c>
      <c r="D8">
        <v>1724.7950060000001</v>
      </c>
      <c r="E8" s="7">
        <v>45085.737384259257</v>
      </c>
      <c r="F8" t="b">
        <v>1</v>
      </c>
      <c r="G8" s="6" t="s">
        <v>246</v>
      </c>
      <c r="H8" s="6" t="s">
        <v>15</v>
      </c>
      <c r="I8" s="6" t="s">
        <v>69</v>
      </c>
      <c r="J8">
        <v>0</v>
      </c>
      <c r="K8" s="6" t="s">
        <v>11</v>
      </c>
      <c r="L8" t="b">
        <v>0</v>
      </c>
      <c r="M8" t="b">
        <v>0</v>
      </c>
      <c r="N8" t="b">
        <v>0</v>
      </c>
    </row>
    <row r="9" spans="1:14" x14ac:dyDescent="0.25">
      <c r="A9" s="6" t="s">
        <v>294</v>
      </c>
      <c r="B9" t="s">
        <v>3</v>
      </c>
      <c r="C9" t="s">
        <v>1</v>
      </c>
      <c r="D9">
        <v>45084</v>
      </c>
      <c r="E9" s="7">
        <v>45085.737384259257</v>
      </c>
      <c r="F9" t="b">
        <v>1</v>
      </c>
      <c r="G9" s="6" t="s">
        <v>295</v>
      </c>
      <c r="H9" s="6" t="s">
        <v>15</v>
      </c>
      <c r="I9" s="6" t="s">
        <v>69</v>
      </c>
      <c r="J9">
        <v>0</v>
      </c>
      <c r="K9" s="6" t="s">
        <v>11</v>
      </c>
      <c r="L9" t="b">
        <v>0</v>
      </c>
      <c r="M9" t="b">
        <v>0</v>
      </c>
      <c r="N9" t="b">
        <v>0</v>
      </c>
    </row>
    <row r="10" spans="1:14" x14ac:dyDescent="0.25">
      <c r="A10" s="6" t="s">
        <v>294</v>
      </c>
      <c r="B10" t="s">
        <v>66</v>
      </c>
      <c r="C10" t="s">
        <v>345</v>
      </c>
      <c r="D10">
        <v>44564</v>
      </c>
      <c r="E10" s="7">
        <v>45085.737384259257</v>
      </c>
      <c r="F10" t="b">
        <v>1</v>
      </c>
      <c r="G10" s="6" t="s">
        <v>2</v>
      </c>
      <c r="H10" s="6" t="s">
        <v>15</v>
      </c>
      <c r="I10" s="6" t="s">
        <v>346</v>
      </c>
      <c r="J10">
        <v>0</v>
      </c>
      <c r="K10" s="6" t="s">
        <v>11</v>
      </c>
      <c r="L10" t="b">
        <v>0</v>
      </c>
      <c r="M10" t="b">
        <v>0</v>
      </c>
      <c r="N10" t="b">
        <v>0</v>
      </c>
    </row>
    <row r="11" spans="1:14" x14ac:dyDescent="0.25">
      <c r="A11" s="6" t="s">
        <v>294</v>
      </c>
      <c r="B11" t="s">
        <v>16</v>
      </c>
      <c r="C11" t="s">
        <v>70</v>
      </c>
      <c r="D11">
        <v>805.92399999999998</v>
      </c>
      <c r="E11" s="7">
        <v>45085.737384259257</v>
      </c>
      <c r="F11" t="b">
        <v>1</v>
      </c>
      <c r="G11" s="6" t="s">
        <v>136</v>
      </c>
      <c r="H11" s="6" t="s">
        <v>15</v>
      </c>
      <c r="I11" s="6" t="s">
        <v>69</v>
      </c>
      <c r="J11">
        <v>0</v>
      </c>
      <c r="K11" s="6" t="s">
        <v>11</v>
      </c>
      <c r="L11" t="b">
        <v>0</v>
      </c>
      <c r="M11" t="b">
        <v>0</v>
      </c>
      <c r="N11" t="b">
        <v>0</v>
      </c>
    </row>
    <row r="12" spans="1:14" x14ac:dyDescent="0.25">
      <c r="A12" s="6" t="s">
        <v>294</v>
      </c>
      <c r="B12" t="s">
        <v>17</v>
      </c>
      <c r="C12" t="s">
        <v>70</v>
      </c>
      <c r="D12">
        <v>1752.7474516</v>
      </c>
      <c r="E12" s="7">
        <v>45085.737384259257</v>
      </c>
      <c r="F12" t="b">
        <v>1</v>
      </c>
      <c r="G12" s="6" t="s">
        <v>175</v>
      </c>
      <c r="H12" s="6" t="s">
        <v>15</v>
      </c>
      <c r="I12" s="6" t="s">
        <v>69</v>
      </c>
      <c r="J12">
        <v>0</v>
      </c>
      <c r="K12" s="6" t="s">
        <v>11</v>
      </c>
      <c r="L12" t="b">
        <v>0</v>
      </c>
      <c r="M12" t="b">
        <v>0</v>
      </c>
      <c r="N12" t="b">
        <v>0</v>
      </c>
    </row>
    <row r="13" spans="1:14" x14ac:dyDescent="0.25">
      <c r="A13" s="6" t="s">
        <v>294</v>
      </c>
      <c r="B13" t="s">
        <v>18</v>
      </c>
      <c r="C13" t="s">
        <v>70</v>
      </c>
      <c r="D13">
        <v>72.75</v>
      </c>
      <c r="E13" s="7">
        <v>45085.737384259257</v>
      </c>
      <c r="F13" t="b">
        <v>1</v>
      </c>
      <c r="G13" s="6" t="s">
        <v>151</v>
      </c>
      <c r="H13" s="6" t="s">
        <v>15</v>
      </c>
      <c r="I13" s="6" t="s">
        <v>69</v>
      </c>
      <c r="J13">
        <v>0</v>
      </c>
      <c r="K13" s="6" t="s">
        <v>11</v>
      </c>
      <c r="L13" t="b">
        <v>0</v>
      </c>
      <c r="M13" t="b">
        <v>0</v>
      </c>
      <c r="N13" t="b">
        <v>0</v>
      </c>
    </row>
    <row r="14" spans="1:14" x14ac:dyDescent="0.25">
      <c r="A14" s="6" t="s">
        <v>294</v>
      </c>
      <c r="B14" t="s">
        <v>19</v>
      </c>
      <c r="C14" t="s">
        <v>70</v>
      </c>
      <c r="D14">
        <v>220.46238246999999</v>
      </c>
      <c r="E14" s="7">
        <v>45085.737384259257</v>
      </c>
      <c r="F14" t="b">
        <v>1</v>
      </c>
      <c r="G14" s="6" t="s">
        <v>155</v>
      </c>
      <c r="H14" s="6" t="s">
        <v>15</v>
      </c>
      <c r="I14" s="6" t="s">
        <v>69</v>
      </c>
      <c r="J14">
        <v>0</v>
      </c>
      <c r="K14" s="6" t="s">
        <v>11</v>
      </c>
      <c r="L14" t="b">
        <v>0</v>
      </c>
      <c r="M14" t="b">
        <v>0</v>
      </c>
      <c r="N14" t="b">
        <v>0</v>
      </c>
    </row>
    <row r="15" spans="1:14" x14ac:dyDescent="0.25">
      <c r="A15" s="6" t="s">
        <v>294</v>
      </c>
      <c r="B15" t="s">
        <v>20</v>
      </c>
      <c r="C15" t="s">
        <v>70</v>
      </c>
      <c r="D15">
        <v>66.396828850000006</v>
      </c>
      <c r="E15" s="7">
        <v>45085.737384259257</v>
      </c>
      <c r="F15" t="b">
        <v>1</v>
      </c>
      <c r="G15" s="6" t="s">
        <v>171</v>
      </c>
      <c r="H15" s="6" t="s">
        <v>15</v>
      </c>
      <c r="I15" s="6" t="s">
        <v>69</v>
      </c>
      <c r="J15">
        <v>0</v>
      </c>
      <c r="K15" s="6" t="s">
        <v>11</v>
      </c>
      <c r="L15" t="b">
        <v>0</v>
      </c>
      <c r="M15" t="b">
        <v>0</v>
      </c>
      <c r="N15" t="b">
        <v>0</v>
      </c>
    </row>
    <row r="16" spans="1:14" x14ac:dyDescent="0.25">
      <c r="A16" s="6" t="s">
        <v>294</v>
      </c>
      <c r="B16" t="s">
        <v>21</v>
      </c>
      <c r="C16" t="s">
        <v>70</v>
      </c>
      <c r="D16">
        <v>109.70492003</v>
      </c>
      <c r="E16" s="7">
        <v>45085.737384259257</v>
      </c>
      <c r="F16" t="b">
        <v>1</v>
      </c>
      <c r="G16" s="6" t="s">
        <v>163</v>
      </c>
      <c r="H16" s="6" t="s">
        <v>15</v>
      </c>
      <c r="I16" s="6" t="s">
        <v>69</v>
      </c>
      <c r="J16">
        <v>0</v>
      </c>
      <c r="K16" s="6" t="s">
        <v>11</v>
      </c>
      <c r="L16" t="b">
        <v>0</v>
      </c>
      <c r="M16" t="b">
        <v>0</v>
      </c>
      <c r="N16" t="b">
        <v>0</v>
      </c>
    </row>
    <row r="17" spans="1:14" x14ac:dyDescent="0.25">
      <c r="A17" s="6" t="s">
        <v>294</v>
      </c>
      <c r="B17" t="s">
        <v>22</v>
      </c>
      <c r="C17" t="s">
        <v>70</v>
      </c>
      <c r="D17">
        <v>69.166300000000007</v>
      </c>
      <c r="E17" s="7">
        <v>45085.737384259257</v>
      </c>
      <c r="F17" t="b">
        <v>1</v>
      </c>
      <c r="G17" s="6" t="s">
        <v>167</v>
      </c>
      <c r="H17" s="6" t="s">
        <v>15</v>
      </c>
      <c r="I17" s="6" t="s">
        <v>69</v>
      </c>
      <c r="J17">
        <v>0</v>
      </c>
      <c r="K17" s="6" t="s">
        <v>11</v>
      </c>
      <c r="L17" t="b">
        <v>0</v>
      </c>
      <c r="M17" t="b">
        <v>0</v>
      </c>
      <c r="N17" t="b">
        <v>0</v>
      </c>
    </row>
    <row r="18" spans="1:14" x14ac:dyDescent="0.25">
      <c r="A18" s="6" t="s">
        <v>294</v>
      </c>
      <c r="B18" t="s">
        <v>23</v>
      </c>
      <c r="C18" t="s">
        <v>70</v>
      </c>
      <c r="D18">
        <v>50.5</v>
      </c>
      <c r="E18" s="7">
        <v>45085.737384259257</v>
      </c>
      <c r="F18" t="b">
        <v>1</v>
      </c>
      <c r="G18" s="6" t="s">
        <v>159</v>
      </c>
      <c r="H18" s="6" t="s">
        <v>15</v>
      </c>
      <c r="I18" s="6" t="s">
        <v>69</v>
      </c>
      <c r="J18">
        <v>0</v>
      </c>
      <c r="K18" s="6" t="s">
        <v>11</v>
      </c>
      <c r="L18" t="b">
        <v>0</v>
      </c>
      <c r="M18" t="b">
        <v>0</v>
      </c>
      <c r="N18" t="b">
        <v>0</v>
      </c>
    </row>
    <row r="19" spans="1:14" x14ac:dyDescent="0.25">
      <c r="A19" s="6" t="s">
        <v>294</v>
      </c>
      <c r="B19" t="s">
        <v>24</v>
      </c>
      <c r="C19" t="s">
        <v>70</v>
      </c>
      <c r="D19" s="2">
        <v>969.87404140000001</v>
      </c>
      <c r="E19" s="7">
        <v>45085.737384259257</v>
      </c>
      <c r="F19" t="b">
        <v>1</v>
      </c>
      <c r="G19" s="6" t="s">
        <v>176</v>
      </c>
      <c r="H19" s="6" t="s">
        <v>15</v>
      </c>
      <c r="I19" s="6" t="s">
        <v>69</v>
      </c>
      <c r="J19">
        <v>0</v>
      </c>
      <c r="K19" s="6" t="s">
        <v>11</v>
      </c>
      <c r="L19" t="b">
        <v>0</v>
      </c>
      <c r="M19" t="b">
        <v>0</v>
      </c>
      <c r="N19" t="b">
        <v>0</v>
      </c>
    </row>
    <row r="20" spans="1:14" x14ac:dyDescent="0.25">
      <c r="A20" s="6" t="s">
        <v>294</v>
      </c>
      <c r="B20" t="s">
        <v>25</v>
      </c>
      <c r="C20" t="s">
        <v>70</v>
      </c>
      <c r="D20" s="2">
        <v>31.65</v>
      </c>
      <c r="E20" s="7">
        <v>45085.737384259257</v>
      </c>
      <c r="F20" t="b">
        <v>1</v>
      </c>
      <c r="G20" s="6" t="s">
        <v>152</v>
      </c>
      <c r="H20" s="6" t="s">
        <v>15</v>
      </c>
      <c r="I20" s="6" t="s">
        <v>69</v>
      </c>
      <c r="J20">
        <v>0</v>
      </c>
      <c r="K20" s="6" t="s">
        <v>11</v>
      </c>
      <c r="L20" t="b">
        <v>0</v>
      </c>
      <c r="M20" t="b">
        <v>0</v>
      </c>
      <c r="N20" t="b">
        <v>0</v>
      </c>
    </row>
    <row r="21" spans="1:14" x14ac:dyDescent="0.25">
      <c r="A21" s="6" t="s">
        <v>294</v>
      </c>
      <c r="B21" t="s">
        <v>26</v>
      </c>
      <c r="C21" t="s">
        <v>70</v>
      </c>
      <c r="D21" s="2">
        <v>101.56140200999999</v>
      </c>
      <c r="E21" s="7">
        <v>45085.737384259257</v>
      </c>
      <c r="F21" t="b">
        <v>1</v>
      </c>
      <c r="G21" s="6" t="s">
        <v>156</v>
      </c>
      <c r="H21" s="6" t="s">
        <v>15</v>
      </c>
      <c r="I21" s="6" t="s">
        <v>69</v>
      </c>
      <c r="J21">
        <v>0</v>
      </c>
      <c r="K21" s="6" t="s">
        <v>11</v>
      </c>
      <c r="L21" t="b">
        <v>0</v>
      </c>
      <c r="M21" t="b">
        <v>0</v>
      </c>
      <c r="N21" t="b">
        <v>0</v>
      </c>
    </row>
    <row r="22" spans="1:14" x14ac:dyDescent="0.25">
      <c r="A22" s="6" t="s">
        <v>294</v>
      </c>
      <c r="B22" t="s">
        <v>27</v>
      </c>
      <c r="C22" t="s">
        <v>70</v>
      </c>
      <c r="D22">
        <v>19.957688000000001</v>
      </c>
      <c r="E22" s="7">
        <v>45085.737384259257</v>
      </c>
      <c r="F22" t="b">
        <v>1</v>
      </c>
      <c r="G22" s="6" t="s">
        <v>172</v>
      </c>
      <c r="H22" s="6" t="s">
        <v>15</v>
      </c>
      <c r="I22" s="6" t="s">
        <v>69</v>
      </c>
      <c r="J22">
        <v>0</v>
      </c>
      <c r="K22" s="6" t="s">
        <v>11</v>
      </c>
      <c r="L22" t="b">
        <v>0</v>
      </c>
      <c r="M22" t="b">
        <v>0</v>
      </c>
      <c r="N22" t="b">
        <v>0</v>
      </c>
    </row>
    <row r="23" spans="1:14" x14ac:dyDescent="0.25">
      <c r="A23" s="6" t="s">
        <v>294</v>
      </c>
      <c r="B23" t="s">
        <v>28</v>
      </c>
      <c r="C23" t="s">
        <v>70</v>
      </c>
      <c r="D23">
        <v>75.110795030000006</v>
      </c>
      <c r="E23" s="7">
        <v>45085.737384259257</v>
      </c>
      <c r="F23" t="b">
        <v>1</v>
      </c>
      <c r="G23" s="6" t="s">
        <v>164</v>
      </c>
      <c r="H23" s="6" t="s">
        <v>15</v>
      </c>
      <c r="I23" s="6" t="s">
        <v>69</v>
      </c>
      <c r="J23">
        <v>0</v>
      </c>
      <c r="K23" s="6" t="s">
        <v>11</v>
      </c>
      <c r="L23" t="b">
        <v>0</v>
      </c>
      <c r="M23" t="b">
        <v>0</v>
      </c>
      <c r="N23" t="b">
        <v>0</v>
      </c>
    </row>
    <row r="24" spans="1:14" x14ac:dyDescent="0.25">
      <c r="A24" s="6" t="s">
        <v>294</v>
      </c>
      <c r="B24" t="s">
        <v>29</v>
      </c>
      <c r="C24" t="s">
        <v>70</v>
      </c>
      <c r="D24">
        <v>44.341299999999997</v>
      </c>
      <c r="E24" s="7">
        <v>45085.737384259257</v>
      </c>
      <c r="F24" t="b">
        <v>1</v>
      </c>
      <c r="G24" s="6" t="s">
        <v>168</v>
      </c>
      <c r="H24" s="6" t="s">
        <v>15</v>
      </c>
      <c r="I24" s="6" t="s">
        <v>69</v>
      </c>
      <c r="J24">
        <v>0</v>
      </c>
      <c r="K24" s="6" t="s">
        <v>11</v>
      </c>
      <c r="L24" t="b">
        <v>0</v>
      </c>
      <c r="M24" t="b">
        <v>0</v>
      </c>
      <c r="N24" t="b">
        <v>0</v>
      </c>
    </row>
    <row r="25" spans="1:14" x14ac:dyDescent="0.25">
      <c r="A25" s="6" t="s">
        <v>294</v>
      </c>
      <c r="B25" t="s">
        <v>30</v>
      </c>
      <c r="C25" t="s">
        <v>70</v>
      </c>
      <c r="D25">
        <v>32</v>
      </c>
      <c r="E25" s="7">
        <v>45085.737384259257</v>
      </c>
      <c r="F25" t="b">
        <v>1</v>
      </c>
      <c r="G25" s="6" t="s">
        <v>160</v>
      </c>
      <c r="H25" s="6" t="s">
        <v>15</v>
      </c>
      <c r="I25" s="6" t="s">
        <v>69</v>
      </c>
      <c r="J25">
        <v>0</v>
      </c>
      <c r="K25" s="6" t="s">
        <v>11</v>
      </c>
      <c r="L25" t="b">
        <v>0</v>
      </c>
      <c r="M25" t="b">
        <v>0</v>
      </c>
      <c r="N25" t="b">
        <v>0</v>
      </c>
    </row>
    <row r="26" spans="1:14" x14ac:dyDescent="0.25">
      <c r="A26" s="6" t="s">
        <v>294</v>
      </c>
      <c r="B26" t="s">
        <v>31</v>
      </c>
      <c r="C26" t="s">
        <v>70</v>
      </c>
      <c r="D26">
        <v>782.87341022999999</v>
      </c>
      <c r="E26" s="7">
        <v>45085.737384259257</v>
      </c>
      <c r="F26" t="b">
        <v>1</v>
      </c>
      <c r="G26" s="6" t="s">
        <v>177</v>
      </c>
      <c r="H26" s="6" t="s">
        <v>15</v>
      </c>
      <c r="I26" s="6" t="s">
        <v>69</v>
      </c>
      <c r="J26">
        <v>0</v>
      </c>
      <c r="K26" s="6" t="s">
        <v>11</v>
      </c>
      <c r="L26" t="b">
        <v>0</v>
      </c>
      <c r="M26" t="b">
        <v>0</v>
      </c>
      <c r="N26" t="b">
        <v>0</v>
      </c>
    </row>
    <row r="27" spans="1:14" x14ac:dyDescent="0.25">
      <c r="A27" s="6" t="s">
        <v>294</v>
      </c>
      <c r="B27" t="s">
        <v>32</v>
      </c>
      <c r="C27" t="s">
        <v>70</v>
      </c>
      <c r="D27" s="2">
        <v>41.1</v>
      </c>
      <c r="E27" s="7">
        <v>45085.737384259257</v>
      </c>
      <c r="F27" t="b">
        <v>1</v>
      </c>
      <c r="G27" s="6" t="s">
        <v>153</v>
      </c>
      <c r="H27" s="6" t="s">
        <v>15</v>
      </c>
      <c r="I27" s="6" t="s">
        <v>69</v>
      </c>
      <c r="J27">
        <v>0</v>
      </c>
      <c r="K27" s="6" t="s">
        <v>11</v>
      </c>
      <c r="L27" t="b">
        <v>0</v>
      </c>
      <c r="M27" t="b">
        <v>0</v>
      </c>
      <c r="N27" t="b">
        <v>0</v>
      </c>
    </row>
    <row r="28" spans="1:14" x14ac:dyDescent="0.25">
      <c r="A28" s="6" t="s">
        <v>294</v>
      </c>
      <c r="B28" t="s">
        <v>33</v>
      </c>
      <c r="C28" t="s">
        <v>70</v>
      </c>
      <c r="D28">
        <v>118.90098046</v>
      </c>
      <c r="E28" s="7">
        <v>45085.737384259257</v>
      </c>
      <c r="F28" t="b">
        <v>1</v>
      </c>
      <c r="G28" s="6" t="s">
        <v>157</v>
      </c>
      <c r="H28" s="6" t="s">
        <v>15</v>
      </c>
      <c r="I28" s="6" t="s">
        <v>69</v>
      </c>
      <c r="J28">
        <v>0</v>
      </c>
      <c r="K28" s="6" t="s">
        <v>11</v>
      </c>
      <c r="L28" t="b">
        <v>0</v>
      </c>
      <c r="M28" t="b">
        <v>0</v>
      </c>
      <c r="N28" t="b">
        <v>0</v>
      </c>
    </row>
    <row r="29" spans="1:14" x14ac:dyDescent="0.25">
      <c r="A29" s="6" t="s">
        <v>294</v>
      </c>
      <c r="B29" t="s">
        <v>34</v>
      </c>
      <c r="C29" t="s">
        <v>70</v>
      </c>
      <c r="D29">
        <v>46.439140850000001</v>
      </c>
      <c r="E29" s="7">
        <v>45085.737384259257</v>
      </c>
      <c r="F29" t="b">
        <v>1</v>
      </c>
      <c r="G29" s="6" t="s">
        <v>173</v>
      </c>
      <c r="H29" s="6" t="s">
        <v>15</v>
      </c>
      <c r="I29" s="6" t="s">
        <v>69</v>
      </c>
      <c r="J29">
        <v>0</v>
      </c>
      <c r="K29" s="6" t="s">
        <v>11</v>
      </c>
      <c r="L29" t="b">
        <v>0</v>
      </c>
      <c r="M29" t="b">
        <v>0</v>
      </c>
      <c r="N29" t="b">
        <v>0</v>
      </c>
    </row>
    <row r="30" spans="1:14" x14ac:dyDescent="0.25">
      <c r="A30" s="6" t="s">
        <v>294</v>
      </c>
      <c r="B30" t="s">
        <v>35</v>
      </c>
      <c r="C30" t="s">
        <v>70</v>
      </c>
      <c r="D30">
        <v>34.594124999999998</v>
      </c>
      <c r="E30" s="7">
        <v>45085.737384259257</v>
      </c>
      <c r="F30" t="b">
        <v>1</v>
      </c>
      <c r="G30" s="6" t="s">
        <v>165</v>
      </c>
      <c r="H30" s="6" t="s">
        <v>15</v>
      </c>
      <c r="I30" s="6" t="s">
        <v>69</v>
      </c>
      <c r="J30">
        <v>0</v>
      </c>
      <c r="K30" s="6" t="s">
        <v>11</v>
      </c>
      <c r="L30" t="b">
        <v>0</v>
      </c>
      <c r="M30" t="b">
        <v>0</v>
      </c>
      <c r="N30" t="b">
        <v>0</v>
      </c>
    </row>
    <row r="31" spans="1:14" x14ac:dyDescent="0.25">
      <c r="A31" s="6" t="s">
        <v>294</v>
      </c>
      <c r="B31" t="s">
        <v>36</v>
      </c>
      <c r="C31" t="s">
        <v>70</v>
      </c>
      <c r="D31">
        <v>24.824999999999999</v>
      </c>
      <c r="E31" s="7">
        <v>45085.737384259257</v>
      </c>
      <c r="F31" t="b">
        <v>1</v>
      </c>
      <c r="G31" s="6" t="s">
        <v>169</v>
      </c>
      <c r="H31" s="6" t="s">
        <v>15</v>
      </c>
      <c r="I31" s="6" t="s">
        <v>69</v>
      </c>
      <c r="J31">
        <v>0</v>
      </c>
      <c r="K31" s="6" t="s">
        <v>11</v>
      </c>
      <c r="L31" t="b">
        <v>0</v>
      </c>
      <c r="M31" t="b">
        <v>0</v>
      </c>
      <c r="N31" t="b">
        <v>0</v>
      </c>
    </row>
    <row r="32" spans="1:14" x14ac:dyDescent="0.25">
      <c r="A32" s="6" t="s">
        <v>294</v>
      </c>
      <c r="B32" t="s">
        <v>37</v>
      </c>
      <c r="C32" t="s">
        <v>70</v>
      </c>
      <c r="D32">
        <v>18.5</v>
      </c>
      <c r="E32" s="7">
        <v>45085.737384259257</v>
      </c>
      <c r="F32" t="b">
        <v>1</v>
      </c>
      <c r="G32" s="6" t="s">
        <v>161</v>
      </c>
      <c r="H32" s="6" t="s">
        <v>15</v>
      </c>
      <c r="I32" s="6" t="s">
        <v>69</v>
      </c>
      <c r="J32">
        <v>0</v>
      </c>
      <c r="K32" s="6" t="s">
        <v>11</v>
      </c>
      <c r="L32" t="b">
        <v>0</v>
      </c>
      <c r="M32" t="b">
        <v>0</v>
      </c>
      <c r="N32" t="b">
        <v>0</v>
      </c>
    </row>
    <row r="33" spans="1:14" x14ac:dyDescent="0.25">
      <c r="A33" s="6" t="s">
        <v>294</v>
      </c>
      <c r="B33" t="s">
        <v>38</v>
      </c>
      <c r="C33" t="s">
        <v>70</v>
      </c>
      <c r="D33">
        <v>187.00063116999999</v>
      </c>
      <c r="E33" s="7">
        <v>45085.737384259257</v>
      </c>
      <c r="F33" t="b">
        <v>1</v>
      </c>
      <c r="G33" s="6" t="s">
        <v>178</v>
      </c>
      <c r="H33" s="6" t="s">
        <v>15</v>
      </c>
      <c r="I33" s="6" t="s">
        <v>69</v>
      </c>
      <c r="J33">
        <v>0</v>
      </c>
      <c r="K33" s="6" t="s">
        <v>11</v>
      </c>
      <c r="L33" t="b">
        <v>0</v>
      </c>
      <c r="M33" t="b">
        <v>0</v>
      </c>
      <c r="N33" t="b">
        <v>0</v>
      </c>
    </row>
    <row r="34" spans="1:14" x14ac:dyDescent="0.25">
      <c r="A34" s="6" t="s">
        <v>294</v>
      </c>
      <c r="B34" t="s">
        <v>39</v>
      </c>
      <c r="C34" t="s">
        <v>70</v>
      </c>
      <c r="D34">
        <v>-9.4499999999999993</v>
      </c>
      <c r="E34" s="7">
        <v>45085.737384259257</v>
      </c>
      <c r="F34" t="b">
        <v>1</v>
      </c>
      <c r="G34" s="6" t="s">
        <v>154</v>
      </c>
      <c r="H34" s="6" t="s">
        <v>15</v>
      </c>
      <c r="I34" s="6" t="s">
        <v>69</v>
      </c>
      <c r="J34">
        <v>0</v>
      </c>
      <c r="K34" s="6" t="s">
        <v>11</v>
      </c>
      <c r="L34" t="b">
        <v>0</v>
      </c>
      <c r="M34" t="b">
        <v>0</v>
      </c>
      <c r="N34" t="b">
        <v>0</v>
      </c>
    </row>
    <row r="35" spans="1:14" x14ac:dyDescent="0.25">
      <c r="A35" s="6" t="s">
        <v>294</v>
      </c>
      <c r="B35" t="s">
        <v>40</v>
      </c>
      <c r="C35" t="s">
        <v>70</v>
      </c>
      <c r="D35">
        <v>-17.339578450000001</v>
      </c>
      <c r="E35" s="7">
        <v>45085.737384259257</v>
      </c>
      <c r="F35" t="b">
        <v>1</v>
      </c>
      <c r="G35" s="6" t="s">
        <v>158</v>
      </c>
      <c r="H35" s="6" t="s">
        <v>15</v>
      </c>
      <c r="I35" s="6" t="s">
        <v>69</v>
      </c>
      <c r="J35">
        <v>0</v>
      </c>
      <c r="K35" s="6" t="s">
        <v>11</v>
      </c>
      <c r="L35" t="b">
        <v>0</v>
      </c>
      <c r="M35" t="b">
        <v>0</v>
      </c>
      <c r="N35" t="b">
        <v>0</v>
      </c>
    </row>
    <row r="36" spans="1:14" x14ac:dyDescent="0.25">
      <c r="A36" s="6" t="s">
        <v>294</v>
      </c>
      <c r="B36" t="s">
        <v>41</v>
      </c>
      <c r="C36" t="s">
        <v>70</v>
      </c>
      <c r="D36">
        <v>-26.48145285</v>
      </c>
      <c r="E36" s="7">
        <v>45085.737384259257</v>
      </c>
      <c r="F36" t="b">
        <v>1</v>
      </c>
      <c r="G36" s="6" t="s">
        <v>174</v>
      </c>
      <c r="H36" s="6" t="s">
        <v>15</v>
      </c>
      <c r="I36" s="6" t="s">
        <v>69</v>
      </c>
      <c r="J36">
        <v>0</v>
      </c>
      <c r="K36" s="6" t="s">
        <v>11</v>
      </c>
      <c r="L36" t="b">
        <v>0</v>
      </c>
      <c r="M36" t="b">
        <v>0</v>
      </c>
      <c r="N36" t="b">
        <v>0</v>
      </c>
    </row>
    <row r="37" spans="1:14" x14ac:dyDescent="0.25">
      <c r="A37" s="6" t="s">
        <v>294</v>
      </c>
      <c r="B37" t="s">
        <v>42</v>
      </c>
      <c r="C37" t="s">
        <v>70</v>
      </c>
      <c r="D37">
        <v>40.51667003</v>
      </c>
      <c r="E37" s="7">
        <v>45085.737384259257</v>
      </c>
      <c r="F37" t="b">
        <v>1</v>
      </c>
      <c r="G37" s="6" t="s">
        <v>166</v>
      </c>
      <c r="H37" s="6" t="s">
        <v>15</v>
      </c>
      <c r="I37" s="6" t="s">
        <v>69</v>
      </c>
      <c r="J37">
        <v>0</v>
      </c>
      <c r="K37" s="6" t="s">
        <v>11</v>
      </c>
      <c r="L37" t="b">
        <v>0</v>
      </c>
      <c r="M37" t="b">
        <v>0</v>
      </c>
      <c r="N37" t="b">
        <v>0</v>
      </c>
    </row>
    <row r="38" spans="1:14" x14ac:dyDescent="0.25">
      <c r="A38" s="6" t="s">
        <v>294</v>
      </c>
      <c r="B38" t="s">
        <v>43</v>
      </c>
      <c r="C38" t="s">
        <v>70</v>
      </c>
      <c r="D38">
        <v>19.516300000000001</v>
      </c>
      <c r="E38" s="7">
        <v>45085.737384259257</v>
      </c>
      <c r="F38" t="b">
        <v>1</v>
      </c>
      <c r="G38" s="6" t="s">
        <v>170</v>
      </c>
      <c r="H38" s="6" t="s">
        <v>15</v>
      </c>
      <c r="I38" s="6" t="s">
        <v>69</v>
      </c>
      <c r="J38">
        <v>0</v>
      </c>
      <c r="K38" s="6" t="s">
        <v>11</v>
      </c>
      <c r="L38" t="b">
        <v>0</v>
      </c>
      <c r="M38" t="b">
        <v>0</v>
      </c>
      <c r="N38" t="b">
        <v>0</v>
      </c>
    </row>
    <row r="39" spans="1:14" x14ac:dyDescent="0.25">
      <c r="A39" s="6" t="s">
        <v>294</v>
      </c>
      <c r="B39" t="s">
        <v>44</v>
      </c>
      <c r="C39" t="s">
        <v>70</v>
      </c>
      <c r="D39">
        <v>13.5</v>
      </c>
      <c r="E39" s="7">
        <v>45085.737384259257</v>
      </c>
      <c r="F39" t="b">
        <v>1</v>
      </c>
      <c r="G39" s="6" t="s">
        <v>162</v>
      </c>
      <c r="H39" s="6" t="s">
        <v>15</v>
      </c>
      <c r="I39" s="6" t="s">
        <v>69</v>
      </c>
      <c r="J39">
        <v>0</v>
      </c>
      <c r="K39" s="6" t="s">
        <v>11</v>
      </c>
      <c r="L39" t="b">
        <v>0</v>
      </c>
      <c r="M39" t="b">
        <v>0</v>
      </c>
      <c r="N39" t="b">
        <v>0</v>
      </c>
    </row>
    <row r="40" spans="1:14" x14ac:dyDescent="0.25">
      <c r="A40" s="6" t="s">
        <v>294</v>
      </c>
      <c r="B40" t="s">
        <v>45</v>
      </c>
      <c r="C40" t="s">
        <v>70</v>
      </c>
      <c r="D40">
        <v>248.59200000000001</v>
      </c>
      <c r="E40" s="7">
        <v>45085.737384259257</v>
      </c>
      <c r="F40" t="b">
        <v>1</v>
      </c>
      <c r="G40" s="6" t="s">
        <v>137</v>
      </c>
      <c r="H40" s="6" t="s">
        <v>15</v>
      </c>
      <c r="I40" s="6" t="s">
        <v>69</v>
      </c>
      <c r="J40">
        <v>0</v>
      </c>
      <c r="K40" s="6" t="s">
        <v>11</v>
      </c>
      <c r="L40" t="b">
        <v>0</v>
      </c>
      <c r="M40" t="b">
        <v>0</v>
      </c>
      <c r="N40" t="b">
        <v>0</v>
      </c>
    </row>
    <row r="41" spans="1:14" x14ac:dyDescent="0.25">
      <c r="A41" s="6" t="s">
        <v>294</v>
      </c>
      <c r="B41" t="s">
        <v>46</v>
      </c>
      <c r="C41" t="s">
        <v>70</v>
      </c>
      <c r="D41">
        <v>274</v>
      </c>
      <c r="E41" s="7">
        <v>45085.737384259257</v>
      </c>
      <c r="F41" t="b">
        <v>1</v>
      </c>
      <c r="G41" s="6" t="s">
        <v>138</v>
      </c>
      <c r="H41" s="6" t="s">
        <v>15</v>
      </c>
      <c r="I41" s="6" t="s">
        <v>69</v>
      </c>
      <c r="J41">
        <v>0</v>
      </c>
      <c r="K41" s="6" t="s">
        <v>11</v>
      </c>
      <c r="L41" t="b">
        <v>0</v>
      </c>
      <c r="M41" t="b">
        <v>0</v>
      </c>
      <c r="N41" t="b">
        <v>0</v>
      </c>
    </row>
    <row r="42" spans="1:14" x14ac:dyDescent="0.25">
      <c r="A42" s="6" t="s">
        <v>294</v>
      </c>
      <c r="B42" t="s">
        <v>47</v>
      </c>
      <c r="C42" t="s">
        <v>70</v>
      </c>
      <c r="D42">
        <v>265</v>
      </c>
      <c r="E42" s="7">
        <v>45085.737384259257</v>
      </c>
      <c r="F42" t="b">
        <v>1</v>
      </c>
      <c r="G42" s="6" t="s">
        <v>139</v>
      </c>
      <c r="H42" s="6" t="s">
        <v>15</v>
      </c>
      <c r="I42" s="6" t="s">
        <v>69</v>
      </c>
      <c r="J42">
        <v>0</v>
      </c>
      <c r="K42" s="6" t="s">
        <v>11</v>
      </c>
      <c r="L42" t="b">
        <v>0</v>
      </c>
      <c r="M42" t="b">
        <v>0</v>
      </c>
      <c r="N42" t="b">
        <v>0</v>
      </c>
    </row>
    <row r="43" spans="1:14" x14ac:dyDescent="0.25">
      <c r="A43" s="6" t="s">
        <v>294</v>
      </c>
      <c r="B43" t="s">
        <v>48</v>
      </c>
      <c r="C43" t="s">
        <v>70</v>
      </c>
      <c r="D43">
        <v>18.332000000000001</v>
      </c>
      <c r="E43" s="7">
        <v>45085.737384259257</v>
      </c>
      <c r="F43" t="b">
        <v>1</v>
      </c>
      <c r="G43" s="6" t="s">
        <v>140</v>
      </c>
      <c r="H43" s="6" t="s">
        <v>15</v>
      </c>
      <c r="I43" s="6" t="s">
        <v>69</v>
      </c>
      <c r="J43">
        <v>0</v>
      </c>
      <c r="K43" s="6" t="s">
        <v>11</v>
      </c>
      <c r="L43" t="b">
        <v>0</v>
      </c>
      <c r="M43" t="b">
        <v>0</v>
      </c>
      <c r="N43" t="b">
        <v>0</v>
      </c>
    </row>
    <row r="44" spans="1:14" x14ac:dyDescent="0.25">
      <c r="A44" s="6" t="s">
        <v>294</v>
      </c>
      <c r="B44" t="s">
        <v>49</v>
      </c>
      <c r="C44" t="s">
        <v>70</v>
      </c>
      <c r="D44">
        <v>0</v>
      </c>
      <c r="E44" s="7">
        <v>45085.737384259257</v>
      </c>
      <c r="F44" t="b">
        <v>1</v>
      </c>
      <c r="G44" s="6" t="s">
        <v>141</v>
      </c>
      <c r="H44" s="6" t="s">
        <v>15</v>
      </c>
      <c r="I44" s="6" t="s">
        <v>69</v>
      </c>
      <c r="J44">
        <v>0</v>
      </c>
      <c r="K44" s="6" t="s">
        <v>11</v>
      </c>
      <c r="L44" t="b">
        <v>0</v>
      </c>
      <c r="M44" t="b">
        <v>0</v>
      </c>
      <c r="N44" t="b">
        <v>0</v>
      </c>
    </row>
    <row r="45" spans="1:14" x14ac:dyDescent="0.25">
      <c r="A45" s="6" t="s">
        <v>294</v>
      </c>
      <c r="B45" t="s">
        <v>50</v>
      </c>
      <c r="C45" t="s">
        <v>70</v>
      </c>
      <c r="D45">
        <v>0</v>
      </c>
      <c r="E45" s="7">
        <v>45085.737384259257</v>
      </c>
      <c r="F45" t="b">
        <v>1</v>
      </c>
      <c r="G45" s="6" t="s">
        <v>142</v>
      </c>
      <c r="H45" s="6" t="s">
        <v>15</v>
      </c>
      <c r="I45" s="6" t="s">
        <v>69</v>
      </c>
      <c r="J45">
        <v>0</v>
      </c>
      <c r="K45" s="6" t="s">
        <v>11</v>
      </c>
      <c r="L45" t="b">
        <v>0</v>
      </c>
      <c r="M45" t="b">
        <v>0</v>
      </c>
      <c r="N45" t="b">
        <v>0</v>
      </c>
    </row>
    <row r="46" spans="1:14" x14ac:dyDescent="0.25">
      <c r="A46" s="6" t="s">
        <v>294</v>
      </c>
      <c r="B46" t="s">
        <v>51</v>
      </c>
      <c r="C46" t="s">
        <v>70</v>
      </c>
      <c r="D46">
        <v>0</v>
      </c>
      <c r="E46" s="7">
        <v>45085.737384259257</v>
      </c>
      <c r="F46" t="b">
        <v>1</v>
      </c>
      <c r="G46" s="6" t="s">
        <v>143</v>
      </c>
      <c r="H46" s="6" t="s">
        <v>15</v>
      </c>
      <c r="I46" s="6" t="s">
        <v>69</v>
      </c>
      <c r="J46">
        <v>0</v>
      </c>
      <c r="K46" s="6" t="s">
        <v>11</v>
      </c>
      <c r="L46" t="b">
        <v>0</v>
      </c>
      <c r="M46" t="b">
        <v>0</v>
      </c>
      <c r="N46" t="b">
        <v>0</v>
      </c>
    </row>
    <row r="47" spans="1:14" x14ac:dyDescent="0.25">
      <c r="A47" s="6" t="s">
        <v>294</v>
      </c>
      <c r="B47" t="s">
        <v>52</v>
      </c>
      <c r="C47" t="s">
        <v>70</v>
      </c>
      <c r="D47">
        <v>631</v>
      </c>
      <c r="E47" s="7">
        <v>45085.737384259257</v>
      </c>
      <c r="F47" t="b">
        <v>1</v>
      </c>
      <c r="G47" s="6" t="s">
        <v>179</v>
      </c>
      <c r="H47" s="6" t="s">
        <v>15</v>
      </c>
      <c r="I47" s="6" t="s">
        <v>69</v>
      </c>
      <c r="J47">
        <v>0</v>
      </c>
      <c r="K47" s="6" t="s">
        <v>11</v>
      </c>
      <c r="L47" t="b">
        <v>0</v>
      </c>
      <c r="M47" t="b">
        <v>0</v>
      </c>
      <c r="N47" t="b">
        <v>0</v>
      </c>
    </row>
    <row r="48" spans="1:14" x14ac:dyDescent="0.25">
      <c r="A48" s="6" t="s">
        <v>294</v>
      </c>
      <c r="B48" t="s">
        <v>53</v>
      </c>
      <c r="C48" t="s">
        <v>70</v>
      </c>
      <c r="D48">
        <v>167</v>
      </c>
      <c r="E48" s="7">
        <v>45085.737384259257</v>
      </c>
      <c r="F48" t="b">
        <v>1</v>
      </c>
      <c r="G48" s="6" t="s">
        <v>180</v>
      </c>
      <c r="H48" s="6" t="s">
        <v>15</v>
      </c>
      <c r="I48" s="6" t="s">
        <v>69</v>
      </c>
      <c r="J48">
        <v>0</v>
      </c>
      <c r="K48" s="6" t="s">
        <v>11</v>
      </c>
      <c r="L48" t="b">
        <v>0</v>
      </c>
      <c r="M48" t="b">
        <v>0</v>
      </c>
      <c r="N48" t="b">
        <v>0</v>
      </c>
    </row>
    <row r="49" spans="1:14" x14ac:dyDescent="0.25">
      <c r="A49" s="6" t="s">
        <v>294</v>
      </c>
      <c r="B49" t="s">
        <v>54</v>
      </c>
      <c r="C49" t="s">
        <v>70</v>
      </c>
      <c r="D49">
        <v>695.13728222999998</v>
      </c>
      <c r="E49" s="7">
        <v>45085.737384259257</v>
      </c>
      <c r="F49" t="b">
        <v>1</v>
      </c>
      <c r="G49" s="6" t="s">
        <v>181</v>
      </c>
      <c r="H49" s="6" t="s">
        <v>15</v>
      </c>
      <c r="I49" s="6" t="s">
        <v>69</v>
      </c>
      <c r="J49">
        <v>0</v>
      </c>
      <c r="K49" s="6" t="s">
        <v>11</v>
      </c>
      <c r="L49" t="b">
        <v>0</v>
      </c>
      <c r="M49" t="b">
        <v>0</v>
      </c>
      <c r="N49" t="b">
        <v>0</v>
      </c>
    </row>
    <row r="50" spans="1:14" x14ac:dyDescent="0.25">
      <c r="A50" s="6" t="s">
        <v>294</v>
      </c>
      <c r="B50" t="s">
        <v>55</v>
      </c>
      <c r="C50" t="s">
        <v>70</v>
      </c>
      <c r="D50" s="2">
        <v>57.336128000000002</v>
      </c>
      <c r="E50" s="7">
        <v>45085.737384259257</v>
      </c>
      <c r="F50" t="b">
        <v>1</v>
      </c>
      <c r="G50" s="6" t="s">
        <v>182</v>
      </c>
      <c r="H50" s="6" t="s">
        <v>15</v>
      </c>
      <c r="I50" s="6" t="s">
        <v>69</v>
      </c>
      <c r="J50">
        <v>0</v>
      </c>
      <c r="K50" s="6" t="s">
        <v>11</v>
      </c>
      <c r="L50" t="b">
        <v>0</v>
      </c>
      <c r="M50" t="b">
        <v>0</v>
      </c>
      <c r="N50" t="b">
        <v>0</v>
      </c>
    </row>
    <row r="51" spans="1:14" x14ac:dyDescent="0.25">
      <c r="A51" s="6" t="s">
        <v>294</v>
      </c>
      <c r="B51" t="s">
        <v>56</v>
      </c>
      <c r="C51" t="s">
        <v>70</v>
      </c>
      <c r="D51">
        <v>140.9740414</v>
      </c>
      <c r="E51" s="7">
        <v>45085.737384259257</v>
      </c>
      <c r="F51" t="b">
        <v>1</v>
      </c>
      <c r="G51" s="6" t="s">
        <v>183</v>
      </c>
      <c r="H51" s="6" t="s">
        <v>15</v>
      </c>
      <c r="I51" s="6" t="s">
        <v>69</v>
      </c>
      <c r="J51">
        <v>0</v>
      </c>
      <c r="K51" s="6" t="s">
        <v>11</v>
      </c>
      <c r="L51" t="b">
        <v>0</v>
      </c>
      <c r="M51" t="b">
        <v>0</v>
      </c>
      <c r="N51" t="b">
        <v>0</v>
      </c>
    </row>
    <row r="52" spans="1:14" x14ac:dyDescent="0.25">
      <c r="A52" s="6" t="s">
        <v>294</v>
      </c>
      <c r="B52" t="s">
        <v>57</v>
      </c>
      <c r="C52" t="s">
        <v>70</v>
      </c>
      <c r="D52">
        <v>61.3</v>
      </c>
      <c r="E52" s="7">
        <v>45085.737384259257</v>
      </c>
      <c r="F52" t="b">
        <v>1</v>
      </c>
      <c r="G52" s="6" t="s">
        <v>184</v>
      </c>
      <c r="H52" s="6" t="s">
        <v>15</v>
      </c>
      <c r="I52" s="6" t="s">
        <v>69</v>
      </c>
      <c r="J52">
        <v>0</v>
      </c>
      <c r="K52" s="6" t="s">
        <v>11</v>
      </c>
      <c r="L52" t="b">
        <v>0</v>
      </c>
      <c r="M52" t="b">
        <v>0</v>
      </c>
      <c r="N52" t="b">
        <v>0</v>
      </c>
    </row>
    <row r="53" spans="1:14" x14ac:dyDescent="0.25">
      <c r="A53" s="6" t="s">
        <v>294</v>
      </c>
      <c r="B53" t="s">
        <v>58</v>
      </c>
      <c r="C53" t="s">
        <v>70</v>
      </c>
      <c r="D53">
        <v>0</v>
      </c>
      <c r="E53" s="7">
        <v>45085.737384259257</v>
      </c>
      <c r="F53" t="b">
        <v>1</v>
      </c>
      <c r="G53" s="6" t="s">
        <v>185</v>
      </c>
      <c r="H53" s="6" t="s">
        <v>15</v>
      </c>
      <c r="I53" s="6" t="s">
        <v>69</v>
      </c>
      <c r="J53">
        <v>0</v>
      </c>
      <c r="K53" s="6" t="s">
        <v>11</v>
      </c>
      <c r="L53" t="b">
        <v>0</v>
      </c>
      <c r="M53" t="b">
        <v>0</v>
      </c>
      <c r="N53" t="b">
        <v>0</v>
      </c>
    </row>
    <row r="54" spans="1:14" x14ac:dyDescent="0.25">
      <c r="A54" s="6" t="s">
        <v>294</v>
      </c>
      <c r="B54" t="s">
        <v>59</v>
      </c>
      <c r="C54" t="s">
        <v>70</v>
      </c>
      <c r="D54">
        <v>61.20151268</v>
      </c>
      <c r="E54" s="7">
        <v>45085.737384259257</v>
      </c>
      <c r="F54" t="b">
        <v>1</v>
      </c>
      <c r="G54" s="6" t="s">
        <v>144</v>
      </c>
      <c r="H54" s="6" t="s">
        <v>15</v>
      </c>
      <c r="I54" s="6" t="s">
        <v>69</v>
      </c>
      <c r="J54">
        <v>0</v>
      </c>
      <c r="K54" s="6" t="s">
        <v>11</v>
      </c>
      <c r="L54" t="b">
        <v>0</v>
      </c>
      <c r="M54" t="b">
        <v>0</v>
      </c>
      <c r="N54" t="b">
        <v>0</v>
      </c>
    </row>
    <row r="55" spans="1:14" x14ac:dyDescent="0.25">
      <c r="A55" s="6" t="s">
        <v>294</v>
      </c>
      <c r="B55" t="s">
        <v>60</v>
      </c>
      <c r="C55" t="s">
        <v>70</v>
      </c>
      <c r="D55">
        <v>268.16649066000002</v>
      </c>
      <c r="E55" s="7">
        <v>45085.737395833334</v>
      </c>
      <c r="F55" t="b">
        <v>1</v>
      </c>
      <c r="G55" s="6" t="s">
        <v>145</v>
      </c>
      <c r="H55" s="6" t="s">
        <v>15</v>
      </c>
      <c r="I55" s="6" t="s">
        <v>69</v>
      </c>
      <c r="J55">
        <v>0</v>
      </c>
      <c r="K55" s="6" t="s">
        <v>11</v>
      </c>
      <c r="L55" t="b">
        <v>0</v>
      </c>
      <c r="M55" t="b">
        <v>0</v>
      </c>
      <c r="N55" t="b">
        <v>0</v>
      </c>
    </row>
    <row r="56" spans="1:14" x14ac:dyDescent="0.25">
      <c r="A56" s="6" t="s">
        <v>294</v>
      </c>
      <c r="B56" t="s">
        <v>61</v>
      </c>
      <c r="C56" t="s">
        <v>70</v>
      </c>
      <c r="D56">
        <v>178.56478701</v>
      </c>
      <c r="E56" s="7">
        <v>45085.737395833334</v>
      </c>
      <c r="F56" t="b">
        <v>1</v>
      </c>
      <c r="G56" s="6" t="s">
        <v>146</v>
      </c>
      <c r="H56" s="6" t="s">
        <v>15</v>
      </c>
      <c r="I56" s="6" t="s">
        <v>69</v>
      </c>
      <c r="J56">
        <v>0</v>
      </c>
      <c r="K56" s="6" t="s">
        <v>11</v>
      </c>
      <c r="L56" t="b">
        <v>0</v>
      </c>
      <c r="M56" t="b">
        <v>0</v>
      </c>
      <c r="N56" t="b">
        <v>0</v>
      </c>
    </row>
    <row r="57" spans="1:14" x14ac:dyDescent="0.25">
      <c r="A57" s="6" t="s">
        <v>294</v>
      </c>
      <c r="B57" t="s">
        <v>62</v>
      </c>
      <c r="C57" t="s">
        <v>70</v>
      </c>
      <c r="D57">
        <v>41.958471000000003</v>
      </c>
      <c r="E57" s="7">
        <v>45085.737395833334</v>
      </c>
      <c r="F57" t="b">
        <v>1</v>
      </c>
      <c r="G57" s="6" t="s">
        <v>147</v>
      </c>
      <c r="H57" s="6" t="s">
        <v>15</v>
      </c>
      <c r="I57" s="6" t="s">
        <v>69</v>
      </c>
      <c r="J57">
        <v>0</v>
      </c>
      <c r="K57" s="6" t="s">
        <v>11</v>
      </c>
      <c r="L57" t="b">
        <v>0</v>
      </c>
      <c r="M57" t="b">
        <v>0</v>
      </c>
      <c r="N57" t="b">
        <v>0</v>
      </c>
    </row>
    <row r="58" spans="1:14" x14ac:dyDescent="0.25">
      <c r="A58" s="6" t="s">
        <v>294</v>
      </c>
      <c r="B58" t="s">
        <v>63</v>
      </c>
      <c r="C58" t="s">
        <v>70</v>
      </c>
      <c r="D58">
        <v>39.089170000000003</v>
      </c>
      <c r="E58" s="7">
        <v>45085.737395833334</v>
      </c>
      <c r="F58" t="b">
        <v>1</v>
      </c>
      <c r="G58" s="6" t="s">
        <v>148</v>
      </c>
      <c r="H58" s="6" t="s">
        <v>15</v>
      </c>
      <c r="I58" s="6" t="s">
        <v>69</v>
      </c>
      <c r="J58">
        <v>0</v>
      </c>
      <c r="K58" s="6" t="s">
        <v>11</v>
      </c>
      <c r="L58" t="b">
        <v>0</v>
      </c>
      <c r="M58" t="b">
        <v>0</v>
      </c>
      <c r="N58" t="b">
        <v>0</v>
      </c>
    </row>
    <row r="59" spans="1:14" x14ac:dyDescent="0.25">
      <c r="A59" s="6" t="s">
        <v>294</v>
      </c>
      <c r="B59" t="s">
        <v>64</v>
      </c>
      <c r="C59" t="s">
        <v>70</v>
      </c>
      <c r="D59">
        <v>0</v>
      </c>
      <c r="E59" s="7">
        <v>45085.737395833334</v>
      </c>
      <c r="F59" t="b">
        <v>1</v>
      </c>
      <c r="G59" s="6" t="s">
        <v>149</v>
      </c>
      <c r="H59" s="6" t="s">
        <v>15</v>
      </c>
      <c r="I59" s="6" t="s">
        <v>69</v>
      </c>
      <c r="J59">
        <v>0</v>
      </c>
      <c r="K59" s="6" t="s">
        <v>11</v>
      </c>
      <c r="L59" t="b">
        <v>0</v>
      </c>
      <c r="M59" t="b">
        <v>0</v>
      </c>
      <c r="N59" t="b">
        <v>0</v>
      </c>
    </row>
    <row r="60" spans="1:14" x14ac:dyDescent="0.25">
      <c r="A60" s="6" t="s">
        <v>294</v>
      </c>
      <c r="B60" t="s">
        <v>65</v>
      </c>
      <c r="C60" t="s">
        <v>70</v>
      </c>
      <c r="D60">
        <v>0</v>
      </c>
      <c r="E60" s="7">
        <v>45085.737395833334</v>
      </c>
      <c r="F60" t="b">
        <v>1</v>
      </c>
      <c r="G60" s="6" t="s">
        <v>150</v>
      </c>
      <c r="H60" s="6" t="s">
        <v>15</v>
      </c>
      <c r="I60" s="6" t="s">
        <v>69</v>
      </c>
      <c r="J60">
        <v>0</v>
      </c>
      <c r="K60" s="6" t="s">
        <v>11</v>
      </c>
      <c r="L60" t="b">
        <v>0</v>
      </c>
      <c r="M60" t="b">
        <v>0</v>
      </c>
      <c r="N60" t="b">
        <v>0</v>
      </c>
    </row>
    <row r="61" spans="1:14" x14ac:dyDescent="0.25">
      <c r="A61" s="6" t="s">
        <v>296</v>
      </c>
      <c r="B61" t="s">
        <v>3</v>
      </c>
      <c r="C61" t="s">
        <v>1</v>
      </c>
      <c r="D61">
        <v>45084</v>
      </c>
      <c r="E61" s="7">
        <v>45085.737395833334</v>
      </c>
      <c r="F61" t="b">
        <v>1</v>
      </c>
      <c r="G61" s="6" t="s">
        <v>295</v>
      </c>
      <c r="H61" s="6" t="s">
        <v>15</v>
      </c>
      <c r="I61" s="6" t="s">
        <v>69</v>
      </c>
      <c r="J61">
        <v>0</v>
      </c>
      <c r="K61" s="6" t="s">
        <v>11</v>
      </c>
      <c r="L61" t="b">
        <v>0</v>
      </c>
      <c r="M61" t="b">
        <v>0</v>
      </c>
      <c r="N61" t="b">
        <v>0</v>
      </c>
    </row>
    <row r="62" spans="1:14" x14ac:dyDescent="0.25">
      <c r="A62" s="6" t="s">
        <v>296</v>
      </c>
      <c r="B62" t="s">
        <v>66</v>
      </c>
      <c r="C62" t="s">
        <v>345</v>
      </c>
      <c r="D62">
        <v>44564</v>
      </c>
      <c r="E62" s="7">
        <v>45085.737395833334</v>
      </c>
      <c r="F62" t="b">
        <v>1</v>
      </c>
      <c r="G62" s="6" t="s">
        <v>2</v>
      </c>
      <c r="H62" s="6" t="s">
        <v>15</v>
      </c>
      <c r="I62" s="6" t="s">
        <v>346</v>
      </c>
      <c r="J62">
        <v>0</v>
      </c>
      <c r="K62" s="6" t="s">
        <v>11</v>
      </c>
      <c r="L62" t="b">
        <v>0</v>
      </c>
      <c r="M62" t="b">
        <v>0</v>
      </c>
      <c r="N62" t="b">
        <v>0</v>
      </c>
    </row>
    <row r="63" spans="1:14" x14ac:dyDescent="0.25">
      <c r="A63" s="6" t="s">
        <v>296</v>
      </c>
      <c r="B63" t="s">
        <v>16</v>
      </c>
      <c r="C63" t="s">
        <v>70</v>
      </c>
      <c r="D63">
        <v>805.92399999999998</v>
      </c>
      <c r="E63" s="7">
        <v>45085.737395833334</v>
      </c>
      <c r="F63" t="b">
        <v>1</v>
      </c>
      <c r="G63" s="6" t="s">
        <v>86</v>
      </c>
      <c r="H63" s="6" t="s">
        <v>15</v>
      </c>
      <c r="I63" s="6" t="s">
        <v>69</v>
      </c>
      <c r="J63">
        <v>0</v>
      </c>
      <c r="K63" s="6" t="s">
        <v>11</v>
      </c>
      <c r="L63" t="b">
        <v>0</v>
      </c>
      <c r="M63" t="b">
        <v>0</v>
      </c>
      <c r="N63" t="b">
        <v>0</v>
      </c>
    </row>
    <row r="64" spans="1:14" x14ac:dyDescent="0.25">
      <c r="A64" s="6" t="s">
        <v>296</v>
      </c>
      <c r="B64" t="s">
        <v>17</v>
      </c>
      <c r="C64" t="s">
        <v>70</v>
      </c>
      <c r="D64">
        <v>1752.7474516</v>
      </c>
      <c r="E64" s="7">
        <v>45085.737395833334</v>
      </c>
      <c r="F64" t="b">
        <v>1</v>
      </c>
      <c r="G64" s="6" t="s">
        <v>125</v>
      </c>
      <c r="H64" s="6" t="s">
        <v>15</v>
      </c>
      <c r="I64" s="6" t="s">
        <v>69</v>
      </c>
      <c r="J64">
        <v>0</v>
      </c>
      <c r="K64" s="6" t="s">
        <v>11</v>
      </c>
      <c r="L64" t="b">
        <v>0</v>
      </c>
      <c r="M64" t="b">
        <v>0</v>
      </c>
      <c r="N64" t="b">
        <v>0</v>
      </c>
    </row>
    <row r="65" spans="1:14" x14ac:dyDescent="0.25">
      <c r="A65" s="6" t="s">
        <v>296</v>
      </c>
      <c r="B65" t="s">
        <v>18</v>
      </c>
      <c r="C65" t="s">
        <v>70</v>
      </c>
      <c r="D65">
        <v>72.75</v>
      </c>
      <c r="E65" s="7">
        <v>45085.737395833334</v>
      </c>
      <c r="F65" t="b">
        <v>1</v>
      </c>
      <c r="G65" s="6" t="s">
        <v>101</v>
      </c>
      <c r="H65" s="6" t="s">
        <v>15</v>
      </c>
      <c r="I65" s="6" t="s">
        <v>69</v>
      </c>
      <c r="J65">
        <v>0</v>
      </c>
      <c r="K65" s="6" t="s">
        <v>11</v>
      </c>
      <c r="L65" t="b">
        <v>0</v>
      </c>
      <c r="M65" t="b">
        <v>0</v>
      </c>
      <c r="N65" t="b">
        <v>0</v>
      </c>
    </row>
    <row r="66" spans="1:14" x14ac:dyDescent="0.25">
      <c r="A66" s="6" t="s">
        <v>296</v>
      </c>
      <c r="B66" t="s">
        <v>19</v>
      </c>
      <c r="C66" t="s">
        <v>70</v>
      </c>
      <c r="D66">
        <v>238.67839404</v>
      </c>
      <c r="E66" s="7">
        <v>45085.737395833334</v>
      </c>
      <c r="F66" t="b">
        <v>1</v>
      </c>
      <c r="G66" s="6" t="s">
        <v>105</v>
      </c>
      <c r="H66" s="6" t="s">
        <v>15</v>
      </c>
      <c r="I66" s="6" t="s">
        <v>69</v>
      </c>
      <c r="J66">
        <v>0</v>
      </c>
      <c r="K66" s="6" t="s">
        <v>11</v>
      </c>
      <c r="L66" t="b">
        <v>0</v>
      </c>
      <c r="M66" t="b">
        <v>0</v>
      </c>
      <c r="N66" t="b">
        <v>0</v>
      </c>
    </row>
    <row r="67" spans="1:14" x14ac:dyDescent="0.25">
      <c r="A67" s="6" t="s">
        <v>296</v>
      </c>
      <c r="B67" t="s">
        <v>20</v>
      </c>
      <c r="C67" t="s">
        <v>70</v>
      </c>
      <c r="D67">
        <v>66.512590621000001</v>
      </c>
      <c r="E67" s="7">
        <v>45085.737395833334</v>
      </c>
      <c r="F67" t="b">
        <v>1</v>
      </c>
      <c r="G67" s="6" t="s">
        <v>121</v>
      </c>
      <c r="H67" s="6" t="s">
        <v>15</v>
      </c>
      <c r="I67" s="6" t="s">
        <v>69</v>
      </c>
      <c r="J67">
        <v>0</v>
      </c>
      <c r="K67" s="6" t="s">
        <v>11</v>
      </c>
      <c r="L67" t="b">
        <v>0</v>
      </c>
      <c r="M67" t="b">
        <v>0</v>
      </c>
      <c r="N67" t="b">
        <v>0</v>
      </c>
    </row>
    <row r="68" spans="1:14" x14ac:dyDescent="0.25">
      <c r="A68" s="6" t="s">
        <v>296</v>
      </c>
      <c r="B68" t="s">
        <v>21</v>
      </c>
      <c r="C68" t="s">
        <v>70</v>
      </c>
      <c r="D68">
        <v>112.21870232000001</v>
      </c>
      <c r="E68" s="7">
        <v>45085.737395833334</v>
      </c>
      <c r="F68" t="b">
        <v>1</v>
      </c>
      <c r="G68" s="6" t="s">
        <v>113</v>
      </c>
      <c r="H68" s="6" t="s">
        <v>15</v>
      </c>
      <c r="I68" s="6" t="s">
        <v>69</v>
      </c>
      <c r="J68">
        <v>0</v>
      </c>
      <c r="K68" s="6" t="s">
        <v>11</v>
      </c>
      <c r="L68" t="b">
        <v>0</v>
      </c>
      <c r="M68" t="b">
        <v>0</v>
      </c>
      <c r="N68" t="b">
        <v>0</v>
      </c>
    </row>
    <row r="69" spans="1:14" x14ac:dyDescent="0.25">
      <c r="A69" s="6" t="s">
        <v>296</v>
      </c>
      <c r="B69" t="s">
        <v>22</v>
      </c>
      <c r="C69" t="s">
        <v>70</v>
      </c>
      <c r="D69">
        <v>84.958742188000002</v>
      </c>
      <c r="E69" s="7">
        <v>45085.737395833334</v>
      </c>
      <c r="F69" t="b">
        <v>1</v>
      </c>
      <c r="G69" s="6" t="s">
        <v>117</v>
      </c>
      <c r="H69" s="6" t="s">
        <v>15</v>
      </c>
      <c r="I69" s="6" t="s">
        <v>69</v>
      </c>
      <c r="J69">
        <v>0</v>
      </c>
      <c r="K69" s="6" t="s">
        <v>11</v>
      </c>
      <c r="L69" t="b">
        <v>0</v>
      </c>
      <c r="M69" t="b">
        <v>0</v>
      </c>
      <c r="N69" t="b">
        <v>0</v>
      </c>
    </row>
    <row r="70" spans="1:14" x14ac:dyDescent="0.25">
      <c r="A70" s="6" t="s">
        <v>296</v>
      </c>
      <c r="B70" t="s">
        <v>23</v>
      </c>
      <c r="C70" t="s">
        <v>70</v>
      </c>
      <c r="D70">
        <v>138.90016919999999</v>
      </c>
      <c r="E70" s="7">
        <v>45085.737395833334</v>
      </c>
      <c r="F70" t="b">
        <v>1</v>
      </c>
      <c r="G70" s="6" t="s">
        <v>109</v>
      </c>
      <c r="H70" s="6" t="s">
        <v>15</v>
      </c>
      <c r="I70" s="6" t="s">
        <v>69</v>
      </c>
      <c r="J70">
        <v>0</v>
      </c>
      <c r="K70" s="6" t="s">
        <v>11</v>
      </c>
      <c r="L70" t="b">
        <v>0</v>
      </c>
      <c r="M70" t="b">
        <v>0</v>
      </c>
      <c r="N70" t="b">
        <v>0</v>
      </c>
    </row>
    <row r="71" spans="1:14" x14ac:dyDescent="0.25">
      <c r="A71" s="6" t="s">
        <v>296</v>
      </c>
      <c r="B71" t="s">
        <v>24</v>
      </c>
      <c r="C71" t="s">
        <v>70</v>
      </c>
      <c r="D71">
        <v>969.87404140000001</v>
      </c>
      <c r="E71" s="7">
        <v>45085.737395833334</v>
      </c>
      <c r="F71" t="b">
        <v>1</v>
      </c>
      <c r="G71" s="6" t="s">
        <v>126</v>
      </c>
      <c r="H71" s="6" t="s">
        <v>15</v>
      </c>
      <c r="I71" s="6" t="s">
        <v>69</v>
      </c>
      <c r="J71">
        <v>0</v>
      </c>
      <c r="K71" s="6" t="s">
        <v>11</v>
      </c>
      <c r="L71" t="b">
        <v>0</v>
      </c>
      <c r="M71" t="b">
        <v>0</v>
      </c>
      <c r="N71" t="b">
        <v>0</v>
      </c>
    </row>
    <row r="72" spans="1:14" x14ac:dyDescent="0.25">
      <c r="A72" s="6" t="s">
        <v>296</v>
      </c>
      <c r="B72" t="s">
        <v>25</v>
      </c>
      <c r="C72" t="s">
        <v>70</v>
      </c>
      <c r="D72">
        <v>31.65</v>
      </c>
      <c r="E72" s="7">
        <v>45085.737395833334</v>
      </c>
      <c r="F72" t="b">
        <v>1</v>
      </c>
      <c r="G72" s="6" t="s">
        <v>102</v>
      </c>
      <c r="H72" s="6" t="s">
        <v>15</v>
      </c>
      <c r="I72" s="6" t="s">
        <v>69</v>
      </c>
      <c r="J72">
        <v>0</v>
      </c>
      <c r="K72" s="6" t="s">
        <v>11</v>
      </c>
      <c r="L72" t="b">
        <v>0</v>
      </c>
      <c r="M72" t="b">
        <v>0</v>
      </c>
      <c r="N72" t="b">
        <v>0</v>
      </c>
    </row>
    <row r="73" spans="1:14" x14ac:dyDescent="0.25">
      <c r="A73" s="6" t="s">
        <v>296</v>
      </c>
      <c r="B73" t="s">
        <v>26</v>
      </c>
      <c r="C73" t="s">
        <v>70</v>
      </c>
      <c r="D73">
        <v>118.27665973000001</v>
      </c>
      <c r="E73" s="7">
        <v>45085.737395833334</v>
      </c>
      <c r="F73" t="b">
        <v>1</v>
      </c>
      <c r="G73" s="6" t="s">
        <v>106</v>
      </c>
      <c r="H73" s="6" t="s">
        <v>15</v>
      </c>
      <c r="I73" s="6" t="s">
        <v>69</v>
      </c>
      <c r="J73">
        <v>0</v>
      </c>
      <c r="K73" s="6" t="s">
        <v>11</v>
      </c>
      <c r="L73" t="b">
        <v>0</v>
      </c>
      <c r="M73" t="b">
        <v>0</v>
      </c>
      <c r="N73" t="b">
        <v>0</v>
      </c>
    </row>
    <row r="74" spans="1:14" x14ac:dyDescent="0.25">
      <c r="A74" s="6" t="s">
        <v>296</v>
      </c>
      <c r="B74" t="s">
        <v>27</v>
      </c>
      <c r="C74" t="s">
        <v>70</v>
      </c>
      <c r="D74">
        <v>19.957688000000001</v>
      </c>
      <c r="E74" s="7">
        <v>45085.737395833334</v>
      </c>
      <c r="F74" t="b">
        <v>1</v>
      </c>
      <c r="G74" s="6" t="s">
        <v>122</v>
      </c>
      <c r="H74" s="6" t="s">
        <v>15</v>
      </c>
      <c r="I74" s="6" t="s">
        <v>69</v>
      </c>
      <c r="J74">
        <v>0</v>
      </c>
      <c r="K74" s="6" t="s">
        <v>11</v>
      </c>
      <c r="L74" t="b">
        <v>0</v>
      </c>
      <c r="M74" t="b">
        <v>0</v>
      </c>
      <c r="N74" t="b">
        <v>0</v>
      </c>
    </row>
    <row r="75" spans="1:14" x14ac:dyDescent="0.25">
      <c r="A75" s="6" t="s">
        <v>296</v>
      </c>
      <c r="B75" t="s">
        <v>28</v>
      </c>
      <c r="C75" t="s">
        <v>70</v>
      </c>
      <c r="D75">
        <v>75.110795030000006</v>
      </c>
      <c r="E75" s="7">
        <v>45085.737395833334</v>
      </c>
      <c r="F75" t="b">
        <v>1</v>
      </c>
      <c r="G75" s="6" t="s">
        <v>114</v>
      </c>
      <c r="H75" s="6" t="s">
        <v>15</v>
      </c>
      <c r="I75" s="6" t="s">
        <v>69</v>
      </c>
      <c r="J75">
        <v>0</v>
      </c>
      <c r="K75" s="6" t="s">
        <v>11</v>
      </c>
      <c r="L75" t="b">
        <v>0</v>
      </c>
      <c r="M75" t="b">
        <v>0</v>
      </c>
      <c r="N75" t="b">
        <v>0</v>
      </c>
    </row>
    <row r="76" spans="1:14" x14ac:dyDescent="0.25">
      <c r="A76" s="6" t="s">
        <v>296</v>
      </c>
      <c r="B76" t="s">
        <v>29</v>
      </c>
      <c r="C76" t="s">
        <v>70</v>
      </c>
      <c r="D76">
        <v>52.237521094000002</v>
      </c>
      <c r="E76" s="7">
        <v>45085.737395833334</v>
      </c>
      <c r="F76" t="b">
        <v>1</v>
      </c>
      <c r="G76" s="6" t="s">
        <v>118</v>
      </c>
      <c r="H76" s="6" t="s">
        <v>15</v>
      </c>
      <c r="I76" s="6" t="s">
        <v>69</v>
      </c>
      <c r="J76">
        <v>0</v>
      </c>
      <c r="K76" s="6" t="s">
        <v>11</v>
      </c>
      <c r="L76" t="b">
        <v>0</v>
      </c>
      <c r="M76" t="b">
        <v>0</v>
      </c>
      <c r="N76" t="b">
        <v>0</v>
      </c>
    </row>
    <row r="77" spans="1:14" x14ac:dyDescent="0.25">
      <c r="A77" s="6" t="s">
        <v>296</v>
      </c>
      <c r="B77" t="s">
        <v>30</v>
      </c>
      <c r="C77" t="s">
        <v>70</v>
      </c>
      <c r="D77">
        <v>85.950084602000004</v>
      </c>
      <c r="E77" s="7">
        <v>45085.737395833334</v>
      </c>
      <c r="F77" t="b">
        <v>1</v>
      </c>
      <c r="G77" s="6" t="s">
        <v>110</v>
      </c>
      <c r="H77" s="6" t="s">
        <v>15</v>
      </c>
      <c r="I77" s="6" t="s">
        <v>69</v>
      </c>
      <c r="J77">
        <v>0</v>
      </c>
      <c r="K77" s="6" t="s">
        <v>11</v>
      </c>
      <c r="L77" t="b">
        <v>0</v>
      </c>
      <c r="M77" t="b">
        <v>0</v>
      </c>
      <c r="N77" t="b">
        <v>0</v>
      </c>
    </row>
    <row r="78" spans="1:14" x14ac:dyDescent="0.25">
      <c r="A78" s="6" t="s">
        <v>296</v>
      </c>
      <c r="B78" t="s">
        <v>31</v>
      </c>
      <c r="C78" t="s">
        <v>70</v>
      </c>
      <c r="D78">
        <v>782.87341022999999</v>
      </c>
      <c r="E78" s="7">
        <v>45085.737395833334</v>
      </c>
      <c r="F78" t="b">
        <v>1</v>
      </c>
      <c r="G78" s="6" t="s">
        <v>127</v>
      </c>
      <c r="H78" s="6" t="s">
        <v>15</v>
      </c>
      <c r="I78" s="6" t="s">
        <v>69</v>
      </c>
      <c r="J78">
        <v>0</v>
      </c>
      <c r="K78" s="6" t="s">
        <v>11</v>
      </c>
      <c r="L78" t="b">
        <v>0</v>
      </c>
      <c r="M78" t="b">
        <v>0</v>
      </c>
      <c r="N78" t="b">
        <v>0</v>
      </c>
    </row>
    <row r="79" spans="1:14" x14ac:dyDescent="0.25">
      <c r="A79" s="6" t="s">
        <v>296</v>
      </c>
      <c r="B79" t="s">
        <v>32</v>
      </c>
      <c r="C79" t="s">
        <v>70</v>
      </c>
      <c r="D79">
        <v>41.1</v>
      </c>
      <c r="E79" s="7">
        <v>45085.737395833334</v>
      </c>
      <c r="F79" t="b">
        <v>1</v>
      </c>
      <c r="G79" s="6" t="s">
        <v>103</v>
      </c>
      <c r="H79" s="6" t="s">
        <v>15</v>
      </c>
      <c r="I79" s="6" t="s">
        <v>69</v>
      </c>
      <c r="J79">
        <v>0</v>
      </c>
      <c r="K79" s="6" t="s">
        <v>11</v>
      </c>
      <c r="L79" t="b">
        <v>0</v>
      </c>
      <c r="M79" t="b">
        <v>0</v>
      </c>
      <c r="N79" t="b">
        <v>0</v>
      </c>
    </row>
    <row r="80" spans="1:14" x14ac:dyDescent="0.25">
      <c r="A80" s="6" t="s">
        <v>296</v>
      </c>
      <c r="B80" t="s">
        <v>33</v>
      </c>
      <c r="C80" t="s">
        <v>70</v>
      </c>
      <c r="D80" s="2">
        <v>120.4017343</v>
      </c>
      <c r="E80" s="7">
        <v>45085.737395833334</v>
      </c>
      <c r="F80" t="b">
        <v>1</v>
      </c>
      <c r="G80" s="6" t="s">
        <v>107</v>
      </c>
      <c r="H80" s="6" t="s">
        <v>15</v>
      </c>
      <c r="I80" s="6" t="s">
        <v>69</v>
      </c>
      <c r="J80">
        <v>0</v>
      </c>
      <c r="K80" s="6" t="s">
        <v>11</v>
      </c>
      <c r="L80" t="b">
        <v>0</v>
      </c>
      <c r="M80" t="b">
        <v>0</v>
      </c>
      <c r="N80" t="b">
        <v>0</v>
      </c>
    </row>
    <row r="81" spans="1:14" x14ac:dyDescent="0.25">
      <c r="A81" s="6" t="s">
        <v>296</v>
      </c>
      <c r="B81" t="s">
        <v>34</v>
      </c>
      <c r="C81" t="s">
        <v>70</v>
      </c>
      <c r="D81" s="2">
        <v>46.554902620999997</v>
      </c>
      <c r="E81" s="7">
        <v>45085.737395833334</v>
      </c>
      <c r="F81" t="b">
        <v>1</v>
      </c>
      <c r="G81" s="6" t="s">
        <v>123</v>
      </c>
      <c r="H81" s="6" t="s">
        <v>15</v>
      </c>
      <c r="I81" s="6" t="s">
        <v>69</v>
      </c>
      <c r="J81">
        <v>0</v>
      </c>
      <c r="K81" s="6" t="s">
        <v>11</v>
      </c>
      <c r="L81" t="b">
        <v>0</v>
      </c>
      <c r="M81" t="b">
        <v>0</v>
      </c>
      <c r="N81" t="b">
        <v>0</v>
      </c>
    </row>
    <row r="82" spans="1:14" x14ac:dyDescent="0.25">
      <c r="A82" s="6" t="s">
        <v>296</v>
      </c>
      <c r="B82" t="s">
        <v>35</v>
      </c>
      <c r="C82" t="s">
        <v>70</v>
      </c>
      <c r="D82">
        <v>37.10790729</v>
      </c>
      <c r="E82" s="7">
        <v>45085.737395833334</v>
      </c>
      <c r="F82" t="b">
        <v>1</v>
      </c>
      <c r="G82" s="6" t="s">
        <v>115</v>
      </c>
      <c r="H82" s="6" t="s">
        <v>15</v>
      </c>
      <c r="I82" s="6" t="s">
        <v>69</v>
      </c>
      <c r="J82">
        <v>0</v>
      </c>
      <c r="K82" s="6" t="s">
        <v>11</v>
      </c>
      <c r="L82" t="b">
        <v>0</v>
      </c>
      <c r="M82" t="b">
        <v>0</v>
      </c>
      <c r="N82" t="b">
        <v>0</v>
      </c>
    </row>
    <row r="83" spans="1:14" x14ac:dyDescent="0.25">
      <c r="A83" s="6" t="s">
        <v>296</v>
      </c>
      <c r="B83" t="s">
        <v>36</v>
      </c>
      <c r="C83" t="s">
        <v>70</v>
      </c>
      <c r="D83">
        <v>32.721221094000001</v>
      </c>
      <c r="E83" s="7">
        <v>45085.737395833334</v>
      </c>
      <c r="F83" t="b">
        <v>1</v>
      </c>
      <c r="G83" s="6" t="s">
        <v>119</v>
      </c>
      <c r="H83" s="6" t="s">
        <v>15</v>
      </c>
      <c r="I83" s="6" t="s">
        <v>69</v>
      </c>
      <c r="J83">
        <v>0</v>
      </c>
      <c r="K83" s="6" t="s">
        <v>11</v>
      </c>
      <c r="L83" t="b">
        <v>0</v>
      </c>
      <c r="M83" t="b">
        <v>0</v>
      </c>
      <c r="N83" t="b">
        <v>0</v>
      </c>
    </row>
    <row r="84" spans="1:14" x14ac:dyDescent="0.25">
      <c r="A84" s="6" t="s">
        <v>296</v>
      </c>
      <c r="B84" t="s">
        <v>37</v>
      </c>
      <c r="C84" t="s">
        <v>70</v>
      </c>
      <c r="D84">
        <v>52.950084601999997</v>
      </c>
      <c r="E84" s="7">
        <v>45085.737395833334</v>
      </c>
      <c r="F84" t="b">
        <v>1</v>
      </c>
      <c r="G84" s="6" t="s">
        <v>111</v>
      </c>
      <c r="H84" s="6" t="s">
        <v>15</v>
      </c>
      <c r="I84" s="6" t="s">
        <v>69</v>
      </c>
      <c r="J84">
        <v>0</v>
      </c>
      <c r="K84" s="6" t="s">
        <v>11</v>
      </c>
      <c r="L84" t="b">
        <v>0</v>
      </c>
      <c r="M84" t="b">
        <v>0</v>
      </c>
      <c r="N84" t="b">
        <v>0</v>
      </c>
    </row>
    <row r="85" spans="1:14" x14ac:dyDescent="0.25">
      <c r="A85" s="6" t="s">
        <v>296</v>
      </c>
      <c r="B85" t="s">
        <v>38</v>
      </c>
      <c r="C85" t="s">
        <v>70</v>
      </c>
      <c r="D85">
        <v>187.00063116999999</v>
      </c>
      <c r="E85" s="7">
        <v>45085.737395833334</v>
      </c>
      <c r="F85" t="b">
        <v>1</v>
      </c>
      <c r="G85" s="6" t="s">
        <v>128</v>
      </c>
      <c r="H85" s="6" t="s">
        <v>15</v>
      </c>
      <c r="I85" s="6" t="s">
        <v>69</v>
      </c>
      <c r="J85">
        <v>0</v>
      </c>
      <c r="K85" s="6" t="s">
        <v>11</v>
      </c>
      <c r="L85" t="b">
        <v>0</v>
      </c>
      <c r="M85" t="b">
        <v>0</v>
      </c>
      <c r="N85" t="b">
        <v>0</v>
      </c>
    </row>
    <row r="86" spans="1:14" x14ac:dyDescent="0.25">
      <c r="A86" s="6" t="s">
        <v>296</v>
      </c>
      <c r="B86" t="s">
        <v>39</v>
      </c>
      <c r="C86" t="s">
        <v>70</v>
      </c>
      <c r="D86">
        <v>-9.4499999999999993</v>
      </c>
      <c r="E86" s="7">
        <v>45085.737395833334</v>
      </c>
      <c r="F86" t="b">
        <v>1</v>
      </c>
      <c r="G86" s="6" t="s">
        <v>104</v>
      </c>
      <c r="H86" s="6" t="s">
        <v>15</v>
      </c>
      <c r="I86" s="6" t="s">
        <v>69</v>
      </c>
      <c r="J86">
        <v>0</v>
      </c>
      <c r="K86" s="6" t="s">
        <v>11</v>
      </c>
      <c r="L86" t="b">
        <v>0</v>
      </c>
      <c r="M86" t="b">
        <v>0</v>
      </c>
      <c r="N86" t="b">
        <v>0</v>
      </c>
    </row>
    <row r="87" spans="1:14" x14ac:dyDescent="0.25">
      <c r="A87" s="6" t="s">
        <v>296</v>
      </c>
      <c r="B87" t="s">
        <v>40</v>
      </c>
      <c r="C87" t="s">
        <v>70</v>
      </c>
      <c r="D87">
        <v>-2.125074567</v>
      </c>
      <c r="E87" s="7">
        <v>45085.737395833334</v>
      </c>
      <c r="F87" t="b">
        <v>1</v>
      </c>
      <c r="G87" s="6" t="s">
        <v>108</v>
      </c>
      <c r="H87" s="6" t="s">
        <v>15</v>
      </c>
      <c r="I87" s="6" t="s">
        <v>69</v>
      </c>
      <c r="J87">
        <v>0</v>
      </c>
      <c r="K87" s="6" t="s">
        <v>11</v>
      </c>
      <c r="L87" t="b">
        <v>0</v>
      </c>
      <c r="M87" t="b">
        <v>0</v>
      </c>
      <c r="N87" t="b">
        <v>0</v>
      </c>
    </row>
    <row r="88" spans="1:14" x14ac:dyDescent="0.25">
      <c r="A88" s="6" t="s">
        <v>296</v>
      </c>
      <c r="B88" t="s">
        <v>41</v>
      </c>
      <c r="C88" t="s">
        <v>70</v>
      </c>
      <c r="D88">
        <v>-26.597214619999999</v>
      </c>
      <c r="E88" s="7">
        <v>45085.737395833334</v>
      </c>
      <c r="F88" t="b">
        <v>1</v>
      </c>
      <c r="G88" s="6" t="s">
        <v>124</v>
      </c>
      <c r="H88" s="6" t="s">
        <v>15</v>
      </c>
      <c r="I88" s="6" t="s">
        <v>69</v>
      </c>
      <c r="J88">
        <v>0</v>
      </c>
      <c r="K88" s="6" t="s">
        <v>11</v>
      </c>
      <c r="L88" t="b">
        <v>0</v>
      </c>
      <c r="M88" t="b">
        <v>0</v>
      </c>
      <c r="N88" t="b">
        <v>0</v>
      </c>
    </row>
    <row r="89" spans="1:14" x14ac:dyDescent="0.25">
      <c r="A89" s="6" t="s">
        <v>296</v>
      </c>
      <c r="B89" t="s">
        <v>42</v>
      </c>
      <c r="C89" t="s">
        <v>70</v>
      </c>
      <c r="D89">
        <v>38.002887739999998</v>
      </c>
      <c r="E89" s="7">
        <v>45085.737395833334</v>
      </c>
      <c r="F89" t="b">
        <v>1</v>
      </c>
      <c r="G89" s="6" t="s">
        <v>116</v>
      </c>
      <c r="H89" s="6" t="s">
        <v>15</v>
      </c>
      <c r="I89" s="6" t="s">
        <v>69</v>
      </c>
      <c r="J89">
        <v>0</v>
      </c>
      <c r="K89" s="6" t="s">
        <v>11</v>
      </c>
      <c r="L89" t="b">
        <v>0</v>
      </c>
      <c r="M89" t="b">
        <v>0</v>
      </c>
      <c r="N89" t="b">
        <v>0</v>
      </c>
    </row>
    <row r="90" spans="1:14" x14ac:dyDescent="0.25">
      <c r="A90" s="6" t="s">
        <v>296</v>
      </c>
      <c r="B90" t="s">
        <v>43</v>
      </c>
      <c r="C90" t="s">
        <v>70</v>
      </c>
      <c r="D90">
        <v>19.516300000000001</v>
      </c>
      <c r="E90" s="7">
        <v>45085.737395833334</v>
      </c>
      <c r="F90" t="b">
        <v>1</v>
      </c>
      <c r="G90" s="6" t="s">
        <v>120</v>
      </c>
      <c r="H90" s="6" t="s">
        <v>15</v>
      </c>
      <c r="I90" s="6" t="s">
        <v>69</v>
      </c>
      <c r="J90">
        <v>0</v>
      </c>
      <c r="K90" s="6" t="s">
        <v>11</v>
      </c>
      <c r="L90" t="b">
        <v>0</v>
      </c>
      <c r="M90" t="b">
        <v>0</v>
      </c>
      <c r="N90" t="b">
        <v>0</v>
      </c>
    </row>
    <row r="91" spans="1:14" x14ac:dyDescent="0.25">
      <c r="A91" s="6" t="s">
        <v>296</v>
      </c>
      <c r="B91" t="s">
        <v>44</v>
      </c>
      <c r="C91" t="s">
        <v>70</v>
      </c>
      <c r="D91">
        <v>33</v>
      </c>
      <c r="E91" s="7">
        <v>45085.737395833334</v>
      </c>
      <c r="F91" t="b">
        <v>1</v>
      </c>
      <c r="G91" s="6" t="s">
        <v>112</v>
      </c>
      <c r="H91" s="6" t="s">
        <v>15</v>
      </c>
      <c r="I91" s="6" t="s">
        <v>69</v>
      </c>
      <c r="J91">
        <v>0</v>
      </c>
      <c r="K91" s="6" t="s">
        <v>11</v>
      </c>
      <c r="L91" t="b">
        <v>0</v>
      </c>
      <c r="M91" t="b">
        <v>0</v>
      </c>
      <c r="N91" t="b">
        <v>0</v>
      </c>
    </row>
    <row r="92" spans="1:14" x14ac:dyDescent="0.25">
      <c r="A92" s="6" t="s">
        <v>296</v>
      </c>
      <c r="B92" t="s">
        <v>45</v>
      </c>
      <c r="C92" t="s">
        <v>70</v>
      </c>
      <c r="D92">
        <v>248.59200000000001</v>
      </c>
      <c r="E92" s="7">
        <v>45085.737395833334</v>
      </c>
      <c r="F92" t="b">
        <v>1</v>
      </c>
      <c r="G92" s="6" t="s">
        <v>87</v>
      </c>
      <c r="H92" s="6" t="s">
        <v>15</v>
      </c>
      <c r="I92" s="6" t="s">
        <v>69</v>
      </c>
      <c r="J92">
        <v>0</v>
      </c>
      <c r="K92" s="6" t="s">
        <v>11</v>
      </c>
      <c r="L92" t="b">
        <v>0</v>
      </c>
      <c r="M92" t="b">
        <v>0</v>
      </c>
      <c r="N92" t="b">
        <v>0</v>
      </c>
    </row>
    <row r="93" spans="1:14" x14ac:dyDescent="0.25">
      <c r="A93" s="6" t="s">
        <v>296</v>
      </c>
      <c r="B93" t="s">
        <v>46</v>
      </c>
      <c r="C93" t="s">
        <v>70</v>
      </c>
      <c r="D93">
        <v>274</v>
      </c>
      <c r="E93" s="7">
        <v>45085.737395833334</v>
      </c>
      <c r="F93" t="b">
        <v>1</v>
      </c>
      <c r="G93" s="6" t="s">
        <v>88</v>
      </c>
      <c r="H93" s="6" t="s">
        <v>15</v>
      </c>
      <c r="I93" s="6" t="s">
        <v>69</v>
      </c>
      <c r="J93">
        <v>0</v>
      </c>
      <c r="K93" s="6" t="s">
        <v>11</v>
      </c>
      <c r="L93" t="b">
        <v>0</v>
      </c>
      <c r="M93" t="b">
        <v>0</v>
      </c>
      <c r="N93" t="b">
        <v>0</v>
      </c>
    </row>
    <row r="94" spans="1:14" x14ac:dyDescent="0.25">
      <c r="A94" s="6" t="s">
        <v>296</v>
      </c>
      <c r="B94" t="s">
        <v>47</v>
      </c>
      <c r="C94" t="s">
        <v>70</v>
      </c>
      <c r="D94">
        <v>265</v>
      </c>
      <c r="E94" s="7">
        <v>45085.737395833334</v>
      </c>
      <c r="F94" t="b">
        <v>1</v>
      </c>
      <c r="G94" s="6" t="s">
        <v>89</v>
      </c>
      <c r="H94" s="6" t="s">
        <v>15</v>
      </c>
      <c r="I94" s="6" t="s">
        <v>69</v>
      </c>
      <c r="J94">
        <v>0</v>
      </c>
      <c r="K94" s="6" t="s">
        <v>11</v>
      </c>
      <c r="L94" t="b">
        <v>0</v>
      </c>
      <c r="M94" t="b">
        <v>0</v>
      </c>
      <c r="N94" t="b">
        <v>0</v>
      </c>
    </row>
    <row r="95" spans="1:14" x14ac:dyDescent="0.25">
      <c r="A95" s="6" t="s">
        <v>296</v>
      </c>
      <c r="B95" t="s">
        <v>48</v>
      </c>
      <c r="C95" t="s">
        <v>70</v>
      </c>
      <c r="D95">
        <v>18.332000000000001</v>
      </c>
      <c r="E95" s="7">
        <v>45085.737395833334</v>
      </c>
      <c r="F95" t="b">
        <v>1</v>
      </c>
      <c r="G95" s="6" t="s">
        <v>90</v>
      </c>
      <c r="H95" s="6" t="s">
        <v>15</v>
      </c>
      <c r="I95" s="6" t="s">
        <v>69</v>
      </c>
      <c r="J95">
        <v>0</v>
      </c>
      <c r="K95" s="6" t="s">
        <v>11</v>
      </c>
      <c r="L95" t="b">
        <v>0</v>
      </c>
      <c r="M95" t="b">
        <v>0</v>
      </c>
      <c r="N95" t="b">
        <v>0</v>
      </c>
    </row>
    <row r="96" spans="1:14" x14ac:dyDescent="0.25">
      <c r="A96" s="6" t="s">
        <v>296</v>
      </c>
      <c r="B96" t="s">
        <v>49</v>
      </c>
      <c r="C96" t="s">
        <v>70</v>
      </c>
      <c r="D96">
        <v>0</v>
      </c>
      <c r="E96" s="7">
        <v>45085.737395833334</v>
      </c>
      <c r="F96" t="b">
        <v>1</v>
      </c>
      <c r="G96" s="6" t="s">
        <v>91</v>
      </c>
      <c r="H96" s="6" t="s">
        <v>15</v>
      </c>
      <c r="I96" s="6" t="s">
        <v>69</v>
      </c>
      <c r="J96">
        <v>0</v>
      </c>
      <c r="K96" s="6" t="s">
        <v>11</v>
      </c>
      <c r="L96" t="b">
        <v>0</v>
      </c>
      <c r="M96" t="b">
        <v>0</v>
      </c>
      <c r="N96" t="b">
        <v>0</v>
      </c>
    </row>
    <row r="97" spans="1:14" x14ac:dyDescent="0.25">
      <c r="A97" s="6" t="s">
        <v>296</v>
      </c>
      <c r="B97" t="s">
        <v>50</v>
      </c>
      <c r="C97" t="s">
        <v>70</v>
      </c>
      <c r="D97">
        <v>0</v>
      </c>
      <c r="E97" s="7">
        <v>45085.737395833334</v>
      </c>
      <c r="F97" t="b">
        <v>1</v>
      </c>
      <c r="G97" s="6" t="s">
        <v>92</v>
      </c>
      <c r="H97" s="6" t="s">
        <v>15</v>
      </c>
      <c r="I97" s="6" t="s">
        <v>69</v>
      </c>
      <c r="J97">
        <v>0</v>
      </c>
      <c r="K97" s="6" t="s">
        <v>11</v>
      </c>
      <c r="L97" t="b">
        <v>0</v>
      </c>
      <c r="M97" t="b">
        <v>0</v>
      </c>
      <c r="N97" t="b">
        <v>0</v>
      </c>
    </row>
    <row r="98" spans="1:14" x14ac:dyDescent="0.25">
      <c r="A98" s="6" t="s">
        <v>296</v>
      </c>
      <c r="B98" t="s">
        <v>51</v>
      </c>
      <c r="C98" t="s">
        <v>70</v>
      </c>
      <c r="D98">
        <v>0</v>
      </c>
      <c r="E98" s="7">
        <v>45085.737395833334</v>
      </c>
      <c r="F98" t="b">
        <v>1</v>
      </c>
      <c r="G98" s="6" t="s">
        <v>93</v>
      </c>
      <c r="H98" s="6" t="s">
        <v>15</v>
      </c>
      <c r="I98" s="6" t="s">
        <v>69</v>
      </c>
      <c r="J98">
        <v>0</v>
      </c>
      <c r="K98" s="6" t="s">
        <v>11</v>
      </c>
      <c r="L98" t="b">
        <v>0</v>
      </c>
      <c r="M98" t="b">
        <v>0</v>
      </c>
      <c r="N98" t="b">
        <v>0</v>
      </c>
    </row>
    <row r="99" spans="1:14" x14ac:dyDescent="0.25">
      <c r="A99" s="6" t="s">
        <v>296</v>
      </c>
      <c r="B99" t="s">
        <v>52</v>
      </c>
      <c r="C99" t="s">
        <v>70</v>
      </c>
      <c r="D99">
        <v>631</v>
      </c>
      <c r="E99" s="7">
        <v>45085.737395833334</v>
      </c>
      <c r="F99" t="b">
        <v>1</v>
      </c>
      <c r="G99" s="6" t="s">
        <v>129</v>
      </c>
      <c r="H99" s="6" t="s">
        <v>15</v>
      </c>
      <c r="I99" s="6" t="s">
        <v>69</v>
      </c>
      <c r="J99">
        <v>0</v>
      </c>
      <c r="K99" s="6" t="s">
        <v>11</v>
      </c>
      <c r="L99" t="b">
        <v>0</v>
      </c>
      <c r="M99" t="b">
        <v>0</v>
      </c>
      <c r="N99" t="b">
        <v>0</v>
      </c>
    </row>
    <row r="100" spans="1:14" x14ac:dyDescent="0.25">
      <c r="A100" s="6" t="s">
        <v>296</v>
      </c>
      <c r="B100" t="s">
        <v>53</v>
      </c>
      <c r="C100" t="s">
        <v>70</v>
      </c>
      <c r="D100">
        <v>167</v>
      </c>
      <c r="E100" s="7">
        <v>45085.737395833334</v>
      </c>
      <c r="F100" t="b">
        <v>1</v>
      </c>
      <c r="G100" s="6" t="s">
        <v>130</v>
      </c>
      <c r="H100" s="6" t="s">
        <v>15</v>
      </c>
      <c r="I100" s="6" t="s">
        <v>69</v>
      </c>
      <c r="J100">
        <v>0</v>
      </c>
      <c r="K100" s="6" t="s">
        <v>11</v>
      </c>
      <c r="L100" t="b">
        <v>0</v>
      </c>
      <c r="M100" t="b">
        <v>0</v>
      </c>
      <c r="N100" t="b">
        <v>0</v>
      </c>
    </row>
    <row r="101" spans="1:14" x14ac:dyDescent="0.25">
      <c r="A101" s="6" t="s">
        <v>296</v>
      </c>
      <c r="B101" t="s">
        <v>54</v>
      </c>
      <c r="C101" t="s">
        <v>70</v>
      </c>
      <c r="D101">
        <v>695.13728222999998</v>
      </c>
      <c r="E101" s="7">
        <v>45085.737395833334</v>
      </c>
      <c r="F101" t="b">
        <v>1</v>
      </c>
      <c r="G101" s="6" t="s">
        <v>131</v>
      </c>
      <c r="H101" s="6" t="s">
        <v>15</v>
      </c>
      <c r="I101" s="6" t="s">
        <v>69</v>
      </c>
      <c r="J101">
        <v>0</v>
      </c>
      <c r="K101" s="6" t="s">
        <v>11</v>
      </c>
      <c r="L101" t="b">
        <v>0</v>
      </c>
      <c r="M101" t="b">
        <v>0</v>
      </c>
      <c r="N101" t="b">
        <v>0</v>
      </c>
    </row>
    <row r="102" spans="1:14" x14ac:dyDescent="0.25">
      <c r="A102" s="6" t="s">
        <v>296</v>
      </c>
      <c r="B102" t="s">
        <v>55</v>
      </c>
      <c r="C102" t="s">
        <v>70</v>
      </c>
      <c r="D102">
        <v>57.336128000000002</v>
      </c>
      <c r="E102" s="7">
        <v>45085.737395833334</v>
      </c>
      <c r="F102" t="b">
        <v>1</v>
      </c>
      <c r="G102" s="6" t="s">
        <v>132</v>
      </c>
      <c r="H102" s="6" t="s">
        <v>15</v>
      </c>
      <c r="I102" s="6" t="s">
        <v>69</v>
      </c>
      <c r="J102">
        <v>0</v>
      </c>
      <c r="K102" s="6" t="s">
        <v>11</v>
      </c>
      <c r="L102" t="b">
        <v>0</v>
      </c>
      <c r="M102" t="b">
        <v>0</v>
      </c>
      <c r="N102" t="b">
        <v>0</v>
      </c>
    </row>
    <row r="103" spans="1:14" x14ac:dyDescent="0.25">
      <c r="A103" s="6" t="s">
        <v>296</v>
      </c>
      <c r="B103" t="s">
        <v>56</v>
      </c>
      <c r="C103" t="s">
        <v>70</v>
      </c>
      <c r="D103">
        <v>140.9740414</v>
      </c>
      <c r="E103" s="7">
        <v>45085.737395833334</v>
      </c>
      <c r="F103" t="b">
        <v>1</v>
      </c>
      <c r="G103" s="6" t="s">
        <v>133</v>
      </c>
      <c r="H103" s="6" t="s">
        <v>15</v>
      </c>
      <c r="I103" s="6" t="s">
        <v>69</v>
      </c>
      <c r="J103">
        <v>0</v>
      </c>
      <c r="K103" s="6" t="s">
        <v>11</v>
      </c>
      <c r="L103" t="b">
        <v>0</v>
      </c>
      <c r="M103" t="b">
        <v>0</v>
      </c>
      <c r="N103" t="b">
        <v>0</v>
      </c>
    </row>
    <row r="104" spans="1:14" x14ac:dyDescent="0.25">
      <c r="A104" s="6" t="s">
        <v>296</v>
      </c>
      <c r="B104" t="s">
        <v>57</v>
      </c>
      <c r="C104" t="s">
        <v>70</v>
      </c>
      <c r="D104">
        <v>61.3</v>
      </c>
      <c r="E104" s="7">
        <v>45085.737395833334</v>
      </c>
      <c r="F104" t="b">
        <v>1</v>
      </c>
      <c r="G104" s="6" t="s">
        <v>134</v>
      </c>
      <c r="H104" s="6" t="s">
        <v>15</v>
      </c>
      <c r="I104" s="6" t="s">
        <v>69</v>
      </c>
      <c r="J104">
        <v>0</v>
      </c>
      <c r="K104" s="6" t="s">
        <v>11</v>
      </c>
      <c r="L104" t="b">
        <v>0</v>
      </c>
      <c r="M104" t="b">
        <v>0</v>
      </c>
      <c r="N104" t="b">
        <v>0</v>
      </c>
    </row>
    <row r="105" spans="1:14" x14ac:dyDescent="0.25">
      <c r="A105" s="6" t="s">
        <v>296</v>
      </c>
      <c r="B105" t="s">
        <v>58</v>
      </c>
      <c r="C105" t="s">
        <v>70</v>
      </c>
      <c r="D105">
        <v>0</v>
      </c>
      <c r="E105" s="7">
        <v>45085.737395833334</v>
      </c>
      <c r="F105" t="b">
        <v>1</v>
      </c>
      <c r="G105" s="6" t="s">
        <v>135</v>
      </c>
      <c r="H105" s="6" t="s">
        <v>15</v>
      </c>
      <c r="I105" s="6" t="s">
        <v>69</v>
      </c>
      <c r="J105">
        <v>0</v>
      </c>
      <c r="K105" s="6" t="s">
        <v>11</v>
      </c>
      <c r="L105" t="b">
        <v>0</v>
      </c>
      <c r="M105" t="b">
        <v>0</v>
      </c>
      <c r="N105" t="b">
        <v>0</v>
      </c>
    </row>
    <row r="106" spans="1:14" x14ac:dyDescent="0.25">
      <c r="A106" s="6" t="s">
        <v>296</v>
      </c>
      <c r="B106" t="s">
        <v>59</v>
      </c>
      <c r="C106" t="s">
        <v>70</v>
      </c>
      <c r="D106">
        <v>115.17056540999999</v>
      </c>
      <c r="E106" s="7">
        <v>45085.737395833334</v>
      </c>
      <c r="F106" t="b">
        <v>1</v>
      </c>
      <c r="G106" s="6" t="s">
        <v>94</v>
      </c>
      <c r="H106" s="6" t="s">
        <v>15</v>
      </c>
      <c r="I106" s="6" t="s">
        <v>69</v>
      </c>
      <c r="J106">
        <v>0</v>
      </c>
      <c r="K106" s="6" t="s">
        <v>11</v>
      </c>
      <c r="L106" t="b">
        <v>0</v>
      </c>
      <c r="M106" t="b">
        <v>0</v>
      </c>
      <c r="N106" t="b">
        <v>0</v>
      </c>
    </row>
    <row r="107" spans="1:14" x14ac:dyDescent="0.25">
      <c r="A107" s="6" t="s">
        <v>296</v>
      </c>
      <c r="B107" t="s">
        <v>60</v>
      </c>
      <c r="C107" t="s">
        <v>70</v>
      </c>
      <c r="D107">
        <v>273.91418621000003</v>
      </c>
      <c r="E107" s="7">
        <v>45085.737395833334</v>
      </c>
      <c r="F107" t="b">
        <v>1</v>
      </c>
      <c r="G107" s="6" t="s">
        <v>95</v>
      </c>
      <c r="H107" s="6" t="s">
        <v>15</v>
      </c>
      <c r="I107" s="6" t="s">
        <v>69</v>
      </c>
      <c r="J107">
        <v>0</v>
      </c>
      <c r="K107" s="6" t="s">
        <v>11</v>
      </c>
      <c r="L107" t="b">
        <v>0</v>
      </c>
      <c r="M107" t="b">
        <v>0</v>
      </c>
      <c r="N107" t="b">
        <v>0</v>
      </c>
    </row>
    <row r="108" spans="1:14" x14ac:dyDescent="0.25">
      <c r="A108" s="6" t="s">
        <v>296</v>
      </c>
      <c r="B108" t="s">
        <v>61</v>
      </c>
      <c r="C108" t="s">
        <v>70</v>
      </c>
      <c r="D108">
        <v>181.92172746</v>
      </c>
      <c r="E108" s="7">
        <v>45085.737395833334</v>
      </c>
      <c r="F108" t="b">
        <v>1</v>
      </c>
      <c r="G108" s="6" t="s">
        <v>96</v>
      </c>
      <c r="H108" s="6" t="s">
        <v>15</v>
      </c>
      <c r="I108" s="6" t="s">
        <v>69</v>
      </c>
      <c r="J108">
        <v>0</v>
      </c>
      <c r="K108" s="6" t="s">
        <v>11</v>
      </c>
      <c r="L108" t="b">
        <v>0</v>
      </c>
      <c r="M108" t="b">
        <v>0</v>
      </c>
      <c r="N108" t="b">
        <v>0</v>
      </c>
    </row>
    <row r="109" spans="1:14" x14ac:dyDescent="0.25">
      <c r="A109" s="6" t="s">
        <v>296</v>
      </c>
      <c r="B109" t="s">
        <v>62</v>
      </c>
      <c r="C109" t="s">
        <v>70</v>
      </c>
      <c r="D109">
        <v>99.422949285000001</v>
      </c>
      <c r="E109" s="7">
        <v>45085.737395833334</v>
      </c>
      <c r="F109" t="b">
        <v>1</v>
      </c>
      <c r="G109" s="6" t="s">
        <v>97</v>
      </c>
      <c r="H109" s="6" t="s">
        <v>15</v>
      </c>
      <c r="I109" s="6" t="s">
        <v>69</v>
      </c>
      <c r="J109">
        <v>0</v>
      </c>
      <c r="K109" s="6" t="s">
        <v>11</v>
      </c>
      <c r="L109" t="b">
        <v>0</v>
      </c>
      <c r="M109" t="b">
        <v>0</v>
      </c>
      <c r="N109" t="b">
        <v>0</v>
      </c>
    </row>
    <row r="110" spans="1:14" x14ac:dyDescent="0.25">
      <c r="A110" s="6" t="s">
        <v>296</v>
      </c>
      <c r="B110" t="s">
        <v>63</v>
      </c>
      <c r="C110" t="s">
        <v>70</v>
      </c>
      <c r="D110" s="2">
        <v>39.089170000000003</v>
      </c>
      <c r="E110" s="7">
        <v>45085.737395833334</v>
      </c>
      <c r="F110" t="b">
        <v>1</v>
      </c>
      <c r="G110" s="6" t="s">
        <v>98</v>
      </c>
      <c r="H110" s="6" t="s">
        <v>15</v>
      </c>
      <c r="I110" s="6" t="s">
        <v>69</v>
      </c>
      <c r="J110">
        <v>0</v>
      </c>
      <c r="K110" s="6" t="s">
        <v>11</v>
      </c>
      <c r="L110" t="b">
        <v>0</v>
      </c>
      <c r="M110" t="b">
        <v>0</v>
      </c>
      <c r="N110" t="b">
        <v>0</v>
      </c>
    </row>
    <row r="111" spans="1:14" x14ac:dyDescent="0.25">
      <c r="A111" s="6" t="s">
        <v>296</v>
      </c>
      <c r="B111" t="s">
        <v>64</v>
      </c>
      <c r="C111" t="s">
        <v>70</v>
      </c>
      <c r="D111">
        <v>4.5</v>
      </c>
      <c r="E111" s="7">
        <v>45085.737395833334</v>
      </c>
      <c r="F111" t="b">
        <v>1</v>
      </c>
      <c r="G111" s="6" t="s">
        <v>99</v>
      </c>
      <c r="H111" s="6" t="s">
        <v>15</v>
      </c>
      <c r="I111" s="6" t="s">
        <v>69</v>
      </c>
      <c r="J111">
        <v>0</v>
      </c>
      <c r="K111" s="6" t="s">
        <v>11</v>
      </c>
      <c r="L111" t="b">
        <v>0</v>
      </c>
      <c r="M111" t="b">
        <v>0</v>
      </c>
      <c r="N111" t="b">
        <v>0</v>
      </c>
    </row>
    <row r="112" spans="1:14" x14ac:dyDescent="0.25">
      <c r="A112" s="6" t="s">
        <v>296</v>
      </c>
      <c r="B112" t="s">
        <v>65</v>
      </c>
      <c r="C112" t="s">
        <v>70</v>
      </c>
      <c r="D112">
        <v>0</v>
      </c>
      <c r="E112" s="7">
        <v>45085.737395833334</v>
      </c>
      <c r="F112" t="b">
        <v>1</v>
      </c>
      <c r="G112" s="6" t="s">
        <v>100</v>
      </c>
      <c r="H112" s="6" t="s">
        <v>15</v>
      </c>
      <c r="I112" s="6" t="s">
        <v>69</v>
      </c>
      <c r="J112">
        <v>0</v>
      </c>
      <c r="K112" s="6" t="s">
        <v>11</v>
      </c>
      <c r="L112" t="b">
        <v>0</v>
      </c>
      <c r="M112" t="b">
        <v>0</v>
      </c>
      <c r="N112" t="b">
        <v>0</v>
      </c>
    </row>
    <row r="113" spans="1:14" x14ac:dyDescent="0.25">
      <c r="A113" s="6" t="s">
        <v>297</v>
      </c>
      <c r="B113" t="s">
        <v>12</v>
      </c>
      <c r="C113" t="s">
        <v>1</v>
      </c>
      <c r="D113">
        <v>45084</v>
      </c>
      <c r="E113" s="7">
        <v>45085.737395833334</v>
      </c>
      <c r="F113" t="b">
        <v>1</v>
      </c>
      <c r="G113" s="6" t="s">
        <v>298</v>
      </c>
      <c r="H113" s="6" t="s">
        <v>15</v>
      </c>
      <c r="I113" s="6" t="s">
        <v>69</v>
      </c>
      <c r="J113">
        <v>0</v>
      </c>
      <c r="K113" s="6" t="s">
        <v>11</v>
      </c>
      <c r="L113" t="b">
        <v>0</v>
      </c>
      <c r="M113" t="b">
        <v>0</v>
      </c>
      <c r="N113" t="b">
        <v>0</v>
      </c>
    </row>
    <row r="114" spans="1:14" x14ac:dyDescent="0.25">
      <c r="A114" s="6" t="s">
        <v>297</v>
      </c>
      <c r="B114" t="s">
        <v>3</v>
      </c>
      <c r="C114" t="s">
        <v>345</v>
      </c>
      <c r="D114">
        <v>44564</v>
      </c>
      <c r="E114" s="7">
        <v>45085.737395833334</v>
      </c>
      <c r="F114" t="b">
        <v>1</v>
      </c>
      <c r="G114" s="6" t="s">
        <v>2</v>
      </c>
      <c r="H114" s="6" t="s">
        <v>15</v>
      </c>
      <c r="I114" s="6" t="s">
        <v>346</v>
      </c>
      <c r="J114">
        <v>0</v>
      </c>
      <c r="K114" s="6" t="s">
        <v>11</v>
      </c>
      <c r="L114" t="b">
        <v>0</v>
      </c>
      <c r="M114" t="b">
        <v>0</v>
      </c>
      <c r="N114" t="b">
        <v>0</v>
      </c>
    </row>
    <row r="115" spans="1:14" x14ac:dyDescent="0.25">
      <c r="A115" s="6" t="s">
        <v>297</v>
      </c>
      <c r="B115" t="s">
        <v>4</v>
      </c>
      <c r="C115" t="s">
        <v>70</v>
      </c>
      <c r="D115">
        <v>-8697.4719989999994</v>
      </c>
      <c r="E115" s="7">
        <v>45085.737395833334</v>
      </c>
      <c r="F115" t="b">
        <v>1</v>
      </c>
      <c r="G115" s="6" t="s">
        <v>85</v>
      </c>
      <c r="H115" s="6" t="s">
        <v>15</v>
      </c>
      <c r="I115" s="6" t="s">
        <v>69</v>
      </c>
      <c r="J115">
        <v>0</v>
      </c>
      <c r="K115" s="6" t="s">
        <v>11</v>
      </c>
      <c r="L115" t="b">
        <v>0</v>
      </c>
      <c r="M115" t="b">
        <v>0</v>
      </c>
      <c r="N115" t="b">
        <v>0</v>
      </c>
    </row>
    <row r="116" spans="1:14" x14ac:dyDescent="0.25">
      <c r="A116" s="6" t="s">
        <v>297</v>
      </c>
      <c r="B116" t="s">
        <v>5</v>
      </c>
      <c r="C116" t="s">
        <v>70</v>
      </c>
      <c r="D116">
        <v>12822.428</v>
      </c>
      <c r="E116" s="7">
        <v>45085.737395833334</v>
      </c>
      <c r="F116" t="b">
        <v>1</v>
      </c>
      <c r="G116" s="6" t="s">
        <v>79</v>
      </c>
      <c r="H116" s="6" t="s">
        <v>15</v>
      </c>
      <c r="I116" s="6" t="s">
        <v>69</v>
      </c>
      <c r="J116">
        <v>0</v>
      </c>
      <c r="K116" s="6" t="s">
        <v>11</v>
      </c>
      <c r="L116" t="b">
        <v>0</v>
      </c>
      <c r="M116" t="b">
        <v>0</v>
      </c>
      <c r="N116" t="b">
        <v>0</v>
      </c>
    </row>
    <row r="117" spans="1:14" x14ac:dyDescent="0.25">
      <c r="A117" s="6" t="s">
        <v>297</v>
      </c>
      <c r="B117" t="s">
        <v>6</v>
      </c>
      <c r="C117" t="s">
        <v>70</v>
      </c>
      <c r="D117">
        <v>-9128.5075780000006</v>
      </c>
      <c r="E117" s="7">
        <v>45085.737395833334</v>
      </c>
      <c r="F117" t="b">
        <v>1</v>
      </c>
      <c r="G117" s="6" t="s">
        <v>80</v>
      </c>
      <c r="H117" s="6" t="s">
        <v>15</v>
      </c>
      <c r="I117" s="6" t="s">
        <v>69</v>
      </c>
      <c r="J117">
        <v>0</v>
      </c>
      <c r="K117" s="6" t="s">
        <v>11</v>
      </c>
      <c r="L117" t="b">
        <v>0</v>
      </c>
      <c r="M117" t="b">
        <v>0</v>
      </c>
      <c r="N117" t="b">
        <v>0</v>
      </c>
    </row>
    <row r="118" spans="1:14" x14ac:dyDescent="0.25">
      <c r="A118" s="6" t="s">
        <v>297</v>
      </c>
      <c r="B118" t="s">
        <v>7</v>
      </c>
      <c r="C118" t="s">
        <v>70</v>
      </c>
      <c r="D118">
        <v>232.84461825</v>
      </c>
      <c r="E118" s="7">
        <v>45085.737395833334</v>
      </c>
      <c r="F118" t="b">
        <v>1</v>
      </c>
      <c r="G118" s="6" t="s">
        <v>84</v>
      </c>
      <c r="H118" s="6" t="s">
        <v>15</v>
      </c>
      <c r="I118" s="6" t="s">
        <v>69</v>
      </c>
      <c r="J118">
        <v>0</v>
      </c>
      <c r="K118" s="6" t="s">
        <v>11</v>
      </c>
      <c r="L118" t="b">
        <v>0</v>
      </c>
      <c r="M118" t="b">
        <v>0</v>
      </c>
      <c r="N118" t="b">
        <v>0</v>
      </c>
    </row>
    <row r="119" spans="1:14" x14ac:dyDescent="0.25">
      <c r="A119" s="6" t="s">
        <v>297</v>
      </c>
      <c r="B119" t="s">
        <v>8</v>
      </c>
      <c r="C119" t="s">
        <v>70</v>
      </c>
      <c r="D119">
        <v>-205.87141790000001</v>
      </c>
      <c r="E119" s="7">
        <v>45085.737395833334</v>
      </c>
      <c r="F119" t="b">
        <v>1</v>
      </c>
      <c r="G119" s="6" t="s">
        <v>82</v>
      </c>
      <c r="H119" s="6" t="s">
        <v>15</v>
      </c>
      <c r="I119" s="6" t="s">
        <v>69</v>
      </c>
      <c r="J119">
        <v>0</v>
      </c>
      <c r="K119" s="6" t="s">
        <v>11</v>
      </c>
      <c r="L119" t="b">
        <v>0</v>
      </c>
      <c r="M119" t="b">
        <v>0</v>
      </c>
      <c r="N119" t="b">
        <v>0</v>
      </c>
    </row>
    <row r="120" spans="1:14" x14ac:dyDescent="0.25">
      <c r="A120" s="6" t="s">
        <v>297</v>
      </c>
      <c r="B120" t="s">
        <v>9</v>
      </c>
      <c r="C120" t="s">
        <v>70</v>
      </c>
      <c r="D120">
        <v>1208.3039589</v>
      </c>
      <c r="E120" s="7">
        <v>45085.737395833334</v>
      </c>
      <c r="F120" t="b">
        <v>1</v>
      </c>
      <c r="G120" s="6" t="s">
        <v>83</v>
      </c>
      <c r="H120" s="6" t="s">
        <v>15</v>
      </c>
      <c r="I120" s="6" t="s">
        <v>69</v>
      </c>
      <c r="J120">
        <v>0</v>
      </c>
      <c r="K120" s="6" t="s">
        <v>11</v>
      </c>
      <c r="L120" t="b">
        <v>0</v>
      </c>
      <c r="M120" t="b">
        <v>0</v>
      </c>
      <c r="N120" t="b">
        <v>0</v>
      </c>
    </row>
    <row r="121" spans="1:14" x14ac:dyDescent="0.25">
      <c r="A121" s="6" t="s">
        <v>297</v>
      </c>
      <c r="B121" t="s">
        <v>10</v>
      </c>
      <c r="C121" t="s">
        <v>70</v>
      </c>
      <c r="D121">
        <v>1736.1941529999999</v>
      </c>
      <c r="E121" s="7">
        <v>45085.737395833334</v>
      </c>
      <c r="F121" t="b">
        <v>1</v>
      </c>
      <c r="G121" s="6" t="s">
        <v>81</v>
      </c>
      <c r="H121" s="6" t="s">
        <v>15</v>
      </c>
      <c r="I121" s="6" t="s">
        <v>69</v>
      </c>
      <c r="J121">
        <v>0</v>
      </c>
      <c r="K121" s="6" t="s">
        <v>11</v>
      </c>
      <c r="L121" t="b">
        <v>0</v>
      </c>
      <c r="M121" t="b">
        <v>0</v>
      </c>
      <c r="N121" t="b">
        <v>0</v>
      </c>
    </row>
    <row r="122" spans="1:14" x14ac:dyDescent="0.25">
      <c r="A122" s="6" t="s">
        <v>299</v>
      </c>
      <c r="B122" t="s">
        <v>12</v>
      </c>
      <c r="C122" t="s">
        <v>1</v>
      </c>
      <c r="D122">
        <v>45084</v>
      </c>
      <c r="E122" s="7">
        <v>45085.737395833334</v>
      </c>
      <c r="F122" t="b">
        <v>1</v>
      </c>
      <c r="G122" s="6" t="s">
        <v>298</v>
      </c>
      <c r="H122" s="6" t="s">
        <v>15</v>
      </c>
      <c r="I122" s="6" t="s">
        <v>69</v>
      </c>
      <c r="J122">
        <v>0</v>
      </c>
      <c r="K122" s="6" t="s">
        <v>11</v>
      </c>
      <c r="L122" t="b">
        <v>0</v>
      </c>
      <c r="M122" t="b">
        <v>0</v>
      </c>
      <c r="N122" t="b">
        <v>0</v>
      </c>
    </row>
    <row r="123" spans="1:14" x14ac:dyDescent="0.25">
      <c r="A123" s="6" t="s">
        <v>299</v>
      </c>
      <c r="B123" t="s">
        <v>3</v>
      </c>
      <c r="C123" t="s">
        <v>345</v>
      </c>
      <c r="D123">
        <v>44564</v>
      </c>
      <c r="E123" s="7">
        <v>45085.737395833334</v>
      </c>
      <c r="F123" t="b">
        <v>1</v>
      </c>
      <c r="G123" s="6" t="s">
        <v>2</v>
      </c>
      <c r="H123" s="6" t="s">
        <v>15</v>
      </c>
      <c r="I123" s="6" t="s">
        <v>346</v>
      </c>
      <c r="J123">
        <v>0</v>
      </c>
      <c r="K123" s="6" t="s">
        <v>11</v>
      </c>
      <c r="L123" t="b">
        <v>0</v>
      </c>
      <c r="M123" t="b">
        <v>0</v>
      </c>
      <c r="N123" t="b">
        <v>0</v>
      </c>
    </row>
    <row r="124" spans="1:14" x14ac:dyDescent="0.25">
      <c r="A124" s="6" t="s">
        <v>299</v>
      </c>
      <c r="B124" t="s">
        <v>4</v>
      </c>
      <c r="C124" t="s">
        <v>70</v>
      </c>
      <c r="D124">
        <v>-765.10184170000002</v>
      </c>
      <c r="E124" s="7">
        <v>45085.737395833334</v>
      </c>
      <c r="F124" t="b">
        <v>1</v>
      </c>
      <c r="G124" s="6" t="s">
        <v>78</v>
      </c>
      <c r="H124" s="6" t="s">
        <v>15</v>
      </c>
      <c r="I124" s="6" t="s">
        <v>69</v>
      </c>
      <c r="J124">
        <v>0</v>
      </c>
      <c r="K124" s="6" t="s">
        <v>11</v>
      </c>
      <c r="L124" t="b">
        <v>0</v>
      </c>
      <c r="M124" t="b">
        <v>0</v>
      </c>
      <c r="N124" t="b">
        <v>0</v>
      </c>
    </row>
    <row r="125" spans="1:14" x14ac:dyDescent="0.25">
      <c r="A125" s="6" t="s">
        <v>299</v>
      </c>
      <c r="B125" t="s">
        <v>5</v>
      </c>
      <c r="C125" t="s">
        <v>70</v>
      </c>
      <c r="D125">
        <v>13148.291621</v>
      </c>
      <c r="E125" s="7">
        <v>45085.737395833334</v>
      </c>
      <c r="F125" t="b">
        <v>1</v>
      </c>
      <c r="G125" s="6" t="s">
        <v>72</v>
      </c>
      <c r="H125" s="6" t="s">
        <v>15</v>
      </c>
      <c r="I125" s="6" t="s">
        <v>69</v>
      </c>
      <c r="J125">
        <v>0</v>
      </c>
      <c r="K125" s="6" t="s">
        <v>11</v>
      </c>
      <c r="L125" t="b">
        <v>0</v>
      </c>
      <c r="M125" t="b">
        <v>0</v>
      </c>
      <c r="N125" t="b">
        <v>0</v>
      </c>
    </row>
    <row r="126" spans="1:14" x14ac:dyDescent="0.25">
      <c r="A126" s="6" t="s">
        <v>299</v>
      </c>
      <c r="B126" t="s">
        <v>6</v>
      </c>
      <c r="C126" t="s">
        <v>70</v>
      </c>
      <c r="D126">
        <v>-5495.4075050000001</v>
      </c>
      <c r="E126" s="7">
        <v>45085.737395833334</v>
      </c>
      <c r="F126" t="b">
        <v>1</v>
      </c>
      <c r="G126" s="6" t="s">
        <v>73</v>
      </c>
      <c r="H126" s="6" t="s">
        <v>15</v>
      </c>
      <c r="I126" s="6" t="s">
        <v>69</v>
      </c>
      <c r="J126">
        <v>0</v>
      </c>
      <c r="K126" s="6" t="s">
        <v>11</v>
      </c>
      <c r="L126" t="b">
        <v>0</v>
      </c>
      <c r="M126" t="b">
        <v>0</v>
      </c>
      <c r="N126" t="b">
        <v>0</v>
      </c>
    </row>
    <row r="127" spans="1:14" x14ac:dyDescent="0.25">
      <c r="A127" s="6" t="s">
        <v>299</v>
      </c>
      <c r="B127" t="s">
        <v>7</v>
      </c>
      <c r="C127" t="s">
        <v>70</v>
      </c>
      <c r="D127">
        <v>226.65461931999999</v>
      </c>
      <c r="E127" s="7">
        <v>45085.737395833334</v>
      </c>
      <c r="F127" t="b">
        <v>1</v>
      </c>
      <c r="G127" s="6" t="s">
        <v>77</v>
      </c>
      <c r="H127" s="6" t="s">
        <v>15</v>
      </c>
      <c r="I127" s="6" t="s">
        <v>69</v>
      </c>
      <c r="J127">
        <v>0</v>
      </c>
      <c r="K127" s="6" t="s">
        <v>11</v>
      </c>
      <c r="L127" t="b">
        <v>0</v>
      </c>
      <c r="M127" t="b">
        <v>0</v>
      </c>
      <c r="N127" t="b">
        <v>0</v>
      </c>
    </row>
    <row r="128" spans="1:14" x14ac:dyDescent="0.25">
      <c r="A128" s="6" t="s">
        <v>299</v>
      </c>
      <c r="B128" t="s">
        <v>8</v>
      </c>
      <c r="C128" t="s">
        <v>70</v>
      </c>
      <c r="D128">
        <v>-189.63208510000001</v>
      </c>
      <c r="E128" s="7">
        <v>45085.737395833334</v>
      </c>
      <c r="F128" t="b">
        <v>1</v>
      </c>
      <c r="G128" s="6" t="s">
        <v>75</v>
      </c>
      <c r="H128" s="6" t="s">
        <v>15</v>
      </c>
      <c r="I128" s="6" t="s">
        <v>69</v>
      </c>
      <c r="J128">
        <v>0</v>
      </c>
      <c r="K128" s="6" t="s">
        <v>11</v>
      </c>
      <c r="L128" t="b">
        <v>0</v>
      </c>
      <c r="M128" t="b">
        <v>0</v>
      </c>
      <c r="N128" t="b">
        <v>0</v>
      </c>
    </row>
    <row r="129" spans="1:14" x14ac:dyDescent="0.25">
      <c r="A129" s="6" t="s">
        <v>299</v>
      </c>
      <c r="B129" t="s">
        <v>9</v>
      </c>
      <c r="C129" t="s">
        <v>70</v>
      </c>
      <c r="D129">
        <v>1293.4543643</v>
      </c>
      <c r="E129" s="7">
        <v>45085.737395833334</v>
      </c>
      <c r="F129" t="b">
        <v>1</v>
      </c>
      <c r="G129" s="6" t="s">
        <v>76</v>
      </c>
      <c r="H129" s="6" t="s">
        <v>15</v>
      </c>
      <c r="I129" s="6" t="s">
        <v>69</v>
      </c>
      <c r="J129">
        <v>0</v>
      </c>
      <c r="K129" s="6" t="s">
        <v>11</v>
      </c>
      <c r="L129" t="b">
        <v>0</v>
      </c>
      <c r="M129" t="b">
        <v>0</v>
      </c>
      <c r="N129" t="b">
        <v>0</v>
      </c>
    </row>
    <row r="130" spans="1:14" x14ac:dyDescent="0.25">
      <c r="A130" s="6" t="s">
        <v>299</v>
      </c>
      <c r="B130" t="s">
        <v>10</v>
      </c>
      <c r="C130" t="s">
        <v>70</v>
      </c>
      <c r="D130">
        <v>7437.7946437999999</v>
      </c>
      <c r="E130" s="7">
        <v>45085.737395833334</v>
      </c>
      <c r="F130" t="b">
        <v>1</v>
      </c>
      <c r="G130" s="6" t="s">
        <v>74</v>
      </c>
      <c r="H130" s="6" t="s">
        <v>15</v>
      </c>
      <c r="I130" s="6" t="s">
        <v>69</v>
      </c>
      <c r="J130">
        <v>0</v>
      </c>
      <c r="K130" s="6" t="s">
        <v>11</v>
      </c>
      <c r="L130" t="b">
        <v>0</v>
      </c>
      <c r="M130" t="b">
        <v>0</v>
      </c>
      <c r="N130" t="b">
        <v>0</v>
      </c>
    </row>
    <row r="131" spans="1:14" x14ac:dyDescent="0.25">
      <c r="A131" s="6" t="s">
        <v>300</v>
      </c>
      <c r="B131" t="s">
        <v>3</v>
      </c>
      <c r="C131" t="s">
        <v>1</v>
      </c>
      <c r="D131">
        <v>45084</v>
      </c>
      <c r="E131" s="7">
        <v>45085.737395833334</v>
      </c>
      <c r="F131" t="b">
        <v>1</v>
      </c>
      <c r="G131" s="6" t="s">
        <v>295</v>
      </c>
      <c r="H131" s="6" t="s">
        <v>15</v>
      </c>
      <c r="I131" s="6" t="s">
        <v>69</v>
      </c>
      <c r="J131">
        <v>0</v>
      </c>
      <c r="K131" s="6" t="s">
        <v>11</v>
      </c>
      <c r="L131" t="b">
        <v>0</v>
      </c>
      <c r="M131" t="b">
        <v>0</v>
      </c>
      <c r="N131" t="b">
        <v>0</v>
      </c>
    </row>
    <row r="132" spans="1:14" x14ac:dyDescent="0.25">
      <c r="A132" s="6" t="s">
        <v>300</v>
      </c>
      <c r="B132" t="s">
        <v>66</v>
      </c>
      <c r="C132" t="s">
        <v>345</v>
      </c>
      <c r="D132">
        <v>44564</v>
      </c>
      <c r="E132" s="7">
        <v>45085.737395833334</v>
      </c>
      <c r="F132" t="b">
        <v>1</v>
      </c>
      <c r="G132" s="6" t="s">
        <v>2</v>
      </c>
      <c r="H132" s="6" t="s">
        <v>15</v>
      </c>
      <c r="I132" s="6" t="s">
        <v>346</v>
      </c>
      <c r="J132">
        <v>0</v>
      </c>
      <c r="K132" s="6" t="s">
        <v>11</v>
      </c>
      <c r="L132" t="b">
        <v>0</v>
      </c>
      <c r="M132" t="b">
        <v>0</v>
      </c>
      <c r="N132" t="b">
        <v>0</v>
      </c>
    </row>
    <row r="133" spans="1:14" x14ac:dyDescent="0.25">
      <c r="A133" s="6" t="s">
        <v>300</v>
      </c>
      <c r="B133" t="s">
        <v>16</v>
      </c>
      <c r="C133" t="s">
        <v>70</v>
      </c>
      <c r="D133">
        <v>696.93758793999996</v>
      </c>
      <c r="E133" s="7">
        <v>45085.737395833334</v>
      </c>
      <c r="F133" t="b">
        <v>1</v>
      </c>
      <c r="G133" s="6" t="s">
        <v>187</v>
      </c>
      <c r="H133" s="6" t="s">
        <v>15</v>
      </c>
      <c r="I133" s="6" t="s">
        <v>69</v>
      </c>
      <c r="J133">
        <v>0</v>
      </c>
      <c r="K133" s="6" t="s">
        <v>11</v>
      </c>
      <c r="L133" t="b">
        <v>0</v>
      </c>
      <c r="M133" t="b">
        <v>0</v>
      </c>
      <c r="N133" t="b">
        <v>0</v>
      </c>
    </row>
    <row r="134" spans="1:14" x14ac:dyDescent="0.25">
      <c r="A134" s="6" t="s">
        <v>300</v>
      </c>
      <c r="B134" t="s">
        <v>17</v>
      </c>
      <c r="C134" t="s">
        <v>70</v>
      </c>
      <c r="D134">
        <v>177.09462406</v>
      </c>
      <c r="E134" s="7">
        <v>45085.737395833334</v>
      </c>
      <c r="F134" t="b">
        <v>1</v>
      </c>
      <c r="G134" s="6" t="s">
        <v>212</v>
      </c>
      <c r="H134" s="6" t="s">
        <v>15</v>
      </c>
      <c r="I134" s="6" t="s">
        <v>69</v>
      </c>
      <c r="J134">
        <v>0</v>
      </c>
      <c r="K134" s="6" t="s">
        <v>11</v>
      </c>
      <c r="L134" t="b">
        <v>0</v>
      </c>
      <c r="M134" t="b">
        <v>0</v>
      </c>
      <c r="N134" t="b">
        <v>0</v>
      </c>
    </row>
    <row r="135" spans="1:14" x14ac:dyDescent="0.25">
      <c r="A135" s="6" t="s">
        <v>300</v>
      </c>
      <c r="B135" t="s">
        <v>18</v>
      </c>
      <c r="C135" t="s">
        <v>70</v>
      </c>
      <c r="D135">
        <v>180.75106199999999</v>
      </c>
      <c r="E135" s="7">
        <v>45085.737395833334</v>
      </c>
      <c r="F135" t="b">
        <v>1</v>
      </c>
      <c r="G135" s="6" t="s">
        <v>188</v>
      </c>
      <c r="H135" s="6" t="s">
        <v>15</v>
      </c>
      <c r="I135" s="6" t="s">
        <v>69</v>
      </c>
      <c r="J135">
        <v>0</v>
      </c>
      <c r="K135" s="6" t="s">
        <v>11</v>
      </c>
      <c r="L135" t="b">
        <v>0</v>
      </c>
      <c r="M135" t="b">
        <v>0</v>
      </c>
      <c r="N135" t="b">
        <v>0</v>
      </c>
    </row>
    <row r="136" spans="1:14" x14ac:dyDescent="0.25">
      <c r="A136" s="6" t="s">
        <v>300</v>
      </c>
      <c r="B136" t="s">
        <v>19</v>
      </c>
      <c r="C136" t="s">
        <v>70</v>
      </c>
      <c r="D136">
        <v>562.72854530999996</v>
      </c>
      <c r="E136" s="7">
        <v>45085.737395833334</v>
      </c>
      <c r="F136" t="b">
        <v>1</v>
      </c>
      <c r="G136" s="6" t="s">
        <v>192</v>
      </c>
      <c r="H136" s="6" t="s">
        <v>15</v>
      </c>
      <c r="I136" s="6" t="s">
        <v>69</v>
      </c>
      <c r="J136">
        <v>0</v>
      </c>
      <c r="K136" s="6" t="s">
        <v>11</v>
      </c>
      <c r="L136" t="b">
        <v>0</v>
      </c>
      <c r="M136" t="b">
        <v>0</v>
      </c>
      <c r="N136" t="b">
        <v>0</v>
      </c>
    </row>
    <row r="137" spans="1:14" x14ac:dyDescent="0.25">
      <c r="A137" s="6" t="s">
        <v>300</v>
      </c>
      <c r="B137" t="s">
        <v>20</v>
      </c>
      <c r="C137" t="s">
        <v>70</v>
      </c>
      <c r="D137">
        <v>247.64014757999999</v>
      </c>
      <c r="E137" s="7">
        <v>45085.737395833334</v>
      </c>
      <c r="F137" t="b">
        <v>1</v>
      </c>
      <c r="G137" s="6" t="s">
        <v>208</v>
      </c>
      <c r="H137" s="6" t="s">
        <v>15</v>
      </c>
      <c r="I137" s="6" t="s">
        <v>69</v>
      </c>
      <c r="J137">
        <v>0</v>
      </c>
      <c r="K137" s="6" t="s">
        <v>11</v>
      </c>
      <c r="L137" t="b">
        <v>0</v>
      </c>
      <c r="M137" t="b">
        <v>0</v>
      </c>
      <c r="N137" t="b">
        <v>0</v>
      </c>
    </row>
    <row r="138" spans="1:14" x14ac:dyDescent="0.25">
      <c r="A138" s="6" t="s">
        <v>300</v>
      </c>
      <c r="B138" t="s">
        <v>21</v>
      </c>
      <c r="C138" t="s">
        <v>70</v>
      </c>
      <c r="D138">
        <v>410.14352414000001</v>
      </c>
      <c r="E138" s="7">
        <v>45085.737395833334</v>
      </c>
      <c r="F138" t="b">
        <v>1</v>
      </c>
      <c r="G138" s="6" t="s">
        <v>200</v>
      </c>
      <c r="H138" s="6" t="s">
        <v>15</v>
      </c>
      <c r="I138" s="6" t="s">
        <v>69</v>
      </c>
      <c r="J138">
        <v>0</v>
      </c>
      <c r="K138" s="6" t="s">
        <v>11</v>
      </c>
      <c r="L138" t="b">
        <v>0</v>
      </c>
      <c r="M138" t="b">
        <v>0</v>
      </c>
      <c r="N138" t="b">
        <v>0</v>
      </c>
    </row>
    <row r="139" spans="1:14" x14ac:dyDescent="0.25">
      <c r="A139" s="6" t="s">
        <v>300</v>
      </c>
      <c r="B139" t="s">
        <v>22</v>
      </c>
      <c r="C139" t="s">
        <v>70</v>
      </c>
      <c r="D139" s="2">
        <v>53.247141589999998</v>
      </c>
      <c r="E139" s="7">
        <v>45085.737395833334</v>
      </c>
      <c r="F139" t="b">
        <v>1</v>
      </c>
      <c r="G139" s="6" t="s">
        <v>204</v>
      </c>
      <c r="H139" s="6" t="s">
        <v>15</v>
      </c>
      <c r="I139" s="6" t="s">
        <v>69</v>
      </c>
      <c r="J139">
        <v>0</v>
      </c>
      <c r="K139" s="6" t="s">
        <v>11</v>
      </c>
      <c r="L139" t="b">
        <v>0</v>
      </c>
      <c r="M139" t="b">
        <v>0</v>
      </c>
      <c r="N139" t="b">
        <v>0</v>
      </c>
    </row>
    <row r="140" spans="1:14" x14ac:dyDescent="0.25">
      <c r="A140" s="6" t="s">
        <v>300</v>
      </c>
      <c r="B140" t="s">
        <v>23</v>
      </c>
      <c r="C140" t="s">
        <v>70</v>
      </c>
      <c r="D140" s="2">
        <v>31.98941486</v>
      </c>
      <c r="E140" s="7">
        <v>45085.737395833334</v>
      </c>
      <c r="F140" t="b">
        <v>1</v>
      </c>
      <c r="G140" s="6" t="s">
        <v>196</v>
      </c>
      <c r="H140" s="6" t="s">
        <v>15</v>
      </c>
      <c r="I140" s="6" t="s">
        <v>69</v>
      </c>
      <c r="J140">
        <v>0</v>
      </c>
      <c r="K140" s="6" t="s">
        <v>11</v>
      </c>
      <c r="L140" t="b">
        <v>0</v>
      </c>
      <c r="M140" t="b">
        <v>0</v>
      </c>
      <c r="N140" t="b">
        <v>0</v>
      </c>
    </row>
    <row r="141" spans="1:14" x14ac:dyDescent="0.25">
      <c r="A141" s="6" t="s">
        <v>300</v>
      </c>
      <c r="B141" t="s">
        <v>24</v>
      </c>
      <c r="C141" t="s">
        <v>70</v>
      </c>
      <c r="D141" s="2">
        <v>91.061683840000001</v>
      </c>
      <c r="E141" s="7">
        <v>45085.737395833334</v>
      </c>
      <c r="F141" t="b">
        <v>1</v>
      </c>
      <c r="G141" s="6" t="s">
        <v>213</v>
      </c>
      <c r="H141" s="6" t="s">
        <v>15</v>
      </c>
      <c r="I141" s="6" t="s">
        <v>69</v>
      </c>
      <c r="J141">
        <v>0</v>
      </c>
      <c r="K141" s="6" t="s">
        <v>11</v>
      </c>
      <c r="L141" t="b">
        <v>0</v>
      </c>
      <c r="M141" t="b">
        <v>0</v>
      </c>
      <c r="N141" t="b">
        <v>0</v>
      </c>
    </row>
    <row r="142" spans="1:14" x14ac:dyDescent="0.25">
      <c r="A142" s="6" t="s">
        <v>300</v>
      </c>
      <c r="B142" t="s">
        <v>25</v>
      </c>
      <c r="C142" t="s">
        <v>70</v>
      </c>
      <c r="D142">
        <v>91.95</v>
      </c>
      <c r="E142" s="7">
        <v>45085.737395833334</v>
      </c>
      <c r="F142" t="b">
        <v>1</v>
      </c>
      <c r="G142" s="6" t="s">
        <v>189</v>
      </c>
      <c r="H142" s="6" t="s">
        <v>15</v>
      </c>
      <c r="I142" s="6" t="s">
        <v>69</v>
      </c>
      <c r="J142">
        <v>0</v>
      </c>
      <c r="K142" s="6" t="s">
        <v>11</v>
      </c>
      <c r="L142" t="b">
        <v>0</v>
      </c>
      <c r="M142" t="b">
        <v>0</v>
      </c>
      <c r="N142" t="b">
        <v>0</v>
      </c>
    </row>
    <row r="143" spans="1:14" x14ac:dyDescent="0.25">
      <c r="A143" s="6" t="s">
        <v>300</v>
      </c>
      <c r="B143" t="s">
        <v>26</v>
      </c>
      <c r="C143" t="s">
        <v>70</v>
      </c>
      <c r="D143">
        <v>307.94330871</v>
      </c>
      <c r="E143" s="7">
        <v>45085.737395833334</v>
      </c>
      <c r="F143" t="b">
        <v>1</v>
      </c>
      <c r="G143" s="6" t="s">
        <v>193</v>
      </c>
      <c r="H143" s="6" t="s">
        <v>15</v>
      </c>
      <c r="I143" s="6" t="s">
        <v>69</v>
      </c>
      <c r="J143">
        <v>0</v>
      </c>
      <c r="K143" s="6" t="s">
        <v>11</v>
      </c>
      <c r="L143" t="b">
        <v>0</v>
      </c>
      <c r="M143" t="b">
        <v>0</v>
      </c>
      <c r="N143" t="b">
        <v>0</v>
      </c>
    </row>
    <row r="144" spans="1:14" x14ac:dyDescent="0.25">
      <c r="A144" s="6" t="s">
        <v>300</v>
      </c>
      <c r="B144" t="s">
        <v>27</v>
      </c>
      <c r="C144" t="s">
        <v>70</v>
      </c>
      <c r="D144" s="2">
        <v>151.36695101000001</v>
      </c>
      <c r="E144" s="7">
        <v>45085.737407407411</v>
      </c>
      <c r="F144" t="b">
        <v>1</v>
      </c>
      <c r="G144" s="6" t="s">
        <v>209</v>
      </c>
      <c r="H144" s="6" t="s">
        <v>15</v>
      </c>
      <c r="I144" s="6" t="s">
        <v>69</v>
      </c>
      <c r="J144">
        <v>0</v>
      </c>
      <c r="K144" s="6" t="s">
        <v>11</v>
      </c>
      <c r="L144" t="b">
        <v>0</v>
      </c>
      <c r="M144" t="b">
        <v>0</v>
      </c>
      <c r="N144" t="b">
        <v>0</v>
      </c>
    </row>
    <row r="145" spans="1:14" x14ac:dyDescent="0.25">
      <c r="A145" s="6" t="s">
        <v>300</v>
      </c>
      <c r="B145" t="s">
        <v>28</v>
      </c>
      <c r="C145" t="s">
        <v>70</v>
      </c>
      <c r="D145" s="2">
        <v>170.46743187999999</v>
      </c>
      <c r="E145" s="7">
        <v>45085.737407407411</v>
      </c>
      <c r="F145" t="b">
        <v>1</v>
      </c>
      <c r="G145" s="6" t="s">
        <v>201</v>
      </c>
      <c r="H145" s="6" t="s">
        <v>15</v>
      </c>
      <c r="I145" s="6" t="s">
        <v>69</v>
      </c>
      <c r="J145">
        <v>0</v>
      </c>
      <c r="K145" s="6" t="s">
        <v>11</v>
      </c>
      <c r="L145" t="b">
        <v>0</v>
      </c>
      <c r="M145" t="b">
        <v>0</v>
      </c>
      <c r="N145" t="b">
        <v>0</v>
      </c>
    </row>
    <row r="146" spans="1:14" x14ac:dyDescent="0.25">
      <c r="A146" s="6" t="s">
        <v>300</v>
      </c>
      <c r="B146" t="s">
        <v>29</v>
      </c>
      <c r="C146" t="s">
        <v>70</v>
      </c>
      <c r="D146" s="2">
        <v>12.299283300000001</v>
      </c>
      <c r="E146" s="7">
        <v>45085.737407407411</v>
      </c>
      <c r="F146" t="b">
        <v>1</v>
      </c>
      <c r="G146" s="6" t="s">
        <v>205</v>
      </c>
      <c r="H146" s="6" t="s">
        <v>15</v>
      </c>
      <c r="I146" s="6" t="s">
        <v>69</v>
      </c>
      <c r="J146">
        <v>0</v>
      </c>
      <c r="K146" s="6" t="s">
        <v>11</v>
      </c>
      <c r="L146" t="b">
        <v>0</v>
      </c>
      <c r="M146" t="b">
        <v>0</v>
      </c>
      <c r="N146" t="b">
        <v>0</v>
      </c>
    </row>
    <row r="147" spans="1:14" x14ac:dyDescent="0.25">
      <c r="A147" s="6" t="s">
        <v>300</v>
      </c>
      <c r="B147" t="s">
        <v>30</v>
      </c>
      <c r="C147" t="s">
        <v>70</v>
      </c>
      <c r="D147" s="2">
        <v>15.55428566</v>
      </c>
      <c r="E147" s="7">
        <v>45085.737407407411</v>
      </c>
      <c r="F147" t="b">
        <v>1</v>
      </c>
      <c r="G147" s="6" t="s">
        <v>197</v>
      </c>
      <c r="H147" s="6" t="s">
        <v>15</v>
      </c>
      <c r="I147" s="6" t="s">
        <v>69</v>
      </c>
      <c r="J147">
        <v>0</v>
      </c>
      <c r="K147" s="6" t="s">
        <v>11</v>
      </c>
      <c r="L147" t="b">
        <v>0</v>
      </c>
      <c r="M147" t="b">
        <v>0</v>
      </c>
      <c r="N147" t="b">
        <v>0</v>
      </c>
    </row>
    <row r="148" spans="1:14" x14ac:dyDescent="0.25">
      <c r="A148" s="6" t="s">
        <v>300</v>
      </c>
      <c r="B148" t="s">
        <v>31</v>
      </c>
      <c r="C148" t="s">
        <v>70</v>
      </c>
      <c r="D148">
        <v>86.03294022</v>
      </c>
      <c r="E148" s="7">
        <v>45085.737407407411</v>
      </c>
      <c r="F148" t="b">
        <v>1</v>
      </c>
      <c r="G148" s="6" t="s">
        <v>214</v>
      </c>
      <c r="H148" s="6" t="s">
        <v>15</v>
      </c>
      <c r="I148" s="6" t="s">
        <v>69</v>
      </c>
      <c r="J148">
        <v>0</v>
      </c>
      <c r="K148" s="6" t="s">
        <v>11</v>
      </c>
      <c r="L148" t="b">
        <v>0</v>
      </c>
      <c r="M148" t="b">
        <v>0</v>
      </c>
      <c r="N148" t="b">
        <v>0</v>
      </c>
    </row>
    <row r="149" spans="1:14" x14ac:dyDescent="0.25">
      <c r="A149" s="6" t="s">
        <v>300</v>
      </c>
      <c r="B149" t="s">
        <v>32</v>
      </c>
      <c r="C149" t="s">
        <v>70</v>
      </c>
      <c r="D149">
        <v>88.801062000000002</v>
      </c>
      <c r="E149" s="7">
        <v>45085.737407407411</v>
      </c>
      <c r="F149" t="b">
        <v>1</v>
      </c>
      <c r="G149" s="6" t="s">
        <v>190</v>
      </c>
      <c r="H149" s="6" t="s">
        <v>15</v>
      </c>
      <c r="I149" s="6" t="s">
        <v>69</v>
      </c>
      <c r="J149">
        <v>0</v>
      </c>
      <c r="K149" s="6" t="s">
        <v>11</v>
      </c>
      <c r="L149" t="b">
        <v>0</v>
      </c>
      <c r="M149" t="b">
        <v>0</v>
      </c>
      <c r="N149" t="b">
        <v>0</v>
      </c>
    </row>
    <row r="150" spans="1:14" x14ac:dyDescent="0.25">
      <c r="A150" s="6" t="s">
        <v>300</v>
      </c>
      <c r="B150" t="s">
        <v>33</v>
      </c>
      <c r="C150" t="s">
        <v>70</v>
      </c>
      <c r="D150" s="2">
        <v>254.78523659999999</v>
      </c>
      <c r="E150" s="7">
        <v>45085.737407407411</v>
      </c>
      <c r="F150" t="b">
        <v>1</v>
      </c>
      <c r="G150" s="6" t="s">
        <v>194</v>
      </c>
      <c r="H150" s="6" t="s">
        <v>15</v>
      </c>
      <c r="I150" s="6" t="s">
        <v>69</v>
      </c>
      <c r="J150">
        <v>0</v>
      </c>
      <c r="K150" s="6" t="s">
        <v>11</v>
      </c>
      <c r="L150" t="b">
        <v>0</v>
      </c>
      <c r="M150" t="b">
        <v>0</v>
      </c>
      <c r="N150" t="b">
        <v>0</v>
      </c>
    </row>
    <row r="151" spans="1:14" x14ac:dyDescent="0.25">
      <c r="A151" s="6" t="s">
        <v>300</v>
      </c>
      <c r="B151" t="s">
        <v>34</v>
      </c>
      <c r="C151" t="s">
        <v>70</v>
      </c>
      <c r="D151" s="2">
        <v>96.273196569999996</v>
      </c>
      <c r="E151" s="7">
        <v>45085.737407407411</v>
      </c>
      <c r="F151" t="b">
        <v>1</v>
      </c>
      <c r="G151" s="6" t="s">
        <v>210</v>
      </c>
      <c r="H151" s="6" t="s">
        <v>15</v>
      </c>
      <c r="I151" s="6" t="s">
        <v>69</v>
      </c>
      <c r="J151">
        <v>0</v>
      </c>
      <c r="K151" s="6" t="s">
        <v>11</v>
      </c>
      <c r="L151" t="b">
        <v>0</v>
      </c>
      <c r="M151" t="b">
        <v>0</v>
      </c>
      <c r="N151" t="b">
        <v>0</v>
      </c>
    </row>
    <row r="152" spans="1:14" x14ac:dyDescent="0.25">
      <c r="A152" s="6" t="s">
        <v>300</v>
      </c>
      <c r="B152" t="s">
        <v>35</v>
      </c>
      <c r="C152" t="s">
        <v>70</v>
      </c>
      <c r="D152" s="2">
        <v>239.67609225999999</v>
      </c>
      <c r="E152" s="7">
        <v>45085.737407407411</v>
      </c>
      <c r="F152" t="b">
        <v>1</v>
      </c>
      <c r="G152" s="6" t="s">
        <v>202</v>
      </c>
      <c r="H152" s="6" t="s">
        <v>15</v>
      </c>
      <c r="I152" s="6" t="s">
        <v>69</v>
      </c>
      <c r="J152">
        <v>0</v>
      </c>
      <c r="K152" s="6" t="s">
        <v>11</v>
      </c>
      <c r="L152" t="b">
        <v>0</v>
      </c>
      <c r="M152" t="b">
        <v>0</v>
      </c>
      <c r="N152" t="b">
        <v>0</v>
      </c>
    </row>
    <row r="153" spans="1:14" x14ac:dyDescent="0.25">
      <c r="A153" s="6" t="s">
        <v>300</v>
      </c>
      <c r="B153" t="s">
        <v>36</v>
      </c>
      <c r="C153" t="s">
        <v>70</v>
      </c>
      <c r="D153">
        <v>40.947858289999999</v>
      </c>
      <c r="E153" s="7">
        <v>45085.737407407411</v>
      </c>
      <c r="F153" t="b">
        <v>1</v>
      </c>
      <c r="G153" s="6" t="s">
        <v>206</v>
      </c>
      <c r="H153" s="6" t="s">
        <v>15</v>
      </c>
      <c r="I153" s="6" t="s">
        <v>69</v>
      </c>
      <c r="J153">
        <v>0</v>
      </c>
      <c r="K153" s="6" t="s">
        <v>11</v>
      </c>
      <c r="L153" t="b">
        <v>0</v>
      </c>
      <c r="M153" t="b">
        <v>0</v>
      </c>
      <c r="N153" t="b">
        <v>0</v>
      </c>
    </row>
    <row r="154" spans="1:14" x14ac:dyDescent="0.25">
      <c r="A154" s="6" t="s">
        <v>300</v>
      </c>
      <c r="B154" t="s">
        <v>37</v>
      </c>
      <c r="C154" t="s">
        <v>70</v>
      </c>
      <c r="D154">
        <v>16.435129199999999</v>
      </c>
      <c r="E154" s="7">
        <v>45085.737407407411</v>
      </c>
      <c r="F154" t="b">
        <v>1</v>
      </c>
      <c r="G154" s="6" t="s">
        <v>198</v>
      </c>
      <c r="H154" s="6" t="s">
        <v>15</v>
      </c>
      <c r="I154" s="6" t="s">
        <v>69</v>
      </c>
      <c r="J154">
        <v>0</v>
      </c>
      <c r="K154" s="6" t="s">
        <v>11</v>
      </c>
      <c r="L154" t="b">
        <v>0</v>
      </c>
      <c r="M154" t="b">
        <v>0</v>
      </c>
      <c r="N154" t="b">
        <v>0</v>
      </c>
    </row>
    <row r="155" spans="1:14" x14ac:dyDescent="0.25">
      <c r="A155" s="6" t="s">
        <v>300</v>
      </c>
      <c r="B155" t="s">
        <v>38</v>
      </c>
      <c r="C155" t="s">
        <v>70</v>
      </c>
      <c r="D155">
        <v>5.0287436200000002</v>
      </c>
      <c r="E155" s="7">
        <v>45085.737407407411</v>
      </c>
      <c r="F155" t="b">
        <v>1</v>
      </c>
      <c r="G155" s="6" t="s">
        <v>215</v>
      </c>
      <c r="H155" s="6" t="s">
        <v>15</v>
      </c>
      <c r="I155" s="6" t="s">
        <v>69</v>
      </c>
      <c r="J155">
        <v>0</v>
      </c>
      <c r="K155" s="6" t="s">
        <v>11</v>
      </c>
      <c r="L155" t="b">
        <v>0</v>
      </c>
      <c r="M155" t="b">
        <v>0</v>
      </c>
      <c r="N155" t="b">
        <v>0</v>
      </c>
    </row>
    <row r="156" spans="1:14" x14ac:dyDescent="0.25">
      <c r="A156" s="6" t="s">
        <v>300</v>
      </c>
      <c r="B156" t="s">
        <v>39</v>
      </c>
      <c r="C156" t="s">
        <v>70</v>
      </c>
      <c r="D156">
        <v>3.1489379999999998</v>
      </c>
      <c r="E156" s="7">
        <v>45085.737407407411</v>
      </c>
      <c r="F156" t="b">
        <v>1</v>
      </c>
      <c r="G156" s="6" t="s">
        <v>191</v>
      </c>
      <c r="H156" s="6" t="s">
        <v>15</v>
      </c>
      <c r="I156" s="6" t="s">
        <v>69</v>
      </c>
      <c r="J156">
        <v>0</v>
      </c>
      <c r="K156" s="6" t="s">
        <v>11</v>
      </c>
      <c r="L156" t="b">
        <v>0</v>
      </c>
      <c r="M156" t="b">
        <v>0</v>
      </c>
      <c r="N156" t="b">
        <v>0</v>
      </c>
    </row>
    <row r="157" spans="1:14" x14ac:dyDescent="0.25">
      <c r="A157" s="6" t="s">
        <v>300</v>
      </c>
      <c r="B157" t="s">
        <v>40</v>
      </c>
      <c r="C157" t="s">
        <v>70</v>
      </c>
      <c r="D157">
        <v>53.158072109999999</v>
      </c>
      <c r="E157" s="7">
        <v>45085.737407407411</v>
      </c>
      <c r="F157" t="b">
        <v>1</v>
      </c>
      <c r="G157" s="6" t="s">
        <v>195</v>
      </c>
      <c r="H157" s="6" t="s">
        <v>15</v>
      </c>
      <c r="I157" s="6" t="s">
        <v>69</v>
      </c>
      <c r="J157">
        <v>0</v>
      </c>
      <c r="K157" s="6" t="s">
        <v>11</v>
      </c>
      <c r="L157" t="b">
        <v>0</v>
      </c>
      <c r="M157" t="b">
        <v>0</v>
      </c>
      <c r="N157" t="b">
        <v>0</v>
      </c>
    </row>
    <row r="158" spans="1:14" x14ac:dyDescent="0.25">
      <c r="A158" s="6" t="s">
        <v>300</v>
      </c>
      <c r="B158" t="s">
        <v>41</v>
      </c>
      <c r="C158" t="s">
        <v>70</v>
      </c>
      <c r="D158">
        <v>55.093754439999998</v>
      </c>
      <c r="E158" s="7">
        <v>45085.737407407411</v>
      </c>
      <c r="F158" t="b">
        <v>1</v>
      </c>
      <c r="G158" s="6" t="s">
        <v>211</v>
      </c>
      <c r="H158" s="6" t="s">
        <v>15</v>
      </c>
      <c r="I158" s="6" t="s">
        <v>69</v>
      </c>
      <c r="J158">
        <v>0</v>
      </c>
      <c r="K158" s="6" t="s">
        <v>11</v>
      </c>
      <c r="L158" t="b">
        <v>0</v>
      </c>
      <c r="M158" t="b">
        <v>0</v>
      </c>
      <c r="N158" t="b">
        <v>0</v>
      </c>
    </row>
    <row r="159" spans="1:14" x14ac:dyDescent="0.25">
      <c r="A159" s="6" t="s">
        <v>300</v>
      </c>
      <c r="B159" t="s">
        <v>42</v>
      </c>
      <c r="C159" t="s">
        <v>70</v>
      </c>
      <c r="D159">
        <v>-69.208660379999998</v>
      </c>
      <c r="E159" s="7">
        <v>45085.737407407411</v>
      </c>
      <c r="F159" t="b">
        <v>1</v>
      </c>
      <c r="G159" s="6" t="s">
        <v>203</v>
      </c>
      <c r="H159" s="6" t="s">
        <v>15</v>
      </c>
      <c r="I159" s="6" t="s">
        <v>69</v>
      </c>
      <c r="J159">
        <v>0</v>
      </c>
      <c r="K159" s="6" t="s">
        <v>11</v>
      </c>
      <c r="L159" t="b">
        <v>0</v>
      </c>
      <c r="M159" t="b">
        <v>0</v>
      </c>
      <c r="N159" t="b">
        <v>0</v>
      </c>
    </row>
    <row r="160" spans="1:14" x14ac:dyDescent="0.25">
      <c r="A160" s="6" t="s">
        <v>300</v>
      </c>
      <c r="B160" t="s">
        <v>43</v>
      </c>
      <c r="C160" t="s">
        <v>70</v>
      </c>
      <c r="D160" s="21">
        <v>-28.64857499</v>
      </c>
      <c r="E160" s="7">
        <v>45085.737407407411</v>
      </c>
      <c r="F160" t="b">
        <v>1</v>
      </c>
      <c r="G160" s="6" t="s">
        <v>207</v>
      </c>
      <c r="H160" s="6" t="s">
        <v>15</v>
      </c>
      <c r="I160" s="6" t="s">
        <v>69</v>
      </c>
      <c r="J160">
        <v>0</v>
      </c>
      <c r="K160" s="6" t="s">
        <v>11</v>
      </c>
      <c r="L160" t="b">
        <v>0</v>
      </c>
      <c r="M160" t="b">
        <v>0</v>
      </c>
      <c r="N160" t="b">
        <v>0</v>
      </c>
    </row>
    <row r="161" spans="1:14" x14ac:dyDescent="0.25">
      <c r="A161" s="6" t="s">
        <v>300</v>
      </c>
      <c r="B161" t="s">
        <v>44</v>
      </c>
      <c r="C161" t="s">
        <v>70</v>
      </c>
      <c r="D161">
        <v>-0.88084353999999998</v>
      </c>
      <c r="E161" s="7">
        <v>45085.737407407411</v>
      </c>
      <c r="F161" t="b">
        <v>1</v>
      </c>
      <c r="G161" s="6" t="s">
        <v>199</v>
      </c>
      <c r="H161" s="6" t="s">
        <v>15</v>
      </c>
      <c r="I161" s="6" t="s">
        <v>69</v>
      </c>
      <c r="J161">
        <v>0</v>
      </c>
      <c r="K161" s="6" t="s">
        <v>11</v>
      </c>
      <c r="L161" t="b">
        <v>0</v>
      </c>
      <c r="M161" t="b">
        <v>0</v>
      </c>
      <c r="N161" t="b">
        <v>0</v>
      </c>
    </row>
    <row r="162" spans="1:14" x14ac:dyDescent="0.25">
      <c r="A162" s="6" t="s">
        <v>301</v>
      </c>
      <c r="B162" t="s">
        <v>3</v>
      </c>
      <c r="C162" t="s">
        <v>1</v>
      </c>
      <c r="D162">
        <v>45084</v>
      </c>
      <c r="E162" s="7">
        <v>45085.737407407411</v>
      </c>
      <c r="F162" t="b">
        <v>1</v>
      </c>
      <c r="G162" s="6" t="s">
        <v>295</v>
      </c>
      <c r="H162" s="6" t="s">
        <v>15</v>
      </c>
      <c r="I162" s="6" t="s">
        <v>69</v>
      </c>
      <c r="J162">
        <v>0</v>
      </c>
      <c r="K162" s="6" t="s">
        <v>11</v>
      </c>
      <c r="L162" t="b">
        <v>0</v>
      </c>
      <c r="M162" t="b">
        <v>0</v>
      </c>
      <c r="N162" t="b">
        <v>0</v>
      </c>
    </row>
    <row r="163" spans="1:14" x14ac:dyDescent="0.25">
      <c r="A163" s="6" t="s">
        <v>301</v>
      </c>
      <c r="B163" t="s">
        <v>66</v>
      </c>
      <c r="C163" t="s">
        <v>345</v>
      </c>
      <c r="D163">
        <v>44564</v>
      </c>
      <c r="E163" s="7">
        <v>45085.737407407411</v>
      </c>
      <c r="F163" t="b">
        <v>1</v>
      </c>
      <c r="G163" s="6" t="s">
        <v>2</v>
      </c>
      <c r="H163" s="6" t="s">
        <v>15</v>
      </c>
      <c r="I163" s="6" t="s">
        <v>346</v>
      </c>
      <c r="J163">
        <v>0</v>
      </c>
      <c r="K163" s="6" t="s">
        <v>11</v>
      </c>
      <c r="L163" t="b">
        <v>0</v>
      </c>
      <c r="M163" t="b">
        <v>0</v>
      </c>
      <c r="N163" t="b">
        <v>0</v>
      </c>
    </row>
    <row r="164" spans="1:14" x14ac:dyDescent="0.25">
      <c r="A164" s="6" t="s">
        <v>301</v>
      </c>
      <c r="B164" t="s">
        <v>16</v>
      </c>
      <c r="C164" t="s">
        <v>70</v>
      </c>
      <c r="D164">
        <v>696.93758794999997</v>
      </c>
      <c r="E164" s="7">
        <v>45085.737407407411</v>
      </c>
      <c r="F164" t="b">
        <v>1</v>
      </c>
      <c r="G164" s="6" t="s">
        <v>217</v>
      </c>
      <c r="H164" s="6" t="s">
        <v>15</v>
      </c>
      <c r="I164" s="6" t="s">
        <v>69</v>
      </c>
      <c r="J164">
        <v>0</v>
      </c>
      <c r="K164" s="6" t="s">
        <v>11</v>
      </c>
      <c r="L164" t="b">
        <v>0</v>
      </c>
      <c r="M164" t="b">
        <v>0</v>
      </c>
      <c r="N164" t="b">
        <v>0</v>
      </c>
    </row>
    <row r="165" spans="1:14" x14ac:dyDescent="0.25">
      <c r="A165" s="6" t="s">
        <v>301</v>
      </c>
      <c r="B165" t="s">
        <v>17</v>
      </c>
      <c r="C165" t="s">
        <v>70</v>
      </c>
      <c r="D165" s="2">
        <v>195.86741744</v>
      </c>
      <c r="E165" s="7">
        <v>45085.737407407411</v>
      </c>
      <c r="F165" t="b">
        <v>1</v>
      </c>
      <c r="G165" s="6" t="s">
        <v>242</v>
      </c>
      <c r="H165" s="6" t="s">
        <v>15</v>
      </c>
      <c r="I165" s="6" t="s">
        <v>69</v>
      </c>
      <c r="J165">
        <v>0</v>
      </c>
      <c r="K165" s="6" t="s">
        <v>11</v>
      </c>
      <c r="L165" t="b">
        <v>0</v>
      </c>
      <c r="M165" t="b">
        <v>0</v>
      </c>
      <c r="N165" t="b">
        <v>0</v>
      </c>
    </row>
    <row r="166" spans="1:14" x14ac:dyDescent="0.25">
      <c r="A166" s="6" t="s">
        <v>301</v>
      </c>
      <c r="B166" t="s">
        <v>18</v>
      </c>
      <c r="C166" t="s">
        <v>70</v>
      </c>
      <c r="D166" s="2">
        <v>180.75106199999999</v>
      </c>
      <c r="E166" s="7">
        <v>45085.737407407411</v>
      </c>
      <c r="F166" t="b">
        <v>1</v>
      </c>
      <c r="G166" s="6" t="s">
        <v>218</v>
      </c>
      <c r="H166" s="6" t="s">
        <v>15</v>
      </c>
      <c r="I166" s="6" t="s">
        <v>69</v>
      </c>
      <c r="J166">
        <v>0</v>
      </c>
      <c r="K166" s="6" t="s">
        <v>11</v>
      </c>
      <c r="L166" t="b">
        <v>0</v>
      </c>
      <c r="M166" t="b">
        <v>0</v>
      </c>
      <c r="N166" t="b">
        <v>0</v>
      </c>
    </row>
    <row r="167" spans="1:14" x14ac:dyDescent="0.25">
      <c r="A167" s="6" t="s">
        <v>301</v>
      </c>
      <c r="B167" t="s">
        <v>19</v>
      </c>
      <c r="C167" t="s">
        <v>70</v>
      </c>
      <c r="D167" s="2">
        <v>599.19537221999997</v>
      </c>
      <c r="E167" s="7">
        <v>45085.737407407411</v>
      </c>
      <c r="F167" t="b">
        <v>1</v>
      </c>
      <c r="G167" s="6" t="s">
        <v>222</v>
      </c>
      <c r="H167" s="6" t="s">
        <v>15</v>
      </c>
      <c r="I167" s="6" t="s">
        <v>69</v>
      </c>
      <c r="J167">
        <v>0</v>
      </c>
      <c r="K167" s="6" t="s">
        <v>11</v>
      </c>
      <c r="L167" t="b">
        <v>0</v>
      </c>
      <c r="M167" t="b">
        <v>0</v>
      </c>
      <c r="N167" t="b">
        <v>0</v>
      </c>
    </row>
    <row r="168" spans="1:14" x14ac:dyDescent="0.25">
      <c r="A168" s="6" t="s">
        <v>301</v>
      </c>
      <c r="B168" t="s">
        <v>20</v>
      </c>
      <c r="C168" t="s">
        <v>70</v>
      </c>
      <c r="D168">
        <v>251.56590242999999</v>
      </c>
      <c r="E168" s="7">
        <v>45085.737407407411</v>
      </c>
      <c r="F168" t="b">
        <v>1</v>
      </c>
      <c r="G168" s="6" t="s">
        <v>238</v>
      </c>
      <c r="H168" s="6" t="s">
        <v>15</v>
      </c>
      <c r="I168" s="6" t="s">
        <v>69</v>
      </c>
      <c r="J168">
        <v>0</v>
      </c>
      <c r="K168" s="6" t="s">
        <v>11</v>
      </c>
      <c r="L168" t="b">
        <v>0</v>
      </c>
      <c r="M168" t="b">
        <v>0</v>
      </c>
      <c r="N168" t="b">
        <v>0</v>
      </c>
    </row>
    <row r="169" spans="1:14" x14ac:dyDescent="0.25">
      <c r="A169" s="6" t="s">
        <v>301</v>
      </c>
      <c r="B169" t="s">
        <v>21</v>
      </c>
      <c r="C169" t="s">
        <v>70</v>
      </c>
      <c r="D169">
        <v>412.49750347000003</v>
      </c>
      <c r="E169" s="7">
        <v>45085.737407407411</v>
      </c>
      <c r="F169" t="b">
        <v>1</v>
      </c>
      <c r="G169" s="6" t="s">
        <v>230</v>
      </c>
      <c r="H169" s="6" t="s">
        <v>15</v>
      </c>
      <c r="I169" s="6" t="s">
        <v>69</v>
      </c>
      <c r="J169">
        <v>0</v>
      </c>
      <c r="K169" s="6" t="s">
        <v>11</v>
      </c>
      <c r="L169" t="b">
        <v>0</v>
      </c>
      <c r="M169" t="b">
        <v>0</v>
      </c>
      <c r="N169" t="b">
        <v>0</v>
      </c>
    </row>
    <row r="170" spans="1:14" x14ac:dyDescent="0.25">
      <c r="A170" s="6" t="s">
        <v>301</v>
      </c>
      <c r="B170" t="s">
        <v>22</v>
      </c>
      <c r="C170" t="s">
        <v>70</v>
      </c>
      <c r="D170" s="21">
        <v>53.570417450000001</v>
      </c>
      <c r="E170" s="7">
        <v>45085.737407407411</v>
      </c>
      <c r="F170" t="b">
        <v>1</v>
      </c>
      <c r="G170" s="6" t="s">
        <v>234</v>
      </c>
      <c r="H170" s="6" t="s">
        <v>15</v>
      </c>
      <c r="I170" s="6" t="s">
        <v>69</v>
      </c>
      <c r="J170">
        <v>0</v>
      </c>
      <c r="K170" s="6" t="s">
        <v>11</v>
      </c>
      <c r="L170" t="b">
        <v>0</v>
      </c>
      <c r="M170" t="b">
        <v>0</v>
      </c>
      <c r="N170" t="b">
        <v>0</v>
      </c>
    </row>
    <row r="171" spans="1:14" x14ac:dyDescent="0.25">
      <c r="A171" s="6" t="s">
        <v>301</v>
      </c>
      <c r="B171" t="s">
        <v>23</v>
      </c>
      <c r="C171" t="s">
        <v>70</v>
      </c>
      <c r="D171">
        <v>32.001180570000002</v>
      </c>
      <c r="E171" s="7">
        <v>45085.737407407411</v>
      </c>
      <c r="F171" t="b">
        <v>1</v>
      </c>
      <c r="G171" s="6" t="s">
        <v>226</v>
      </c>
      <c r="H171" s="6" t="s">
        <v>15</v>
      </c>
      <c r="I171" s="6" t="s">
        <v>69</v>
      </c>
      <c r="J171">
        <v>0</v>
      </c>
      <c r="K171" s="6" t="s">
        <v>11</v>
      </c>
      <c r="L171" t="b">
        <v>0</v>
      </c>
      <c r="M171" t="b">
        <v>0</v>
      </c>
      <c r="N171" t="b">
        <v>0</v>
      </c>
    </row>
    <row r="172" spans="1:14" x14ac:dyDescent="0.25">
      <c r="A172" s="6" t="s">
        <v>301</v>
      </c>
      <c r="B172" t="s">
        <v>24</v>
      </c>
      <c r="C172" t="s">
        <v>70</v>
      </c>
      <c r="D172" s="21">
        <v>91.077704249999996</v>
      </c>
      <c r="E172" s="7">
        <v>45085.737407407411</v>
      </c>
      <c r="F172" t="b">
        <v>1</v>
      </c>
      <c r="G172" s="6" t="s">
        <v>243</v>
      </c>
      <c r="H172" s="6" t="s">
        <v>15</v>
      </c>
      <c r="I172" s="6" t="s">
        <v>69</v>
      </c>
      <c r="J172">
        <v>0</v>
      </c>
      <c r="K172" s="6" t="s">
        <v>11</v>
      </c>
      <c r="L172" t="b">
        <v>0</v>
      </c>
      <c r="M172" t="b">
        <v>0</v>
      </c>
      <c r="N172" t="b">
        <v>0</v>
      </c>
    </row>
    <row r="173" spans="1:14" x14ac:dyDescent="0.25">
      <c r="A173" s="6" t="s">
        <v>301</v>
      </c>
      <c r="B173" t="s">
        <v>25</v>
      </c>
      <c r="C173" t="s">
        <v>70</v>
      </c>
      <c r="D173">
        <v>91.95</v>
      </c>
      <c r="E173" s="7">
        <v>45085.737407407411</v>
      </c>
      <c r="F173" t="b">
        <v>1</v>
      </c>
      <c r="G173" s="6" t="s">
        <v>219</v>
      </c>
      <c r="H173" s="6" t="s">
        <v>15</v>
      </c>
      <c r="I173" s="6" t="s">
        <v>69</v>
      </c>
      <c r="J173">
        <v>0</v>
      </c>
      <c r="K173" s="6" t="s">
        <v>11</v>
      </c>
      <c r="L173" t="b">
        <v>0</v>
      </c>
      <c r="M173" t="b">
        <v>0</v>
      </c>
      <c r="N173" t="b">
        <v>0</v>
      </c>
    </row>
    <row r="174" spans="1:14" x14ac:dyDescent="0.25">
      <c r="A174" s="6" t="s">
        <v>301</v>
      </c>
      <c r="B174" t="s">
        <v>26</v>
      </c>
      <c r="C174" t="s">
        <v>70</v>
      </c>
      <c r="D174">
        <v>317.68805659999998</v>
      </c>
      <c r="E174" s="7">
        <v>45085.737407407411</v>
      </c>
      <c r="F174" t="b">
        <v>1</v>
      </c>
      <c r="G174" s="6" t="s">
        <v>223</v>
      </c>
      <c r="H174" s="6" t="s">
        <v>15</v>
      </c>
      <c r="I174" s="6" t="s">
        <v>69</v>
      </c>
      <c r="J174">
        <v>0</v>
      </c>
      <c r="K174" s="6" t="s">
        <v>11</v>
      </c>
      <c r="L174" t="b">
        <v>0</v>
      </c>
      <c r="M174" t="b">
        <v>0</v>
      </c>
      <c r="N174" t="b">
        <v>0</v>
      </c>
    </row>
    <row r="175" spans="1:14" x14ac:dyDescent="0.25">
      <c r="A175" s="6" t="s">
        <v>301</v>
      </c>
      <c r="B175" t="s">
        <v>27</v>
      </c>
      <c r="C175" t="s">
        <v>70</v>
      </c>
      <c r="D175">
        <v>152.34383044</v>
      </c>
      <c r="E175" s="7">
        <v>45085.737407407411</v>
      </c>
      <c r="F175" t="b">
        <v>1</v>
      </c>
      <c r="G175" s="6" t="s">
        <v>239</v>
      </c>
      <c r="H175" s="6" t="s">
        <v>15</v>
      </c>
      <c r="I175" s="6" t="s">
        <v>69</v>
      </c>
      <c r="J175">
        <v>0</v>
      </c>
      <c r="K175" s="6" t="s">
        <v>11</v>
      </c>
      <c r="L175" t="b">
        <v>0</v>
      </c>
      <c r="M175" t="b">
        <v>0</v>
      </c>
      <c r="N175" t="b">
        <v>0</v>
      </c>
    </row>
    <row r="176" spans="1:14" x14ac:dyDescent="0.25">
      <c r="A176" s="6" t="s">
        <v>301</v>
      </c>
      <c r="B176" t="s">
        <v>28</v>
      </c>
      <c r="C176" t="s">
        <v>70</v>
      </c>
      <c r="D176">
        <v>170.67160611</v>
      </c>
      <c r="E176" s="7">
        <v>45085.737407407411</v>
      </c>
      <c r="F176" t="b">
        <v>1</v>
      </c>
      <c r="G176" s="6" t="s">
        <v>231</v>
      </c>
      <c r="H176" s="6" t="s">
        <v>15</v>
      </c>
      <c r="I176" s="6" t="s">
        <v>69</v>
      </c>
      <c r="J176">
        <v>0</v>
      </c>
      <c r="K176" s="6" t="s">
        <v>11</v>
      </c>
      <c r="L176" t="b">
        <v>0</v>
      </c>
      <c r="M176" t="b">
        <v>0</v>
      </c>
      <c r="N176" t="b">
        <v>0</v>
      </c>
    </row>
    <row r="177" spans="1:14" x14ac:dyDescent="0.25">
      <c r="A177" s="6" t="s">
        <v>301</v>
      </c>
      <c r="B177" t="s">
        <v>29</v>
      </c>
      <c r="C177" t="s">
        <v>70</v>
      </c>
      <c r="D177">
        <v>12.299283300000001</v>
      </c>
      <c r="E177" s="7">
        <v>45085.737407407411</v>
      </c>
      <c r="F177" t="b">
        <v>1</v>
      </c>
      <c r="G177" s="6" t="s">
        <v>235</v>
      </c>
      <c r="H177" s="6" t="s">
        <v>15</v>
      </c>
      <c r="I177" s="6" t="s">
        <v>69</v>
      </c>
      <c r="J177">
        <v>0</v>
      </c>
      <c r="K177" s="6" t="s">
        <v>11</v>
      </c>
      <c r="L177" t="b">
        <v>0</v>
      </c>
      <c r="M177" t="b">
        <v>0</v>
      </c>
      <c r="N177" t="b">
        <v>0</v>
      </c>
    </row>
    <row r="178" spans="1:14" x14ac:dyDescent="0.25">
      <c r="A178" s="6" t="s">
        <v>301</v>
      </c>
      <c r="B178" t="s">
        <v>30</v>
      </c>
      <c r="C178" t="s">
        <v>70</v>
      </c>
      <c r="D178">
        <v>15.554842519999999</v>
      </c>
      <c r="E178" s="7">
        <v>45085.737407407411</v>
      </c>
      <c r="F178" t="b">
        <v>1</v>
      </c>
      <c r="G178" s="6" t="s">
        <v>227</v>
      </c>
      <c r="H178" s="6" t="s">
        <v>15</v>
      </c>
      <c r="I178" s="6" t="s">
        <v>69</v>
      </c>
      <c r="J178">
        <v>0</v>
      </c>
      <c r="K178" s="6" t="s">
        <v>11</v>
      </c>
      <c r="L178" t="b">
        <v>0</v>
      </c>
      <c r="M178" t="b">
        <v>0</v>
      </c>
      <c r="N178" t="b">
        <v>0</v>
      </c>
    </row>
    <row r="179" spans="1:14" x14ac:dyDescent="0.25">
      <c r="A179" s="6" t="s">
        <v>301</v>
      </c>
      <c r="B179" t="s">
        <v>31</v>
      </c>
      <c r="C179" t="s">
        <v>70</v>
      </c>
      <c r="D179">
        <v>104.78971319</v>
      </c>
      <c r="E179" s="7">
        <v>45085.737407407411</v>
      </c>
      <c r="F179" t="b">
        <v>1</v>
      </c>
      <c r="G179" s="6" t="s">
        <v>244</v>
      </c>
      <c r="H179" s="6" t="s">
        <v>15</v>
      </c>
      <c r="I179" s="6" t="s">
        <v>69</v>
      </c>
      <c r="J179">
        <v>0</v>
      </c>
      <c r="K179" s="6" t="s">
        <v>11</v>
      </c>
      <c r="L179" t="b">
        <v>0</v>
      </c>
      <c r="M179" t="b">
        <v>0</v>
      </c>
      <c r="N179" t="b">
        <v>0</v>
      </c>
    </row>
    <row r="180" spans="1:14" x14ac:dyDescent="0.25">
      <c r="A180" s="6" t="s">
        <v>301</v>
      </c>
      <c r="B180" t="s">
        <v>32</v>
      </c>
      <c r="C180" t="s">
        <v>70</v>
      </c>
      <c r="D180">
        <v>88.801062000000002</v>
      </c>
      <c r="E180" s="7">
        <v>45085.737407407411</v>
      </c>
      <c r="F180" t="b">
        <v>1</v>
      </c>
      <c r="G180" s="6" t="s">
        <v>220</v>
      </c>
      <c r="H180" s="6" t="s">
        <v>15</v>
      </c>
      <c r="I180" s="6" t="s">
        <v>69</v>
      </c>
      <c r="J180">
        <v>0</v>
      </c>
      <c r="K180" s="6" t="s">
        <v>11</v>
      </c>
      <c r="L180" t="b">
        <v>0</v>
      </c>
      <c r="M180" t="b">
        <v>0</v>
      </c>
      <c r="N180" t="b">
        <v>0</v>
      </c>
    </row>
    <row r="181" spans="1:14" x14ac:dyDescent="0.25">
      <c r="A181" s="6" t="s">
        <v>301</v>
      </c>
      <c r="B181" t="s">
        <v>33</v>
      </c>
      <c r="C181" t="s">
        <v>70</v>
      </c>
      <c r="D181">
        <v>281.50731561999999</v>
      </c>
      <c r="E181" s="7">
        <v>45085.737407407411</v>
      </c>
      <c r="F181" t="b">
        <v>1</v>
      </c>
      <c r="G181" s="6" t="s">
        <v>224</v>
      </c>
      <c r="H181" s="6" t="s">
        <v>15</v>
      </c>
      <c r="I181" s="6" t="s">
        <v>69</v>
      </c>
      <c r="J181">
        <v>0</v>
      </c>
      <c r="K181" s="6" t="s">
        <v>11</v>
      </c>
      <c r="L181" t="b">
        <v>0</v>
      </c>
      <c r="M181" t="b">
        <v>0</v>
      </c>
      <c r="N181" t="b">
        <v>0</v>
      </c>
    </row>
    <row r="182" spans="1:14" x14ac:dyDescent="0.25">
      <c r="A182" s="6" t="s">
        <v>301</v>
      </c>
      <c r="B182" t="s">
        <v>34</v>
      </c>
      <c r="C182" t="s">
        <v>70</v>
      </c>
      <c r="D182">
        <v>99.222071990000003</v>
      </c>
      <c r="E182" s="7">
        <v>45085.737407407411</v>
      </c>
      <c r="F182" t="b">
        <v>1</v>
      </c>
      <c r="G182" s="6" t="s">
        <v>240</v>
      </c>
      <c r="H182" s="6" t="s">
        <v>15</v>
      </c>
      <c r="I182" s="6" t="s">
        <v>69</v>
      </c>
      <c r="J182">
        <v>0</v>
      </c>
      <c r="K182" s="6" t="s">
        <v>11</v>
      </c>
      <c r="L182" t="b">
        <v>0</v>
      </c>
      <c r="M182" t="b">
        <v>0</v>
      </c>
      <c r="N182" t="b">
        <v>0</v>
      </c>
    </row>
    <row r="183" spans="1:14" x14ac:dyDescent="0.25">
      <c r="A183" s="6" t="s">
        <v>301</v>
      </c>
      <c r="B183" t="s">
        <v>35</v>
      </c>
      <c r="C183" t="s">
        <v>70</v>
      </c>
      <c r="D183">
        <v>241.82589736</v>
      </c>
      <c r="E183" s="7">
        <v>45085.737407407411</v>
      </c>
      <c r="F183" t="b">
        <v>1</v>
      </c>
      <c r="G183" s="6" t="s">
        <v>232</v>
      </c>
      <c r="H183" s="6" t="s">
        <v>15</v>
      </c>
      <c r="I183" s="6" t="s">
        <v>69</v>
      </c>
      <c r="J183">
        <v>0</v>
      </c>
      <c r="K183" s="6" t="s">
        <v>11</v>
      </c>
      <c r="L183" t="b">
        <v>0</v>
      </c>
      <c r="M183" t="b">
        <v>0</v>
      </c>
      <c r="N183" t="b">
        <v>0</v>
      </c>
    </row>
    <row r="184" spans="1:14" x14ac:dyDescent="0.25">
      <c r="A184" s="6" t="s">
        <v>301</v>
      </c>
      <c r="B184" t="s">
        <v>36</v>
      </c>
      <c r="C184" t="s">
        <v>70</v>
      </c>
      <c r="D184">
        <v>41.271134150000002</v>
      </c>
      <c r="E184" s="7">
        <v>45085.737407407411</v>
      </c>
      <c r="F184" t="b">
        <v>1</v>
      </c>
      <c r="G184" s="6" t="s">
        <v>236</v>
      </c>
      <c r="H184" s="6" t="s">
        <v>15</v>
      </c>
      <c r="I184" s="6" t="s">
        <v>69</v>
      </c>
      <c r="J184">
        <v>0</v>
      </c>
      <c r="K184" s="6" t="s">
        <v>11</v>
      </c>
      <c r="L184" t="b">
        <v>0</v>
      </c>
      <c r="M184" t="b">
        <v>0</v>
      </c>
      <c r="N184" t="b">
        <v>0</v>
      </c>
    </row>
    <row r="185" spans="1:14" x14ac:dyDescent="0.25">
      <c r="A185" s="6" t="s">
        <v>301</v>
      </c>
      <c r="B185" t="s">
        <v>37</v>
      </c>
      <c r="C185" t="s">
        <v>70</v>
      </c>
      <c r="D185">
        <v>16.446338050000001</v>
      </c>
      <c r="E185" s="7">
        <v>45085.737407407411</v>
      </c>
      <c r="F185" t="b">
        <v>1</v>
      </c>
      <c r="G185" s="6" t="s">
        <v>228</v>
      </c>
      <c r="H185" s="6" t="s">
        <v>15</v>
      </c>
      <c r="I185" s="6" t="s">
        <v>69</v>
      </c>
      <c r="J185">
        <v>0</v>
      </c>
      <c r="K185" s="6" t="s">
        <v>11</v>
      </c>
      <c r="L185" t="b">
        <v>0</v>
      </c>
      <c r="M185" t="b">
        <v>0</v>
      </c>
      <c r="N185" t="b">
        <v>0</v>
      </c>
    </row>
    <row r="186" spans="1:14" x14ac:dyDescent="0.25">
      <c r="A186" s="6" t="s">
        <v>301</v>
      </c>
      <c r="B186" t="s">
        <v>38</v>
      </c>
      <c r="C186" t="s">
        <v>70</v>
      </c>
      <c r="D186">
        <v>-13.71200894</v>
      </c>
      <c r="E186" s="7">
        <v>45085.737407407411</v>
      </c>
      <c r="F186" t="b">
        <v>1</v>
      </c>
      <c r="G186" s="6" t="s">
        <v>245</v>
      </c>
      <c r="H186" s="6" t="s">
        <v>15</v>
      </c>
      <c r="I186" s="6" t="s">
        <v>69</v>
      </c>
      <c r="J186">
        <v>0</v>
      </c>
      <c r="K186" s="6" t="s">
        <v>11</v>
      </c>
      <c r="L186" t="b">
        <v>0</v>
      </c>
      <c r="M186" t="b">
        <v>0</v>
      </c>
      <c r="N186" t="b">
        <v>0</v>
      </c>
    </row>
    <row r="187" spans="1:14" x14ac:dyDescent="0.25">
      <c r="A187" s="6" t="s">
        <v>301</v>
      </c>
      <c r="B187" t="s">
        <v>39</v>
      </c>
      <c r="C187" t="s">
        <v>70</v>
      </c>
      <c r="D187">
        <v>3.1489379999999998</v>
      </c>
      <c r="E187" s="7">
        <v>45085.737407407411</v>
      </c>
      <c r="F187" t="b">
        <v>1</v>
      </c>
      <c r="G187" s="6" t="s">
        <v>221</v>
      </c>
      <c r="H187" s="6" t="s">
        <v>15</v>
      </c>
      <c r="I187" s="6" t="s">
        <v>69</v>
      </c>
      <c r="J187">
        <v>0</v>
      </c>
      <c r="K187" s="6" t="s">
        <v>11</v>
      </c>
      <c r="L187" t="b">
        <v>0</v>
      </c>
      <c r="M187" t="b">
        <v>0</v>
      </c>
      <c r="N187" t="b">
        <v>0</v>
      </c>
    </row>
    <row r="188" spans="1:14" x14ac:dyDescent="0.25">
      <c r="A188" s="6" t="s">
        <v>301</v>
      </c>
      <c r="B188" t="s">
        <v>40</v>
      </c>
      <c r="C188" t="s">
        <v>70</v>
      </c>
      <c r="D188">
        <v>36.180740980000003</v>
      </c>
      <c r="E188" s="7">
        <v>45085.737407407411</v>
      </c>
      <c r="F188" t="b">
        <v>1</v>
      </c>
      <c r="G188" s="6" t="s">
        <v>225</v>
      </c>
      <c r="H188" s="6" t="s">
        <v>15</v>
      </c>
      <c r="I188" s="6" t="s">
        <v>69</v>
      </c>
      <c r="J188">
        <v>0</v>
      </c>
      <c r="K188" s="6" t="s">
        <v>11</v>
      </c>
      <c r="L188" t="b">
        <v>0</v>
      </c>
      <c r="M188" t="b">
        <v>0</v>
      </c>
      <c r="N188" t="b">
        <v>0</v>
      </c>
    </row>
    <row r="189" spans="1:14" x14ac:dyDescent="0.25">
      <c r="A189" s="6" t="s">
        <v>301</v>
      </c>
      <c r="B189" t="s">
        <v>41</v>
      </c>
      <c r="C189" t="s">
        <v>70</v>
      </c>
      <c r="D189">
        <v>53.121758450000002</v>
      </c>
      <c r="E189" s="7">
        <v>45085.737407407411</v>
      </c>
      <c r="F189" t="b">
        <v>1</v>
      </c>
      <c r="G189" s="6" t="s">
        <v>241</v>
      </c>
      <c r="H189" s="6" t="s">
        <v>15</v>
      </c>
      <c r="I189" s="6" t="s">
        <v>69</v>
      </c>
      <c r="J189">
        <v>0</v>
      </c>
      <c r="K189" s="6" t="s">
        <v>11</v>
      </c>
      <c r="L189" t="b">
        <v>0</v>
      </c>
      <c r="M189" t="b">
        <v>0</v>
      </c>
      <c r="N189" t="b">
        <v>0</v>
      </c>
    </row>
    <row r="190" spans="1:14" x14ac:dyDescent="0.25">
      <c r="A190" s="6" t="s">
        <v>301</v>
      </c>
      <c r="B190" t="s">
        <v>42</v>
      </c>
      <c r="C190" t="s">
        <v>70</v>
      </c>
      <c r="D190">
        <v>-71.15429125</v>
      </c>
      <c r="E190" s="7">
        <v>45085.737407407411</v>
      </c>
      <c r="F190" t="b">
        <v>1</v>
      </c>
      <c r="G190" s="6" t="s">
        <v>233</v>
      </c>
      <c r="H190" s="6" t="s">
        <v>15</v>
      </c>
      <c r="I190" s="6" t="s">
        <v>69</v>
      </c>
      <c r="J190">
        <v>0</v>
      </c>
      <c r="K190" s="6" t="s">
        <v>11</v>
      </c>
      <c r="L190" t="b">
        <v>0</v>
      </c>
      <c r="M190" t="b">
        <v>0</v>
      </c>
      <c r="N190" t="b">
        <v>0</v>
      </c>
    </row>
    <row r="191" spans="1:14" x14ac:dyDescent="0.25">
      <c r="A191" s="6" t="s">
        <v>301</v>
      </c>
      <c r="B191" t="s">
        <v>43</v>
      </c>
      <c r="C191" t="s">
        <v>70</v>
      </c>
      <c r="D191">
        <v>-28.971850849999999</v>
      </c>
      <c r="E191" s="7">
        <v>45085.737407407411</v>
      </c>
      <c r="F191" t="b">
        <v>1</v>
      </c>
      <c r="G191" s="6" t="s">
        <v>237</v>
      </c>
      <c r="H191" s="6" t="s">
        <v>15</v>
      </c>
      <c r="I191" s="6" t="s">
        <v>69</v>
      </c>
      <c r="J191">
        <v>0</v>
      </c>
      <c r="K191" s="6" t="s">
        <v>11</v>
      </c>
      <c r="L191" t="b">
        <v>0</v>
      </c>
      <c r="M191" t="b">
        <v>0</v>
      </c>
      <c r="N191" t="b">
        <v>0</v>
      </c>
    </row>
    <row r="192" spans="1:14" x14ac:dyDescent="0.25">
      <c r="A192" s="6" t="s">
        <v>301</v>
      </c>
      <c r="B192" t="s">
        <v>44</v>
      </c>
      <c r="C192" t="s">
        <v>70</v>
      </c>
      <c r="D192">
        <v>-0.89149553000000004</v>
      </c>
      <c r="E192" s="7">
        <v>45085.737407407411</v>
      </c>
      <c r="F192" t="b">
        <v>1</v>
      </c>
      <c r="G192" s="6" t="s">
        <v>229</v>
      </c>
      <c r="H192" s="6" t="s">
        <v>15</v>
      </c>
      <c r="I192" s="6" t="s">
        <v>69</v>
      </c>
      <c r="J192">
        <v>0</v>
      </c>
      <c r="K192" s="6" t="s">
        <v>11</v>
      </c>
      <c r="L192" t="b">
        <v>0</v>
      </c>
      <c r="M192" t="b">
        <v>0</v>
      </c>
      <c r="N192" t="b">
        <v>0</v>
      </c>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D14" sqref="D14"/>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45291</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6"/>
  <sheetViews>
    <sheetView zoomScaleNormal="100" workbookViewId="0">
      <pane xSplit="3" ySplit="4" topLeftCell="D331" activePane="bottomRight" state="frozen"/>
      <selection pane="topRight" activeCell="D1" sqref="D1"/>
      <selection pane="bottomLeft" activeCell="A5" sqref="A5"/>
      <selection pane="bottomRight" activeCell="B357" sqref="B357"/>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4" t="s">
        <v>289</v>
      </c>
      <c r="E1" s="44"/>
      <c r="F1" s="45" t="s">
        <v>290</v>
      </c>
      <c r="G1" s="45"/>
      <c r="H1" s="45"/>
    </row>
    <row r="2" spans="1:8" ht="42.95" customHeight="1" x14ac:dyDescent="0.25">
      <c r="B2" s="23" t="s">
        <v>0</v>
      </c>
      <c r="C2" s="23"/>
      <c r="D2" s="40" t="s">
        <v>266</v>
      </c>
      <c r="E2" s="40" t="s">
        <v>265</v>
      </c>
      <c r="F2" s="43" t="s">
        <v>249</v>
      </c>
      <c r="G2" s="43" t="s">
        <v>248</v>
      </c>
      <c r="H2" s="43" t="s">
        <v>247</v>
      </c>
    </row>
    <row r="3" spans="1:8" s="4" customFormat="1" ht="43.9" hidden="1" customHeight="1" x14ac:dyDescent="0.25">
      <c r="A3" s="15"/>
      <c r="B3" s="5">
        <f>[1]!FAMEData("LASTVALUE(F099.DSP.FLU.Z.40.R.40.TOT.Z.MMUSD.MLME.Z.Z.0.D)",Parametros!$H$1,Parametros!$H$2, 0,"Business", "Down", "No Heading", "Normal")</f>
        <v>45084</v>
      </c>
      <c r="C3" s="23"/>
      <c r="D3" s="27" t="s">
        <v>344</v>
      </c>
      <c r="E3" s="32" t="s">
        <v>216</v>
      </c>
      <c r="F3" s="27" t="s">
        <v>71</v>
      </c>
      <c r="G3" t="s">
        <v>186</v>
      </c>
      <c r="H3" t="s">
        <v>246</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v>45008</v>
      </c>
      <c r="C322" s="14"/>
      <c r="D322" s="9">
        <v>7119.1099863999998</v>
      </c>
      <c r="E322" s="9">
        <v>3512.3909752</v>
      </c>
      <c r="F322" s="9">
        <v>16370.473830000001</v>
      </c>
      <c r="G322" s="9">
        <v>-17122.169379999999</v>
      </c>
      <c r="H322" s="8">
        <v>-751.69555000000003</v>
      </c>
    </row>
    <row r="323" spans="2:8" x14ac:dyDescent="0.25">
      <c r="B323" s="2">
        <v>45009</v>
      </c>
      <c r="C323" s="14"/>
      <c r="D323" s="9">
        <v>4637.2671613000002</v>
      </c>
      <c r="E323" s="9">
        <v>4014.4242585000002</v>
      </c>
      <c r="F323" s="9">
        <v>16468.876261000001</v>
      </c>
      <c r="G323" s="9">
        <v>-17028.66546</v>
      </c>
      <c r="H323" s="8">
        <v>-559.78919900000005</v>
      </c>
    </row>
    <row r="324" spans="2:8" x14ac:dyDescent="0.25">
      <c r="B324" s="2">
        <v>45012</v>
      </c>
      <c r="C324" s="14"/>
      <c r="D324" s="9">
        <v>6109.3417821000003</v>
      </c>
      <c r="E324" s="9">
        <v>4055.4565206000002</v>
      </c>
      <c r="F324" s="9">
        <v>17178.010095000001</v>
      </c>
      <c r="G324" s="9">
        <v>-17241.664700000001</v>
      </c>
      <c r="H324" s="8">
        <v>-63.654604999999997</v>
      </c>
    </row>
    <row r="325" spans="2:8" x14ac:dyDescent="0.25">
      <c r="B325" s="2">
        <v>45013</v>
      </c>
      <c r="C325" s="14"/>
      <c r="D325" s="9">
        <v>7937.8634008999998</v>
      </c>
      <c r="E325" s="9">
        <v>5833.7516763000003</v>
      </c>
      <c r="F325" s="9">
        <v>17974.762972</v>
      </c>
      <c r="G325" s="9">
        <v>-17813.239880000001</v>
      </c>
      <c r="H325" s="8">
        <v>161.52309199999999</v>
      </c>
    </row>
    <row r="326" spans="2:8" x14ac:dyDescent="0.25">
      <c r="B326" s="2">
        <v>45014</v>
      </c>
      <c r="C326" s="14"/>
      <c r="D326" s="9">
        <v>7809.8115281</v>
      </c>
      <c r="E326" s="9">
        <v>5423.2961250999997</v>
      </c>
      <c r="F326" s="9">
        <v>18902.645005999999</v>
      </c>
      <c r="G326" s="9">
        <v>-17988.236830000002</v>
      </c>
      <c r="H326" s="8">
        <v>914.40817600000003</v>
      </c>
    </row>
    <row r="327" spans="2:8" x14ac:dyDescent="0.25">
      <c r="B327" s="2">
        <v>45015</v>
      </c>
      <c r="C327" s="14"/>
      <c r="D327" s="9">
        <v>6112.1914170999999</v>
      </c>
      <c r="E327" s="9">
        <v>5935.5472570000002</v>
      </c>
      <c r="F327" s="9">
        <v>18386.842549000001</v>
      </c>
      <c r="G327" s="9">
        <v>-17967.328850000002</v>
      </c>
      <c r="H327" s="8">
        <v>419.51369899999997</v>
      </c>
    </row>
    <row r="328" spans="2:8" x14ac:dyDescent="0.25">
      <c r="B328" s="2">
        <v>45016</v>
      </c>
      <c r="C328" s="14"/>
      <c r="D328" s="9">
        <v>7186.8336142999997</v>
      </c>
      <c r="E328" s="9">
        <v>5723.7926668</v>
      </c>
      <c r="F328" s="9">
        <v>18000.668519999999</v>
      </c>
      <c r="G328" s="9">
        <v>-18131.224699999999</v>
      </c>
      <c r="H328" s="8">
        <v>-130.55618000000001</v>
      </c>
    </row>
    <row r="329" spans="2:8" x14ac:dyDescent="0.25">
      <c r="B329" s="2">
        <v>45019</v>
      </c>
      <c r="C329" s="14"/>
      <c r="D329" s="9">
        <v>4547.336663</v>
      </c>
      <c r="E329" s="9">
        <v>5568.9401701999996</v>
      </c>
      <c r="F329" s="9">
        <v>18389.329533</v>
      </c>
      <c r="G329" s="9">
        <v>-18057.501899999999</v>
      </c>
      <c r="H329" s="8">
        <v>331.82763299999999</v>
      </c>
    </row>
    <row r="330" spans="2:8" x14ac:dyDescent="0.25">
      <c r="B330" s="2">
        <v>45020</v>
      </c>
      <c r="C330" s="14"/>
      <c r="D330" s="9">
        <v>5952.9227933000002</v>
      </c>
      <c r="E330" s="9">
        <v>5889.3229952000002</v>
      </c>
      <c r="F330" s="9">
        <v>17928.567123000001</v>
      </c>
      <c r="G330" s="9">
        <v>-17743.063610000001</v>
      </c>
      <c r="H330" s="8">
        <v>185.503513</v>
      </c>
    </row>
    <row r="331" spans="2:8" x14ac:dyDescent="0.25">
      <c r="B331" s="2">
        <v>45021</v>
      </c>
      <c r="C331" s="14"/>
      <c r="D331" s="9">
        <v>7913.1120674000003</v>
      </c>
      <c r="E331" s="9">
        <v>5882.9359261</v>
      </c>
      <c r="F331" s="9">
        <v>17518.451185999998</v>
      </c>
      <c r="G331" s="9">
        <v>-17472.834750000002</v>
      </c>
      <c r="H331" s="8">
        <v>45.616436</v>
      </c>
    </row>
    <row r="332" spans="2:8" x14ac:dyDescent="0.25">
      <c r="B332" s="2">
        <v>45022</v>
      </c>
      <c r="C332" s="14"/>
      <c r="D332" s="9">
        <v>4933.8762588</v>
      </c>
      <c r="E332" s="9">
        <v>4978.4837900000002</v>
      </c>
      <c r="F332" s="9">
        <v>18208.884801</v>
      </c>
      <c r="G332" s="9">
        <v>-17612.55514</v>
      </c>
      <c r="H332" s="8">
        <v>596.32966099999999</v>
      </c>
    </row>
    <row r="333" spans="2:8" x14ac:dyDescent="0.25">
      <c r="B333" s="2">
        <v>45023</v>
      </c>
      <c r="C333" s="14"/>
      <c r="D333" s="9"/>
      <c r="E333" s="9"/>
      <c r="F333" s="9"/>
      <c r="G333" s="9"/>
      <c r="H333" s="8"/>
    </row>
    <row r="334" spans="2:8" x14ac:dyDescent="0.25">
      <c r="B334" s="2">
        <v>45026</v>
      </c>
      <c r="C334" s="14"/>
      <c r="D334" s="9">
        <v>6537.3400709999996</v>
      </c>
      <c r="E334" s="9">
        <v>5541.6805293999996</v>
      </c>
      <c r="F334" s="9">
        <v>18694.147367000001</v>
      </c>
      <c r="G334" s="9">
        <v>-17869.33193</v>
      </c>
      <c r="H334" s="8">
        <v>824.81543699999997</v>
      </c>
    </row>
    <row r="335" spans="2:8" x14ac:dyDescent="0.25">
      <c r="B335" s="2">
        <v>45027</v>
      </c>
      <c r="C335" s="14"/>
      <c r="D335" s="9">
        <v>7147.1431687000004</v>
      </c>
      <c r="E335" s="9">
        <v>6046.4915111999999</v>
      </c>
      <c r="F335" s="9">
        <v>18344.247543000001</v>
      </c>
      <c r="G335" s="9">
        <v>-17600.563010000002</v>
      </c>
      <c r="H335" s="8">
        <v>743.68453299999999</v>
      </c>
    </row>
    <row r="336" spans="2:8" x14ac:dyDescent="0.25">
      <c r="B336" s="2">
        <v>45028</v>
      </c>
      <c r="C336" s="14"/>
      <c r="D336" s="9">
        <v>8313.2219538000008</v>
      </c>
      <c r="E336" s="9">
        <v>5419.6170381000002</v>
      </c>
      <c r="F336" s="9">
        <v>18855.501268</v>
      </c>
      <c r="G336" s="9">
        <v>-17672.31926</v>
      </c>
      <c r="H336" s="8">
        <v>1183.182008</v>
      </c>
    </row>
    <row r="337" spans="2:8" x14ac:dyDescent="0.25">
      <c r="B337" s="2">
        <v>45029</v>
      </c>
      <c r="C337" s="14"/>
      <c r="D337" s="9">
        <v>8550.0683915999998</v>
      </c>
      <c r="E337" s="9">
        <v>5768.1914182999999</v>
      </c>
      <c r="F337" s="9">
        <v>18875.831651</v>
      </c>
      <c r="G337" s="9">
        <v>-17623.520970000001</v>
      </c>
      <c r="H337" s="8">
        <v>1252.3106809999999</v>
      </c>
    </row>
    <row r="338" spans="2:8" x14ac:dyDescent="0.25">
      <c r="B338" s="2">
        <v>45030</v>
      </c>
      <c r="C338" s="14"/>
      <c r="D338" s="9">
        <v>7080.8150449000004</v>
      </c>
      <c r="E338" s="9">
        <v>7176.7018900000003</v>
      </c>
      <c r="F338" s="9">
        <v>18960.418554</v>
      </c>
      <c r="G338" s="9">
        <v>-17697.944879999999</v>
      </c>
      <c r="H338" s="8">
        <v>1262.4736740000001</v>
      </c>
    </row>
    <row r="339" spans="2:8" x14ac:dyDescent="0.25">
      <c r="B339" s="2">
        <v>45033</v>
      </c>
      <c r="C339" s="14"/>
      <c r="D339" s="9">
        <v>6649.7942708999999</v>
      </c>
      <c r="E339" s="9">
        <v>5818.7683286000001</v>
      </c>
      <c r="F339" s="9">
        <v>18814.995885</v>
      </c>
      <c r="G339" s="9">
        <v>-17780.087029999999</v>
      </c>
      <c r="H339" s="8">
        <v>1034.9088549999999</v>
      </c>
    </row>
    <row r="340" spans="2:8" x14ac:dyDescent="0.25">
      <c r="B340" s="2">
        <v>45034</v>
      </c>
      <c r="C340" s="14"/>
      <c r="D340" s="9">
        <v>8959.9124255999996</v>
      </c>
      <c r="E340" s="9">
        <v>5315.0536361000004</v>
      </c>
      <c r="F340" s="9">
        <v>19082.394219000002</v>
      </c>
      <c r="G340" s="9">
        <v>-18247.371299999999</v>
      </c>
      <c r="H340" s="8">
        <v>835.022919</v>
      </c>
    </row>
    <row r="341" spans="2:8" x14ac:dyDescent="0.25">
      <c r="B341" s="2">
        <v>45035</v>
      </c>
      <c r="C341" s="14"/>
      <c r="D341" s="9">
        <v>9807.8594842999992</v>
      </c>
      <c r="E341" s="9">
        <v>4849.3132357000004</v>
      </c>
      <c r="F341" s="9">
        <v>19274.194456000001</v>
      </c>
      <c r="G341" s="9">
        <v>-18099.430329999999</v>
      </c>
      <c r="H341" s="8">
        <v>1174.764126</v>
      </c>
    </row>
    <row r="342" spans="2:8" x14ac:dyDescent="0.25">
      <c r="B342" s="2">
        <v>45036</v>
      </c>
      <c r="C342" s="14"/>
      <c r="D342" s="9">
        <v>9201.1962464999997</v>
      </c>
      <c r="E342" s="9">
        <v>6342.9461928999999</v>
      </c>
      <c r="F342" s="9">
        <v>18937.655449000002</v>
      </c>
      <c r="G342" s="9">
        <v>-18057.880359999999</v>
      </c>
      <c r="H342" s="8">
        <v>879.77508899999998</v>
      </c>
    </row>
    <row r="343" spans="2:8" x14ac:dyDescent="0.25">
      <c r="B343" s="2">
        <v>45037</v>
      </c>
      <c r="C343" s="14"/>
      <c r="D343" s="9">
        <v>5695.4419526000001</v>
      </c>
      <c r="E343" s="9">
        <v>5350.1911146000002</v>
      </c>
      <c r="F343" s="9">
        <v>19024.757570000002</v>
      </c>
      <c r="G343" s="9">
        <v>-17752.39587</v>
      </c>
      <c r="H343" s="8">
        <v>1272.3616999999999</v>
      </c>
    </row>
    <row r="344" spans="2:8" x14ac:dyDescent="0.25">
      <c r="B344" s="2">
        <v>45040</v>
      </c>
      <c r="C344" s="14"/>
      <c r="D344" s="9">
        <v>6600.7114547000001</v>
      </c>
      <c r="E344" s="9">
        <v>5182.4773040999999</v>
      </c>
      <c r="F344" s="9">
        <v>18760.731147999999</v>
      </c>
      <c r="G344" s="9">
        <v>-17600.938600000001</v>
      </c>
      <c r="H344" s="8">
        <v>1159.7925479999999</v>
      </c>
    </row>
    <row r="345" spans="2:8" x14ac:dyDescent="0.25">
      <c r="B345" s="2">
        <v>45041</v>
      </c>
      <c r="C345" s="14"/>
      <c r="D345" s="9">
        <v>8916.7721975000004</v>
      </c>
      <c r="E345" s="9">
        <v>8378.3488613999998</v>
      </c>
      <c r="F345" s="9">
        <v>18580.274223</v>
      </c>
      <c r="G345" s="9">
        <v>-17645.200250000002</v>
      </c>
      <c r="H345" s="8">
        <v>935.07397300000002</v>
      </c>
    </row>
    <row r="346" spans="2:8" x14ac:dyDescent="0.25">
      <c r="B346" s="2">
        <v>45042</v>
      </c>
      <c r="C346" s="14"/>
      <c r="D346" s="9">
        <v>11639.362743</v>
      </c>
      <c r="E346" s="9">
        <v>8628.5035200000002</v>
      </c>
      <c r="F346" s="9">
        <v>17388.787752</v>
      </c>
      <c r="G346" s="9">
        <v>-16970.831539999999</v>
      </c>
      <c r="H346" s="8">
        <v>417.95621199999999</v>
      </c>
    </row>
    <row r="347" spans="2:8" x14ac:dyDescent="0.25">
      <c r="B347" s="2">
        <v>45043</v>
      </c>
      <c r="C347" s="14"/>
      <c r="D347" s="9">
        <v>8669.1096706999997</v>
      </c>
      <c r="E347" s="9">
        <v>6455.6115884000001</v>
      </c>
      <c r="F347" s="9">
        <v>17508.737294999999</v>
      </c>
      <c r="G347" s="9">
        <v>-16872.663199999999</v>
      </c>
      <c r="H347" s="8">
        <v>636.07409500000006</v>
      </c>
    </row>
    <row r="348" spans="2:8" x14ac:dyDescent="0.25">
      <c r="B348" s="2">
        <v>45044</v>
      </c>
      <c r="C348" s="14"/>
      <c r="D348" s="9">
        <v>6031.6998750000002</v>
      </c>
      <c r="E348" s="9">
        <v>5384.9338985000004</v>
      </c>
      <c r="F348" s="9">
        <v>18584.783103999998</v>
      </c>
      <c r="G348" s="9">
        <v>-16567.865529999999</v>
      </c>
      <c r="H348" s="8">
        <v>2016.9175740000001</v>
      </c>
    </row>
    <row r="349" spans="2:8" x14ac:dyDescent="0.25">
      <c r="B349" s="2">
        <v>45047</v>
      </c>
      <c r="C349" s="14"/>
      <c r="D349" s="9"/>
      <c r="E349" s="9"/>
      <c r="F349" s="9"/>
      <c r="G349" s="9"/>
      <c r="H349" s="8"/>
    </row>
    <row r="350" spans="2:8" x14ac:dyDescent="0.25">
      <c r="B350" s="2">
        <v>45048</v>
      </c>
      <c r="C350" s="14"/>
      <c r="D350" s="9">
        <v>7035.6514866999996</v>
      </c>
      <c r="E350" s="9">
        <v>5819.9915254999996</v>
      </c>
      <c r="F350" s="9">
        <v>18349.617279999999</v>
      </c>
      <c r="G350" s="9">
        <v>-16703.407050000002</v>
      </c>
      <c r="H350" s="8">
        <v>1646.2102299999999</v>
      </c>
    </row>
    <row r="351" spans="2:8" x14ac:dyDescent="0.25">
      <c r="B351" s="2">
        <v>45049</v>
      </c>
      <c r="C351" s="14"/>
      <c r="D351" s="9">
        <v>6485.2724668000001</v>
      </c>
      <c r="E351" s="9">
        <v>4376.9388515000001</v>
      </c>
      <c r="F351" s="9">
        <v>17877.65063</v>
      </c>
      <c r="G351" s="9">
        <v>-15964.35658</v>
      </c>
      <c r="H351" s="8">
        <v>1913.29405</v>
      </c>
    </row>
    <row r="352" spans="2:8" x14ac:dyDescent="0.25">
      <c r="B352" s="2">
        <v>45050</v>
      </c>
      <c r="C352" s="14"/>
      <c r="D352" s="9">
        <v>9944.3451490999996</v>
      </c>
      <c r="E352" s="9">
        <v>7153.7895461999997</v>
      </c>
      <c r="F352" s="9">
        <v>17464.734413999999</v>
      </c>
      <c r="G352" s="9">
        <v>-15334.433000000001</v>
      </c>
      <c r="H352" s="8">
        <v>2130.301414</v>
      </c>
    </row>
    <row r="353" spans="2:8" x14ac:dyDescent="0.25">
      <c r="B353" s="2">
        <v>45051</v>
      </c>
      <c r="C353" s="14"/>
      <c r="D353" s="9">
        <v>7038.6881013000002</v>
      </c>
      <c r="E353" s="9">
        <v>5099.1028472999997</v>
      </c>
      <c r="F353" s="9">
        <v>18292.644504</v>
      </c>
      <c r="G353" s="9">
        <v>-15260.55875</v>
      </c>
      <c r="H353" s="8">
        <v>3032.0857540000002</v>
      </c>
    </row>
    <row r="354" spans="2:8" x14ac:dyDescent="0.25">
      <c r="B354" s="2">
        <v>45054</v>
      </c>
      <c r="C354" s="14"/>
      <c r="D354" s="9">
        <v>6673.8581456000002</v>
      </c>
      <c r="E354" s="9">
        <v>4142.5676172000003</v>
      </c>
      <c r="F354" s="9">
        <v>18449.176777000001</v>
      </c>
      <c r="G354" s="9">
        <v>-15637.04999</v>
      </c>
      <c r="H354" s="8">
        <v>2812.1267870000001</v>
      </c>
    </row>
    <row r="355" spans="2:8" x14ac:dyDescent="0.25">
      <c r="B355" s="2">
        <v>45055</v>
      </c>
      <c r="C355" s="14"/>
      <c r="D355" s="9">
        <v>7338.1346235999999</v>
      </c>
      <c r="E355" s="9">
        <v>5012.5611566999996</v>
      </c>
      <c r="F355" s="9">
        <v>18292.0177</v>
      </c>
      <c r="G355" s="9">
        <v>-15889.41042</v>
      </c>
      <c r="H355" s="8">
        <v>2402.6072800000002</v>
      </c>
    </row>
    <row r="356" spans="2:8" x14ac:dyDescent="0.25">
      <c r="B356" s="2">
        <v>45056</v>
      </c>
      <c r="C356" s="14"/>
      <c r="D356" s="9">
        <v>8952.4665301999994</v>
      </c>
      <c r="E356" s="9">
        <v>4702.8597158000002</v>
      </c>
      <c r="F356" s="9">
        <v>18936.629752000001</v>
      </c>
      <c r="G356" s="9">
        <v>-16105.28152</v>
      </c>
      <c r="H356" s="8">
        <v>2831.3482319999998</v>
      </c>
    </row>
    <row r="357" spans="2:8" x14ac:dyDescent="0.25">
      <c r="B357" s="2">
        <v>45057</v>
      </c>
      <c r="C357" s="14"/>
      <c r="D357" s="9">
        <v>7464.0734628999999</v>
      </c>
      <c r="E357" s="9">
        <v>6239.8812250000001</v>
      </c>
      <c r="F357" s="9">
        <v>18480.704852999999</v>
      </c>
      <c r="G357" s="9">
        <v>-15701.963820000001</v>
      </c>
      <c r="H357" s="8">
        <v>2778.7410329999998</v>
      </c>
    </row>
    <row r="358" spans="2:8" x14ac:dyDescent="0.25">
      <c r="B358" s="2">
        <v>45058</v>
      </c>
      <c r="C358" s="14"/>
      <c r="D358" s="9">
        <v>5041.1335214999999</v>
      </c>
      <c r="E358" s="9">
        <v>5334.4806196999998</v>
      </c>
      <c r="F358" s="9">
        <v>18626.574046000002</v>
      </c>
      <c r="G358" s="9">
        <v>-16537.687829999999</v>
      </c>
      <c r="H358" s="8">
        <v>2088.8862159999999</v>
      </c>
    </row>
    <row r="359" spans="2:8" x14ac:dyDescent="0.25">
      <c r="B359" s="2">
        <v>45061</v>
      </c>
      <c r="C359" s="14"/>
      <c r="D359" s="9">
        <v>4893.8684353999997</v>
      </c>
      <c r="E359" s="9">
        <v>5215.0581564000004</v>
      </c>
      <c r="F359" s="9">
        <v>18407.38883</v>
      </c>
      <c r="G359" s="9">
        <v>-16653.550380000001</v>
      </c>
      <c r="H359" s="8">
        <v>1753.83845</v>
      </c>
    </row>
    <row r="360" spans="2:8" x14ac:dyDescent="0.25">
      <c r="B360" s="2">
        <v>45062</v>
      </c>
      <c r="C360" s="14"/>
      <c r="D360" s="9">
        <v>7753.4016128000003</v>
      </c>
      <c r="E360" s="9">
        <v>5901.7103729999999</v>
      </c>
      <c r="F360" s="9">
        <v>17914.031187000001</v>
      </c>
      <c r="G360" s="9">
        <v>-16257.61292</v>
      </c>
      <c r="H360" s="8">
        <v>1656.418267</v>
      </c>
    </row>
    <row r="361" spans="2:8" x14ac:dyDescent="0.25">
      <c r="B361" s="2">
        <v>45063</v>
      </c>
      <c r="C361" s="14"/>
      <c r="D361" s="9">
        <v>7974.8326317000001</v>
      </c>
      <c r="E361" s="9">
        <v>6803.2476347000002</v>
      </c>
      <c r="F361" s="9">
        <v>17268.854289999999</v>
      </c>
      <c r="G361" s="9">
        <v>-15654.43938</v>
      </c>
      <c r="H361" s="8">
        <v>1614.41491</v>
      </c>
    </row>
    <row r="362" spans="2:8" x14ac:dyDescent="0.25">
      <c r="B362" s="2">
        <v>45064</v>
      </c>
      <c r="C362" s="14"/>
      <c r="D362" s="9">
        <v>10208.911029999999</v>
      </c>
      <c r="E362" s="9">
        <v>7817.0036598999995</v>
      </c>
      <c r="F362" s="9">
        <v>16580.110519999998</v>
      </c>
      <c r="G362" s="9">
        <v>-15495.85051</v>
      </c>
      <c r="H362" s="8">
        <v>1084.26001</v>
      </c>
    </row>
    <row r="363" spans="2:8" x14ac:dyDescent="0.25">
      <c r="B363" s="2">
        <v>45065</v>
      </c>
      <c r="C363" s="14"/>
      <c r="D363" s="9">
        <v>6934.2131608</v>
      </c>
      <c r="E363" s="9">
        <v>7152.1700431999998</v>
      </c>
      <c r="F363" s="9">
        <v>15143.790224</v>
      </c>
      <c r="G363" s="9">
        <v>-13910.910330000001</v>
      </c>
      <c r="H363" s="8">
        <v>1232.8798939999999</v>
      </c>
    </row>
    <row r="364" spans="2:8" x14ac:dyDescent="0.25">
      <c r="B364" s="2">
        <v>45068</v>
      </c>
      <c r="C364" s="14"/>
      <c r="D364" s="9">
        <v>5394.0310224000004</v>
      </c>
      <c r="E364" s="9">
        <v>4448.5416268999998</v>
      </c>
      <c r="F364" s="9">
        <v>14540.285981000001</v>
      </c>
      <c r="G364" s="9">
        <v>-13760.25569</v>
      </c>
      <c r="H364" s="8">
        <v>780.03029100000003</v>
      </c>
    </row>
    <row r="365" spans="2:8" x14ac:dyDescent="0.25">
      <c r="B365" s="2">
        <v>45069</v>
      </c>
      <c r="C365" s="14"/>
      <c r="D365" s="9">
        <v>7485.3177642999999</v>
      </c>
      <c r="E365" s="9">
        <v>5132.2607698000002</v>
      </c>
      <c r="F365" s="9">
        <v>14990.312997000001</v>
      </c>
      <c r="G365" s="9">
        <v>-14132.744339999999</v>
      </c>
      <c r="H365" s="8">
        <v>857.56865700000003</v>
      </c>
    </row>
    <row r="366" spans="2:8" x14ac:dyDescent="0.25">
      <c r="B366" s="2">
        <v>45070</v>
      </c>
      <c r="C366" s="14"/>
      <c r="D366" s="9">
        <v>9557.2354637999997</v>
      </c>
      <c r="E366" s="9">
        <v>6369.7272175999997</v>
      </c>
      <c r="F366" s="9">
        <v>14777.793175999999</v>
      </c>
      <c r="G366" s="9">
        <v>-13934.84974</v>
      </c>
      <c r="H366" s="8">
        <v>842.94343600000002</v>
      </c>
    </row>
    <row r="367" spans="2:8" x14ac:dyDescent="0.25">
      <c r="B367" s="2">
        <v>45071</v>
      </c>
      <c r="C367" s="14"/>
      <c r="D367" s="9">
        <v>8277.8387664999991</v>
      </c>
      <c r="E367" s="9">
        <v>5412.5832608999999</v>
      </c>
      <c r="F367" s="9">
        <v>14599.953946</v>
      </c>
      <c r="G367" s="9">
        <v>-14075.559939999999</v>
      </c>
      <c r="H367" s="8">
        <v>524.39400599999999</v>
      </c>
    </row>
    <row r="368" spans="2:8" x14ac:dyDescent="0.25">
      <c r="B368" s="2">
        <v>45072</v>
      </c>
      <c r="C368" s="14"/>
      <c r="D368" s="9">
        <v>6869.5425039000002</v>
      </c>
      <c r="E368" s="9">
        <v>5360.6816252999997</v>
      </c>
      <c r="F368" s="9">
        <v>14989.299724</v>
      </c>
      <c r="G368" s="9">
        <v>-14130.680609999999</v>
      </c>
      <c r="H368" s="8">
        <v>858.61911399999997</v>
      </c>
    </row>
    <row r="369" spans="2:8" x14ac:dyDescent="0.25">
      <c r="B369" s="2">
        <v>45075</v>
      </c>
      <c r="C369" s="14"/>
      <c r="D369" s="9">
        <v>2196.7773493</v>
      </c>
      <c r="E369" s="9">
        <v>2600.9969771999999</v>
      </c>
      <c r="F369" s="9">
        <v>15377.566636</v>
      </c>
      <c r="G369" s="9">
        <v>-14387.73749</v>
      </c>
      <c r="H369" s="8">
        <v>989.82914600000004</v>
      </c>
    </row>
    <row r="370" spans="2:8" x14ac:dyDescent="0.25">
      <c r="B370" s="2">
        <v>45076</v>
      </c>
      <c r="C370" s="14"/>
      <c r="D370" s="9">
        <v>8000.0257529</v>
      </c>
      <c r="E370" s="9">
        <v>5931.4373181999999</v>
      </c>
      <c r="F370" s="9">
        <v>15724.251534000001</v>
      </c>
      <c r="G370" s="9">
        <v>-15174.984899999999</v>
      </c>
      <c r="H370" s="8">
        <v>549.26663399999995</v>
      </c>
    </row>
    <row r="371" spans="2:8" x14ac:dyDescent="0.25">
      <c r="B371" s="2">
        <v>45077</v>
      </c>
      <c r="C371" s="14"/>
      <c r="D371" s="9">
        <v>8844.5665809999991</v>
      </c>
      <c r="E371" s="9">
        <v>4565.1571658000003</v>
      </c>
      <c r="F371" s="9">
        <v>15203.800723</v>
      </c>
      <c r="G371" s="9">
        <v>-14759.037609999999</v>
      </c>
      <c r="H371" s="8">
        <v>444.76311299999998</v>
      </c>
    </row>
    <row r="372" spans="2:8" x14ac:dyDescent="0.25">
      <c r="B372" s="2">
        <v>45078</v>
      </c>
      <c r="C372" s="14"/>
      <c r="D372" s="9">
        <v>6419.9122822999998</v>
      </c>
      <c r="E372" s="9">
        <v>4737.3584091000002</v>
      </c>
      <c r="F372" s="9">
        <v>15754.564995000001</v>
      </c>
      <c r="G372" s="9">
        <v>-14684.4424</v>
      </c>
      <c r="H372" s="8">
        <v>1070.122595</v>
      </c>
    </row>
    <row r="373" spans="2:8" x14ac:dyDescent="0.25">
      <c r="B373" s="2">
        <v>45079</v>
      </c>
      <c r="C373" s="14"/>
      <c r="D373" s="9">
        <v>6159.9303201000002</v>
      </c>
      <c r="E373" s="9">
        <v>4219.5485615999996</v>
      </c>
      <c r="F373" s="9">
        <v>15734.433067</v>
      </c>
      <c r="G373" s="9">
        <v>-14711.62837</v>
      </c>
      <c r="H373" s="8">
        <v>1022.804697</v>
      </c>
    </row>
    <row r="374" spans="2:8" x14ac:dyDescent="0.25">
      <c r="B374" s="2">
        <v>45082</v>
      </c>
      <c r="C374" s="14"/>
      <c r="D374" s="9">
        <v>6428.8548594000004</v>
      </c>
      <c r="E374" s="9">
        <v>3531.5070390000001</v>
      </c>
      <c r="F374" s="9">
        <v>16191.291942</v>
      </c>
      <c r="G374" s="9">
        <v>-14712.77606</v>
      </c>
      <c r="H374" s="8">
        <v>1478.5158819999999</v>
      </c>
    </row>
    <row r="375" spans="2:8" x14ac:dyDescent="0.25">
      <c r="B375" s="2">
        <v>45083</v>
      </c>
      <c r="C375" s="14"/>
      <c r="D375" s="9">
        <v>10854.700467000001</v>
      </c>
      <c r="E375" s="9">
        <v>4595.315415</v>
      </c>
      <c r="F375" s="9">
        <v>16033.303443999999</v>
      </c>
      <c r="G375" s="9">
        <v>-15020.64401</v>
      </c>
      <c r="H375" s="8">
        <v>1012.659434</v>
      </c>
    </row>
    <row r="376" spans="2:8" x14ac:dyDescent="0.25">
      <c r="B376" s="2">
        <v>45084</v>
      </c>
      <c r="C376" s="14"/>
      <c r="D376" s="9">
        <v>8137.7504928999997</v>
      </c>
      <c r="E376" s="9">
        <v>4431.9475125999998</v>
      </c>
      <c r="F376" s="9">
        <v>16716.245121</v>
      </c>
      <c r="G376" s="9">
        <v>-15337.72003</v>
      </c>
      <c r="H376" s="8">
        <v>1378.525091</v>
      </c>
    </row>
    <row r="377" spans="2:8" x14ac:dyDescent="0.25">
      <c r="B377" s="2"/>
      <c r="C377" s="14"/>
      <c r="D377" s="9"/>
      <c r="E377" s="9"/>
      <c r="F377" s="9"/>
      <c r="G377" s="9"/>
      <c r="H377" s="8"/>
    </row>
    <row r="378" spans="2:8" x14ac:dyDescent="0.25">
      <c r="B378" s="2"/>
      <c r="C378" s="14"/>
      <c r="D378" s="9"/>
      <c r="E378" s="9"/>
      <c r="F378" s="9"/>
      <c r="G378" s="9"/>
      <c r="H378" s="8"/>
    </row>
    <row r="379" spans="2:8" x14ac:dyDescent="0.25">
      <c r="B379" s="2"/>
      <c r="C379" s="14"/>
      <c r="D379" s="9"/>
      <c r="E379" s="9"/>
      <c r="F379" s="9"/>
      <c r="G379" s="9"/>
      <c r="H379" s="8"/>
    </row>
    <row r="380" spans="2:8" x14ac:dyDescent="0.25">
      <c r="B380" s="2"/>
      <c r="C380" s="14"/>
      <c r="D380" s="9"/>
      <c r="E380" s="9"/>
      <c r="F380" s="9"/>
      <c r="G380" s="9"/>
      <c r="H380" s="8"/>
    </row>
    <row r="381" spans="2:8" x14ac:dyDescent="0.25">
      <c r="B381" s="2"/>
      <c r="C381" s="14"/>
      <c r="D381" s="9"/>
      <c r="E381" s="9"/>
      <c r="F381" s="9"/>
      <c r="G381" s="9"/>
      <c r="H381" s="8"/>
    </row>
    <row r="382" spans="2:8" x14ac:dyDescent="0.25">
      <c r="B382" s="2"/>
      <c r="C382" s="14"/>
      <c r="D382" s="9"/>
      <c r="E382" s="9"/>
      <c r="F382" s="9"/>
      <c r="G382" s="9"/>
      <c r="H382" s="8"/>
    </row>
    <row r="383" spans="2:8" x14ac:dyDescent="0.25">
      <c r="B383" s="2"/>
      <c r="C383" s="14"/>
      <c r="D383" s="9"/>
      <c r="E383" s="9"/>
      <c r="F383" s="9"/>
      <c r="G383" s="9"/>
      <c r="H383" s="8"/>
    </row>
    <row r="384" spans="2:8" x14ac:dyDescent="0.25">
      <c r="B384" s="2"/>
      <c r="C384" s="14"/>
      <c r="D384" s="9"/>
      <c r="E384" s="9"/>
      <c r="F384" s="9"/>
      <c r="G384" s="9"/>
      <c r="H384" s="8"/>
    </row>
    <row r="385" spans="2:8" x14ac:dyDescent="0.25">
      <c r="B385" s="2"/>
      <c r="C385" s="14"/>
      <c r="D385" s="9"/>
      <c r="E385" s="9"/>
      <c r="F385" s="9"/>
      <c r="G385" s="9"/>
      <c r="H385" s="8"/>
    </row>
    <row r="386" spans="2:8" x14ac:dyDescent="0.25">
      <c r="B386" s="2"/>
      <c r="C386" s="14"/>
      <c r="D386" s="9"/>
      <c r="E386" s="9"/>
      <c r="F386" s="9"/>
      <c r="G386" s="9"/>
      <c r="H386" s="8"/>
    </row>
    <row r="387" spans="2:8" x14ac:dyDescent="0.25">
      <c r="B387" s="2"/>
      <c r="C387" s="14"/>
      <c r="D387" s="9"/>
      <c r="E387" s="9"/>
      <c r="F387" s="9"/>
      <c r="G387" s="9"/>
      <c r="H387" s="8"/>
    </row>
    <row r="388" spans="2:8" x14ac:dyDescent="0.25">
      <c r="B388" s="2"/>
      <c r="C388" s="14"/>
      <c r="D388" s="9"/>
      <c r="E388" s="9"/>
      <c r="F388" s="9"/>
      <c r="G388" s="9"/>
      <c r="H388" s="8"/>
    </row>
    <row r="389" spans="2:8" x14ac:dyDescent="0.25">
      <c r="B389" s="2"/>
      <c r="C389" s="14"/>
      <c r="D389" s="9"/>
      <c r="E389" s="9"/>
      <c r="F389" s="9"/>
      <c r="G389" s="9"/>
      <c r="H389" s="8"/>
    </row>
    <row r="390" spans="2:8" x14ac:dyDescent="0.25">
      <c r="B390" s="2"/>
      <c r="C390" s="14"/>
      <c r="D390" s="9"/>
      <c r="E390" s="9"/>
      <c r="F390" s="9"/>
      <c r="G390" s="9"/>
      <c r="H390" s="8"/>
    </row>
    <row r="391" spans="2:8" x14ac:dyDescent="0.25">
      <c r="B391" s="2"/>
      <c r="C391" s="14"/>
      <c r="D391" s="9"/>
      <c r="E391" s="9"/>
      <c r="F391" s="9"/>
      <c r="G391" s="9"/>
      <c r="H391" s="8"/>
    </row>
    <row r="392" spans="2:8" x14ac:dyDescent="0.25">
      <c r="B392" s="2"/>
      <c r="C392" s="14"/>
      <c r="D392" s="9"/>
      <c r="E392" s="9"/>
      <c r="F392" s="9"/>
      <c r="G392" s="9"/>
      <c r="H392" s="8"/>
    </row>
    <row r="393" spans="2:8" x14ac:dyDescent="0.25">
      <c r="B393" s="2"/>
      <c r="C393" s="14"/>
      <c r="D393" s="9"/>
      <c r="E393" s="9"/>
      <c r="F393" s="9"/>
      <c r="G393" s="9"/>
      <c r="H393" s="8"/>
    </row>
    <row r="394" spans="2:8" x14ac:dyDescent="0.25">
      <c r="B394" s="2"/>
      <c r="C394" s="14"/>
      <c r="D394" s="9"/>
      <c r="E394" s="9"/>
      <c r="F394" s="9"/>
      <c r="G394" s="9"/>
      <c r="H394" s="8"/>
    </row>
    <row r="395" spans="2:8" x14ac:dyDescent="0.25">
      <c r="B395" s="2"/>
      <c r="C395" s="14"/>
      <c r="D395" s="9"/>
      <c r="E395" s="9"/>
      <c r="F395" s="9"/>
      <c r="G395" s="9"/>
      <c r="H395" s="8"/>
    </row>
    <row r="396" spans="2:8" x14ac:dyDescent="0.25">
      <c r="B396" s="2"/>
      <c r="C396" s="14"/>
      <c r="D396" s="9"/>
      <c r="E396" s="9"/>
      <c r="F396" s="9"/>
      <c r="G396" s="9"/>
      <c r="H396" s="8"/>
    </row>
    <row r="397" spans="2:8" x14ac:dyDescent="0.25">
      <c r="B397" s="2"/>
      <c r="C397" s="14"/>
      <c r="D397" s="9"/>
      <c r="E397" s="9"/>
      <c r="F397" s="9"/>
      <c r="G397" s="9"/>
      <c r="H397" s="8"/>
    </row>
    <row r="398" spans="2:8" x14ac:dyDescent="0.25">
      <c r="B398" s="2"/>
      <c r="C398" s="14"/>
      <c r="D398" s="9"/>
      <c r="E398" s="9"/>
      <c r="F398" s="9"/>
      <c r="G398" s="9"/>
      <c r="H398" s="8"/>
    </row>
    <row r="399" spans="2:8" x14ac:dyDescent="0.25">
      <c r="B399" s="2"/>
      <c r="C399" s="14"/>
      <c r="D399" s="9"/>
      <c r="E399" s="9"/>
      <c r="F399" s="9"/>
      <c r="G399" s="9"/>
      <c r="H399" s="8"/>
    </row>
    <row r="400" spans="2:8" x14ac:dyDescent="0.25">
      <c r="B400" s="2"/>
      <c r="C400" s="2"/>
      <c r="D400" s="9"/>
      <c r="E400" s="9"/>
      <c r="F400" s="9"/>
      <c r="G400" s="9"/>
      <c r="H400" s="8"/>
    </row>
    <row r="401" spans="2:8" x14ac:dyDescent="0.25">
      <c r="B401" s="2"/>
      <c r="C401" s="2"/>
      <c r="D401" s="9"/>
      <c r="E401" s="9"/>
      <c r="F401" s="9"/>
      <c r="G401" s="9"/>
      <c r="H401" s="8"/>
    </row>
    <row r="402" spans="2:8" x14ac:dyDescent="0.25">
      <c r="B402" s="2"/>
      <c r="C402" s="2"/>
      <c r="D402" s="9"/>
      <c r="E402" s="9"/>
      <c r="F402" s="9"/>
      <c r="G402" s="9"/>
      <c r="H402" s="8"/>
    </row>
    <row r="403" spans="2:8" x14ac:dyDescent="0.25">
      <c r="B403" s="2"/>
      <c r="C403" s="2"/>
      <c r="D403" s="9"/>
      <c r="E403" s="9"/>
      <c r="F403" s="9"/>
      <c r="G403" s="9"/>
      <c r="H403" s="8"/>
    </row>
    <row r="404" spans="2:8" x14ac:dyDescent="0.25">
      <c r="B404" s="2"/>
      <c r="C404" s="2"/>
      <c r="D404" s="9"/>
      <c r="E404" s="9"/>
      <c r="F404" s="9"/>
      <c r="G404" s="9"/>
      <c r="H404" s="8"/>
    </row>
    <row r="405" spans="2:8" x14ac:dyDescent="0.25">
      <c r="B405" s="2"/>
      <c r="C405" s="2"/>
      <c r="D405" s="9"/>
      <c r="E405" s="9"/>
      <c r="F405" s="9"/>
      <c r="G405" s="9"/>
      <c r="H405" s="8"/>
    </row>
    <row r="406" spans="2:8" x14ac:dyDescent="0.25">
      <c r="B406" s="2"/>
      <c r="C406" s="2"/>
      <c r="D406" s="9"/>
      <c r="E406" s="9"/>
      <c r="F406" s="9"/>
      <c r="G406" s="9"/>
      <c r="H406" s="8"/>
    </row>
    <row r="407" spans="2:8" x14ac:dyDescent="0.25">
      <c r="B407" s="2"/>
      <c r="C407" s="2"/>
      <c r="D407" s="9"/>
      <c r="E407" s="9"/>
      <c r="F407" s="9"/>
      <c r="G407" s="9"/>
      <c r="H407" s="8"/>
    </row>
    <row r="408" spans="2:8" x14ac:dyDescent="0.25">
      <c r="B408" s="2"/>
      <c r="C408" s="2"/>
      <c r="D408" s="9"/>
      <c r="E408" s="9"/>
      <c r="F408" s="9"/>
      <c r="G408" s="9"/>
      <c r="H408" s="8"/>
    </row>
    <row r="409" spans="2:8" x14ac:dyDescent="0.25">
      <c r="B409" s="2"/>
      <c r="C409" s="2"/>
      <c r="D409" s="9"/>
      <c r="E409" s="9"/>
      <c r="F409" s="9"/>
      <c r="G409" s="9"/>
      <c r="H409" s="8"/>
    </row>
    <row r="410" spans="2:8" x14ac:dyDescent="0.25">
      <c r="B410" s="2"/>
      <c r="C410" s="2"/>
      <c r="D410" s="9"/>
      <c r="E410" s="9"/>
      <c r="F410" s="9"/>
      <c r="G410" s="9"/>
      <c r="H410" s="8"/>
    </row>
    <row r="411" spans="2:8" x14ac:dyDescent="0.25">
      <c r="B411" s="2"/>
      <c r="C411" s="2"/>
      <c r="D411" s="9"/>
      <c r="E411" s="9"/>
      <c r="F411" s="9"/>
      <c r="G411" s="9"/>
      <c r="H411" s="8"/>
    </row>
    <row r="412" spans="2:8" x14ac:dyDescent="0.25">
      <c r="B412" s="2"/>
      <c r="C412" s="2"/>
      <c r="D412" s="9"/>
      <c r="E412" s="9"/>
      <c r="F412" s="9"/>
      <c r="G412" s="9"/>
      <c r="H412" s="8"/>
    </row>
    <row r="413" spans="2:8" x14ac:dyDescent="0.25">
      <c r="B413" s="2"/>
      <c r="C413" s="2"/>
      <c r="D413" s="9"/>
      <c r="E413" s="9"/>
      <c r="F413" s="9"/>
      <c r="G413" s="9"/>
      <c r="H413" s="8"/>
    </row>
    <row r="414" spans="2:8" x14ac:dyDescent="0.25">
      <c r="B414" s="2"/>
      <c r="C414" s="2"/>
      <c r="D414" s="9"/>
      <c r="E414" s="9"/>
      <c r="F414" s="9"/>
      <c r="G414" s="9"/>
      <c r="H414" s="8"/>
    </row>
    <row r="415" spans="2:8" x14ac:dyDescent="0.25">
      <c r="B415" s="2"/>
      <c r="C415" s="2"/>
      <c r="D415" s="9"/>
      <c r="E415" s="9"/>
      <c r="F415" s="9"/>
      <c r="G415" s="9"/>
      <c r="H415" s="8"/>
    </row>
    <row r="416" spans="2:8" x14ac:dyDescent="0.25">
      <c r="B416" s="2"/>
      <c r="C416" s="2"/>
      <c r="D416" s="9"/>
      <c r="E416" s="9"/>
      <c r="F416" s="9"/>
      <c r="G416" s="9"/>
      <c r="H416" s="8"/>
    </row>
    <row r="417" spans="2:8" x14ac:dyDescent="0.25">
      <c r="B417" s="2"/>
      <c r="C417" s="2"/>
      <c r="D417" s="9"/>
      <c r="E417" s="9"/>
      <c r="F417" s="9"/>
      <c r="G417" s="9"/>
      <c r="H417" s="8"/>
    </row>
    <row r="418" spans="2:8" x14ac:dyDescent="0.25">
      <c r="B418" s="2"/>
      <c r="C418" s="2"/>
      <c r="D418" s="9"/>
      <c r="E418" s="9"/>
      <c r="F418" s="9"/>
      <c r="G418" s="9"/>
      <c r="H418" s="8"/>
    </row>
    <row r="419" spans="2:8" x14ac:dyDescent="0.25">
      <c r="B419" s="2"/>
      <c r="C419" s="2"/>
      <c r="D419" s="9"/>
      <c r="E419" s="9"/>
      <c r="F419" s="9"/>
      <c r="G419" s="9"/>
      <c r="H419" s="8"/>
    </row>
    <row r="420" spans="2:8" x14ac:dyDescent="0.25">
      <c r="B420" s="2"/>
      <c r="C420" s="2"/>
      <c r="D420" s="9"/>
      <c r="E420" s="9"/>
      <c r="F420" s="9"/>
      <c r="G420" s="9"/>
      <c r="H420" s="8"/>
    </row>
    <row r="421" spans="2:8" x14ac:dyDescent="0.25">
      <c r="B421" s="2"/>
      <c r="C421" s="2"/>
      <c r="D421" s="9"/>
      <c r="E421" s="9"/>
      <c r="F421" s="9"/>
      <c r="G421" s="9"/>
      <c r="H421" s="8"/>
    </row>
    <row r="422" spans="2:8" x14ac:dyDescent="0.25">
      <c r="B422" s="2"/>
      <c r="C422" s="2"/>
      <c r="D422" s="9"/>
      <c r="E422" s="9"/>
      <c r="F422" s="9"/>
      <c r="G422" s="9"/>
      <c r="H422" s="8"/>
    </row>
    <row r="423" spans="2:8" x14ac:dyDescent="0.25">
      <c r="B423" s="2"/>
      <c r="C423" s="2"/>
      <c r="D423" s="9"/>
      <c r="E423" s="9"/>
      <c r="F423" s="9"/>
      <c r="G423" s="9"/>
      <c r="H423" s="8"/>
    </row>
    <row r="424" spans="2:8" x14ac:dyDescent="0.25">
      <c r="B424" s="2"/>
      <c r="C424" s="2"/>
      <c r="D424" s="9"/>
      <c r="E424" s="9"/>
      <c r="F424" s="9"/>
      <c r="G424" s="9"/>
      <c r="H424" s="8"/>
    </row>
    <row r="425" spans="2:8" x14ac:dyDescent="0.25">
      <c r="B425" s="2"/>
      <c r="C425" s="2"/>
      <c r="D425" s="9"/>
      <c r="E425" s="9"/>
      <c r="F425" s="9"/>
      <c r="G425" s="9"/>
      <c r="H425" s="8"/>
    </row>
    <row r="426" spans="2:8" x14ac:dyDescent="0.25">
      <c r="B426" s="2"/>
      <c r="C426" s="2"/>
      <c r="D426" s="9"/>
      <c r="E426" s="9"/>
      <c r="F426" s="9"/>
      <c r="G426" s="9"/>
      <c r="H426" s="8"/>
    </row>
    <row r="427" spans="2:8" x14ac:dyDescent="0.25">
      <c r="B427" s="2"/>
      <c r="C427" s="2"/>
      <c r="D427" s="9"/>
      <c r="E427" s="9"/>
      <c r="F427" s="9"/>
      <c r="G427" s="9"/>
      <c r="H427" s="8"/>
    </row>
    <row r="428" spans="2:8" x14ac:dyDescent="0.25">
      <c r="B428" s="2"/>
      <c r="C428" s="2"/>
      <c r="D428" s="9"/>
      <c r="E428" s="9"/>
      <c r="F428" s="9"/>
      <c r="G428" s="9"/>
      <c r="H428" s="8"/>
    </row>
    <row r="429" spans="2:8" x14ac:dyDescent="0.25">
      <c r="B429" s="2"/>
      <c r="C429" s="2"/>
      <c r="D429" s="9"/>
      <c r="E429" s="9"/>
      <c r="F429" s="9"/>
      <c r="G429" s="9"/>
      <c r="H429" s="8"/>
    </row>
    <row r="430" spans="2:8" x14ac:dyDescent="0.25">
      <c r="B430" s="2"/>
      <c r="C430" s="2"/>
      <c r="D430" s="9"/>
      <c r="E430" s="9"/>
      <c r="F430" s="9"/>
      <c r="G430" s="9"/>
      <c r="H430" s="8"/>
    </row>
    <row r="431" spans="2:8" x14ac:dyDescent="0.25">
      <c r="B431" s="2"/>
      <c r="C431" s="2"/>
      <c r="D431" s="9"/>
      <c r="E431" s="9"/>
      <c r="F431" s="9"/>
      <c r="G431" s="9"/>
      <c r="H431" s="8"/>
    </row>
    <row r="432" spans="2:8" x14ac:dyDescent="0.25">
      <c r="B432" s="2"/>
      <c r="C432" s="2"/>
      <c r="D432" s="9"/>
      <c r="E432" s="9"/>
      <c r="F432" s="9"/>
      <c r="G432" s="9"/>
      <c r="H432" s="8"/>
    </row>
    <row r="433" spans="2:8" x14ac:dyDescent="0.25">
      <c r="B433" s="2"/>
      <c r="C433" s="2"/>
      <c r="D433" s="9"/>
      <c r="E433" s="9"/>
      <c r="F433" s="9"/>
      <c r="G433" s="9"/>
      <c r="H433" s="8"/>
    </row>
    <row r="434" spans="2:8" x14ac:dyDescent="0.25">
      <c r="B434" s="2"/>
      <c r="C434" s="2"/>
      <c r="D434" s="9"/>
      <c r="E434" s="9"/>
      <c r="F434" s="9"/>
      <c r="G434" s="9"/>
      <c r="H434" s="8"/>
    </row>
    <row r="435" spans="2:8" x14ac:dyDescent="0.25">
      <c r="B435" s="2"/>
      <c r="C435" s="2"/>
      <c r="D435" s="9"/>
      <c r="E435" s="9"/>
      <c r="F435" s="9"/>
      <c r="G435" s="9"/>
      <c r="H435" s="8"/>
    </row>
    <row r="436" spans="2:8" x14ac:dyDescent="0.25">
      <c r="B436" s="2"/>
      <c r="C436" s="2"/>
      <c r="D436" s="9"/>
      <c r="E436" s="9"/>
      <c r="F436" s="9"/>
      <c r="G436" s="9"/>
      <c r="H436" s="8"/>
    </row>
    <row r="437" spans="2:8" x14ac:dyDescent="0.25">
      <c r="B437" s="2"/>
      <c r="C437" s="2"/>
      <c r="D437" s="9"/>
      <c r="E437" s="9"/>
      <c r="F437" s="9"/>
      <c r="G437" s="9"/>
      <c r="H437" s="8"/>
    </row>
    <row r="438" spans="2:8" x14ac:dyDescent="0.25">
      <c r="B438" s="2"/>
      <c r="C438" s="2"/>
      <c r="D438" s="9"/>
      <c r="E438" s="9"/>
      <c r="F438" s="9"/>
      <c r="G438" s="9"/>
      <c r="H438" s="8"/>
    </row>
    <row r="439" spans="2:8" x14ac:dyDescent="0.25">
      <c r="B439" s="2"/>
      <c r="C439" s="2"/>
      <c r="D439" s="9"/>
      <c r="E439" s="9"/>
      <c r="F439" s="9"/>
      <c r="G439" s="9"/>
      <c r="H439" s="8"/>
    </row>
    <row r="440" spans="2:8" x14ac:dyDescent="0.25">
      <c r="B440" s="2"/>
      <c r="C440" s="2"/>
      <c r="D440" s="9"/>
      <c r="E440" s="9"/>
      <c r="F440" s="9"/>
      <c r="G440" s="9"/>
      <c r="H440" s="8"/>
    </row>
    <row r="441" spans="2:8" x14ac:dyDescent="0.25">
      <c r="B441" s="2"/>
      <c r="C441" s="2"/>
      <c r="D441" s="9"/>
      <c r="E441" s="9"/>
      <c r="F441" s="9"/>
      <c r="G441" s="9"/>
      <c r="H441" s="8"/>
    </row>
    <row r="442" spans="2:8" x14ac:dyDescent="0.25">
      <c r="B442" s="2"/>
      <c r="C442" s="2"/>
      <c r="D442" s="9"/>
      <c r="E442" s="9"/>
      <c r="F442" s="9"/>
      <c r="G442" s="9"/>
      <c r="H442" s="8"/>
    </row>
    <row r="443" spans="2:8" x14ac:dyDescent="0.25">
      <c r="B443" s="2"/>
      <c r="C443" s="2"/>
      <c r="D443" s="9"/>
      <c r="E443" s="9"/>
      <c r="F443" s="9"/>
      <c r="G443" s="9"/>
      <c r="H443" s="8"/>
    </row>
    <row r="444" spans="2:8" x14ac:dyDescent="0.25">
      <c r="B444" s="2"/>
      <c r="C444" s="2"/>
      <c r="D444" s="9"/>
      <c r="E444" s="9"/>
      <c r="F444" s="9"/>
      <c r="G444" s="9"/>
      <c r="H444" s="8"/>
    </row>
    <row r="445" spans="2:8" x14ac:dyDescent="0.25">
      <c r="B445" s="2"/>
      <c r="C445" s="2"/>
      <c r="D445" s="9"/>
      <c r="E445" s="9"/>
      <c r="F445" s="9"/>
      <c r="G445" s="9"/>
      <c r="H445" s="8"/>
    </row>
    <row r="446" spans="2:8" x14ac:dyDescent="0.25">
      <c r="B446" s="2"/>
      <c r="C446" s="2"/>
      <c r="D446" s="9"/>
      <c r="E446" s="9"/>
      <c r="F446" s="9"/>
      <c r="G446" s="9"/>
      <c r="H446" s="8"/>
    </row>
    <row r="447" spans="2:8" x14ac:dyDescent="0.25">
      <c r="B447" s="2"/>
      <c r="C447" s="2"/>
      <c r="D447" s="9"/>
      <c r="E447" s="9"/>
      <c r="F447" s="9"/>
      <c r="G447" s="9"/>
      <c r="H447" s="8"/>
    </row>
    <row r="448" spans="2:8" x14ac:dyDescent="0.25">
      <c r="B448" s="2"/>
      <c r="C448" s="2"/>
      <c r="D448" s="9"/>
      <c r="E448" s="9"/>
      <c r="F448" s="9"/>
      <c r="G448" s="9"/>
      <c r="H448" s="8"/>
    </row>
    <row r="449" spans="2:8" x14ac:dyDescent="0.25">
      <c r="B449" s="2"/>
      <c r="C449" s="2"/>
      <c r="D449" s="9"/>
      <c r="E449" s="9"/>
      <c r="F449" s="9"/>
      <c r="G449" s="9"/>
      <c r="H449" s="8"/>
    </row>
    <row r="450" spans="2:8" x14ac:dyDescent="0.25">
      <c r="B450" s="2"/>
      <c r="C450" s="2"/>
      <c r="D450" s="9"/>
      <c r="E450" s="9"/>
      <c r="F450" s="9"/>
      <c r="G450" s="9"/>
      <c r="H450" s="8"/>
    </row>
    <row r="451" spans="2:8" x14ac:dyDescent="0.25">
      <c r="B451" s="2"/>
      <c r="C451" s="2"/>
      <c r="D451" s="9"/>
      <c r="E451" s="9"/>
      <c r="F451" s="9"/>
      <c r="G451" s="9"/>
      <c r="H451" s="8"/>
    </row>
    <row r="452" spans="2:8" x14ac:dyDescent="0.25">
      <c r="B452" s="2"/>
      <c r="C452" s="2"/>
      <c r="D452" s="9"/>
      <c r="E452" s="9"/>
      <c r="F452" s="9"/>
      <c r="G452" s="9"/>
      <c r="H452" s="8"/>
    </row>
    <row r="453" spans="2:8" x14ac:dyDescent="0.25">
      <c r="B453" s="2"/>
      <c r="C453" s="2"/>
      <c r="D453" s="9"/>
      <c r="E453" s="9"/>
      <c r="F453" s="9"/>
      <c r="G453" s="9"/>
      <c r="H453" s="8"/>
    </row>
    <row r="454" spans="2:8" x14ac:dyDescent="0.25">
      <c r="B454" s="2"/>
      <c r="C454" s="2"/>
      <c r="D454" s="9"/>
      <c r="E454" s="9"/>
      <c r="F454" s="9"/>
      <c r="G454" s="9"/>
      <c r="H454" s="8"/>
    </row>
    <row r="455" spans="2:8" x14ac:dyDescent="0.25">
      <c r="B455" s="2"/>
      <c r="C455" s="2"/>
      <c r="D455" s="9"/>
      <c r="E455" s="9"/>
      <c r="F455" s="9"/>
      <c r="G455" s="9"/>
      <c r="H455" s="8"/>
    </row>
    <row r="456" spans="2:8" x14ac:dyDescent="0.25">
      <c r="B456" s="2"/>
      <c r="C456" s="2"/>
      <c r="D456" s="9"/>
      <c r="E456" s="9"/>
      <c r="F456" s="9"/>
      <c r="G456" s="9"/>
      <c r="H456" s="8"/>
    </row>
    <row r="457" spans="2:8" x14ac:dyDescent="0.25">
      <c r="B457" s="2"/>
      <c r="C457" s="2"/>
      <c r="D457" s="9"/>
      <c r="E457" s="9"/>
      <c r="F457" s="9"/>
      <c r="G457" s="9"/>
      <c r="H457" s="8"/>
    </row>
    <row r="458" spans="2:8" x14ac:dyDescent="0.25">
      <c r="B458" s="2"/>
      <c r="C458" s="2"/>
      <c r="D458" s="9"/>
      <c r="E458" s="9"/>
      <c r="F458" s="9"/>
      <c r="G458" s="9"/>
      <c r="H458" s="8"/>
    </row>
    <row r="459" spans="2:8" x14ac:dyDescent="0.25">
      <c r="B459" s="2"/>
      <c r="C459" s="2"/>
      <c r="D459" s="9"/>
      <c r="E459" s="9"/>
      <c r="F459" s="9"/>
      <c r="G459" s="9"/>
      <c r="H459" s="8"/>
    </row>
    <row r="460" spans="2:8" x14ac:dyDescent="0.25">
      <c r="B460" s="2"/>
      <c r="C460" s="2"/>
      <c r="D460" s="9"/>
      <c r="E460" s="9"/>
      <c r="F460" s="9"/>
      <c r="G460" s="9"/>
      <c r="H460" s="8"/>
    </row>
    <row r="461" spans="2:8" x14ac:dyDescent="0.25">
      <c r="B461" s="2"/>
      <c r="C461" s="2"/>
    </row>
    <row r="462" spans="2:8" x14ac:dyDescent="0.25">
      <c r="B462" s="2"/>
      <c r="C462" s="2"/>
    </row>
    <row r="463" spans="2:8" x14ac:dyDescent="0.25">
      <c r="B463" s="2"/>
      <c r="C463" s="2"/>
    </row>
    <row r="464" spans="2:8"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2">
    <mergeCell ref="D1:E1"/>
    <mergeCell ref="F1:H1"/>
  </mergeCells>
  <conditionalFormatting sqref="A4:A1048576 C4:C399">
    <cfRule type="containsText" dxfId="8"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8"/>
  <sheetViews>
    <sheetView topLeftCell="A2" zoomScaleNormal="100" workbookViewId="0">
      <pane xSplit="2" ySplit="3" topLeftCell="C341" activePane="bottomRight" state="frozen"/>
      <selection activeCell="A2" sqref="A2"/>
      <selection pane="topRight" activeCell="B2" sqref="B2"/>
      <selection pane="bottomLeft" activeCell="A4" sqref="A4"/>
      <selection pane="bottomRight" activeCell="B306" sqref="B306"/>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1"/>
      <c r="C1" s="51"/>
      <c r="D1" s="51"/>
      <c r="E1" s="5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2" t="s">
        <v>302</v>
      </c>
      <c r="E2" s="52"/>
      <c r="F2" s="52"/>
      <c r="G2" s="52"/>
      <c r="H2" s="52"/>
      <c r="I2" s="52"/>
      <c r="J2" s="52"/>
      <c r="K2" s="52"/>
      <c r="L2" s="56" t="s">
        <v>267</v>
      </c>
      <c r="M2" s="56"/>
      <c r="N2" s="56"/>
      <c r="O2" s="56"/>
      <c r="P2" s="56"/>
      <c r="Q2" s="56"/>
      <c r="R2" s="56"/>
      <c r="S2" s="46" t="s">
        <v>268</v>
      </c>
      <c r="T2" s="46"/>
      <c r="U2" s="46"/>
      <c r="V2" s="46"/>
      <c r="W2" s="46"/>
      <c r="X2" s="46"/>
      <c r="Y2" s="46"/>
      <c r="Z2" s="53" t="s">
        <v>269</v>
      </c>
      <c r="AA2" s="54"/>
      <c r="AB2" s="54"/>
      <c r="AC2" s="54"/>
      <c r="AD2" s="54"/>
      <c r="AE2" s="54"/>
      <c r="AF2" s="55"/>
      <c r="AG2" s="46" t="s">
        <v>270</v>
      </c>
      <c r="AH2" s="46"/>
      <c r="AI2" s="46"/>
      <c r="AJ2" s="46"/>
      <c r="AK2" s="46"/>
      <c r="AL2" s="46"/>
      <c r="AM2" s="46"/>
      <c r="AN2" s="47" t="s">
        <v>271</v>
      </c>
      <c r="AO2" s="48"/>
      <c r="AP2" s="48"/>
      <c r="AQ2" s="48"/>
      <c r="AR2" s="48"/>
      <c r="AS2" s="48"/>
      <c r="AT2" s="49"/>
      <c r="AU2" s="50" t="s">
        <v>272</v>
      </c>
      <c r="AV2" s="50"/>
      <c r="AW2" s="50"/>
      <c r="AX2" s="50"/>
      <c r="AY2" s="50"/>
      <c r="AZ2" s="50"/>
      <c r="BA2" s="50"/>
    </row>
    <row r="3" spans="1:53" ht="63.95" customHeight="1" x14ac:dyDescent="0.25">
      <c r="B3" s="3" t="s">
        <v>0</v>
      </c>
      <c r="C3" s="1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c r="AG3" s="37" t="s">
        <v>258</v>
      </c>
      <c r="AH3" s="37" t="s">
        <v>259</v>
      </c>
      <c r="AI3" s="37" t="s">
        <v>260</v>
      </c>
      <c r="AJ3" s="37" t="s">
        <v>261</v>
      </c>
      <c r="AK3" s="37" t="s">
        <v>262</v>
      </c>
      <c r="AL3" s="37" t="s">
        <v>263</v>
      </c>
      <c r="AM3" s="37" t="s">
        <v>264</v>
      </c>
      <c r="AN3" s="38" t="s">
        <v>258</v>
      </c>
      <c r="AO3" s="38" t="s">
        <v>259</v>
      </c>
      <c r="AP3" s="38" t="s">
        <v>260</v>
      </c>
      <c r="AQ3" s="38" t="s">
        <v>261</v>
      </c>
      <c r="AR3" s="38" t="s">
        <v>262</v>
      </c>
      <c r="AS3" s="38" t="s">
        <v>263</v>
      </c>
      <c r="AT3" s="38" t="s">
        <v>264</v>
      </c>
      <c r="AU3" s="37" t="s">
        <v>258</v>
      </c>
      <c r="AV3" s="37" t="s">
        <v>259</v>
      </c>
      <c r="AW3" s="37" t="s">
        <v>260</v>
      </c>
      <c r="AX3" s="37" t="s">
        <v>261</v>
      </c>
      <c r="AY3" s="37" t="s">
        <v>262</v>
      </c>
      <c r="AZ3" s="37" t="s">
        <v>263</v>
      </c>
      <c r="BA3" s="37" t="s">
        <v>264</v>
      </c>
    </row>
    <row r="4" spans="1:53" s="4" customFormat="1" ht="82.5" hidden="1" customHeight="1" x14ac:dyDescent="0.2">
      <c r="A4" s="15"/>
      <c r="B4" s="5">
        <f>[1]!FAMEData("LASTVALUE(F099.DER.STO.Z.40.Z.Z.NET.Z.MMUSD.MLME.Z.Z.0.D)",Parametros!$H$1,Parametros!$H$2, 0,"Business", "Down", "No Heading", "Normal")</f>
        <v>45084</v>
      </c>
      <c r="C4" s="11"/>
      <c r="D4" s="27" t="s">
        <v>136</v>
      </c>
      <c r="E4" s="27" t="s">
        <v>175</v>
      </c>
      <c r="F4" s="27" t="s">
        <v>151</v>
      </c>
      <c r="G4" s="27" t="s">
        <v>155</v>
      </c>
      <c r="H4" s="27" t="s">
        <v>171</v>
      </c>
      <c r="I4" s="27" t="s">
        <v>163</v>
      </c>
      <c r="J4" s="27" t="s">
        <v>167</v>
      </c>
      <c r="K4" s="27" t="s">
        <v>159</v>
      </c>
      <c r="L4" s="27" t="s">
        <v>176</v>
      </c>
      <c r="M4" s="27" t="s">
        <v>152</v>
      </c>
      <c r="N4" s="27" t="s">
        <v>156</v>
      </c>
      <c r="O4" s="27" t="s">
        <v>172</v>
      </c>
      <c r="P4" s="27" t="s">
        <v>164</v>
      </c>
      <c r="Q4" s="27" t="s">
        <v>168</v>
      </c>
      <c r="R4" s="27" t="s">
        <v>160</v>
      </c>
      <c r="S4" s="27" t="s">
        <v>177</v>
      </c>
      <c r="T4" s="27" t="s">
        <v>153</v>
      </c>
      <c r="U4" s="27" t="s">
        <v>157</v>
      </c>
      <c r="V4" s="27" t="s">
        <v>173</v>
      </c>
      <c r="W4" s="27" t="s">
        <v>165</v>
      </c>
      <c r="X4" s="27" t="s">
        <v>169</v>
      </c>
      <c r="Y4" s="27" t="s">
        <v>161</v>
      </c>
      <c r="Z4" s="27" t="s">
        <v>178</v>
      </c>
      <c r="AA4" s="27" t="s">
        <v>154</v>
      </c>
      <c r="AB4" s="27" t="s">
        <v>158</v>
      </c>
      <c r="AC4" s="27" t="s">
        <v>174</v>
      </c>
      <c r="AD4" s="27" t="s">
        <v>166</v>
      </c>
      <c r="AE4" s="27" t="s">
        <v>170</v>
      </c>
      <c r="AF4" s="27" t="s">
        <v>162</v>
      </c>
      <c r="AG4" s="27" t="s">
        <v>137</v>
      </c>
      <c r="AH4" s="27" t="s">
        <v>138</v>
      </c>
      <c r="AI4" s="27" t="s">
        <v>139</v>
      </c>
      <c r="AJ4" s="27" t="s">
        <v>140</v>
      </c>
      <c r="AK4" s="27" t="s">
        <v>141</v>
      </c>
      <c r="AL4" s="27" t="s">
        <v>142</v>
      </c>
      <c r="AM4" s="27" t="s">
        <v>143</v>
      </c>
      <c r="AN4" s="27" t="s">
        <v>179</v>
      </c>
      <c r="AO4" s="27" t="s">
        <v>180</v>
      </c>
      <c r="AP4" s="27" t="s">
        <v>181</v>
      </c>
      <c r="AQ4" s="27" t="s">
        <v>182</v>
      </c>
      <c r="AR4" s="27" t="s">
        <v>183</v>
      </c>
      <c r="AS4" s="27" t="s">
        <v>184</v>
      </c>
      <c r="AT4" s="27" t="s">
        <v>185</v>
      </c>
      <c r="AU4" s="27" t="s">
        <v>144</v>
      </c>
      <c r="AV4" s="27" t="s">
        <v>145</v>
      </c>
      <c r="AW4" s="27" t="s">
        <v>146</v>
      </c>
      <c r="AX4" s="27" t="s">
        <v>147</v>
      </c>
      <c r="AY4" s="27" t="s">
        <v>148</v>
      </c>
      <c r="AZ4" s="27" t="s">
        <v>149</v>
      </c>
      <c r="BA4" s="27" t="s">
        <v>150</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25">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25">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25">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25">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25">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25">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25">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25">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25">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25">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25">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25">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25">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25">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25">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25">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25">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25">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25">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25">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25">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25">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25">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25">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25">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25">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25">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25">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25">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25">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25">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25">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25">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25">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25">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25">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25">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25">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25">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25">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25">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25">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25">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25">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25">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25">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25">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25">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25">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25">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25">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25">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25">
      <c r="B378" s="2"/>
      <c r="C378" s="1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row>
    <row r="379" spans="2:53" x14ac:dyDescent="0.25">
      <c r="B379" s="2"/>
      <c r="C379" s="1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row>
    <row r="380" spans="2:53" x14ac:dyDescent="0.25">
      <c r="B380" s="2"/>
      <c r="C380" s="1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row>
    <row r="381" spans="2:53" x14ac:dyDescent="0.25">
      <c r="B381" s="2"/>
      <c r="C381" s="1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row>
    <row r="382" spans="2:53" x14ac:dyDescent="0.25">
      <c r="B382" s="2"/>
      <c r="C382" s="1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row>
    <row r="383" spans="2:53" x14ac:dyDescent="0.25">
      <c r="B383" s="2"/>
      <c r="C383" s="1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row>
    <row r="384" spans="2:53" x14ac:dyDescent="0.25">
      <c r="B384" s="2"/>
      <c r="C384" s="1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row>
    <row r="385" spans="2:53" x14ac:dyDescent="0.25">
      <c r="B385" s="2"/>
      <c r="C385" s="1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row>
    <row r="386" spans="2:53" x14ac:dyDescent="0.25">
      <c r="B386" s="2"/>
      <c r="C386" s="1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row>
    <row r="387" spans="2:53" x14ac:dyDescent="0.25">
      <c r="B387" s="2"/>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c r="C388" s="1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row>
    <row r="389" spans="2:53" x14ac:dyDescent="0.25">
      <c r="B389" s="2"/>
      <c r="C389" s="1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row>
    <row r="390" spans="2:53" x14ac:dyDescent="0.25">
      <c r="B390" s="2"/>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c r="C391" s="1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row>
    <row r="392" spans="2:53" x14ac:dyDescent="0.25">
      <c r="B392" s="2"/>
      <c r="C392" s="1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row>
    <row r="393" spans="2:53" x14ac:dyDescent="0.25">
      <c r="B393" s="2"/>
      <c r="C393" s="1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row>
    <row r="394" spans="2:53" x14ac:dyDescent="0.25">
      <c r="B394" s="2"/>
      <c r="C394" s="1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row>
    <row r="395" spans="2:53" x14ac:dyDescent="0.25">
      <c r="B395" s="2"/>
      <c r="C395" s="1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row>
    <row r="396" spans="2:53" x14ac:dyDescent="0.25">
      <c r="B396" s="2"/>
      <c r="C396" s="1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row>
    <row r="397" spans="2:53" x14ac:dyDescent="0.25">
      <c r="B397" s="2"/>
      <c r="C397" s="1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row>
    <row r="398" spans="2:53" x14ac:dyDescent="0.25">
      <c r="B398" s="2"/>
      <c r="C398" s="1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row>
    <row r="399" spans="2:53" x14ac:dyDescent="0.25">
      <c r="B399" s="2"/>
      <c r="C399" s="1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row>
    <row r="400" spans="2:53" x14ac:dyDescent="0.25">
      <c r="B400" s="2"/>
      <c r="C400" s="1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row>
    <row r="401" spans="2:53" x14ac:dyDescent="0.25">
      <c r="B401" s="2"/>
      <c r="C401" s="1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row>
    <row r="402" spans="2:53" x14ac:dyDescent="0.25">
      <c r="B402" s="2"/>
      <c r="C402" s="2"/>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row>
    <row r="403" spans="2:53" x14ac:dyDescent="0.25">
      <c r="B403" s="2"/>
      <c r="C403" s="2"/>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row>
    <row r="404" spans="2:53" x14ac:dyDescent="0.25">
      <c r="B404" s="2"/>
      <c r="C404" s="2"/>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row>
    <row r="405" spans="2:53" x14ac:dyDescent="0.25">
      <c r="B405" s="2"/>
      <c r="C405" s="2"/>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row>
    <row r="406" spans="2:53" x14ac:dyDescent="0.25">
      <c r="B406" s="2"/>
      <c r="C406" s="2"/>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row>
    <row r="407" spans="2:53" x14ac:dyDescent="0.25">
      <c r="B407" s="2"/>
      <c r="C407" s="2"/>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row>
    <row r="408" spans="2:53" x14ac:dyDescent="0.25">
      <c r="B408" s="2"/>
      <c r="C408" s="2"/>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row>
    <row r="409" spans="2:53" x14ac:dyDescent="0.25">
      <c r="B409" s="2"/>
      <c r="C409" s="2"/>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row>
    <row r="410" spans="2:53" x14ac:dyDescent="0.25">
      <c r="B410" s="2"/>
      <c r="C410" s="2"/>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row>
    <row r="411" spans="2:53" x14ac:dyDescent="0.25">
      <c r="B411" s="2"/>
      <c r="C411" s="2"/>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row>
    <row r="412" spans="2:53" x14ac:dyDescent="0.25">
      <c r="B412" s="2"/>
      <c r="C412" s="2"/>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row>
    <row r="413" spans="2:53" x14ac:dyDescent="0.25">
      <c r="B413" s="2"/>
      <c r="C413" s="2"/>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row>
    <row r="414" spans="2:53" x14ac:dyDescent="0.25">
      <c r="B414" s="2"/>
      <c r="C414" s="2"/>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row>
    <row r="415" spans="2:53" x14ac:dyDescent="0.25">
      <c r="B415" s="2"/>
      <c r="C415" s="2"/>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row>
    <row r="416" spans="2:53" x14ac:dyDescent="0.25">
      <c r="B416" s="2"/>
      <c r="C416" s="2"/>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row>
    <row r="417" spans="2:53" x14ac:dyDescent="0.25">
      <c r="B417" s="2"/>
      <c r="C417" s="2"/>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row>
    <row r="418" spans="2:53" x14ac:dyDescent="0.25">
      <c r="B418" s="2"/>
      <c r="C418" s="2"/>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row>
    <row r="419" spans="2:53" x14ac:dyDescent="0.25">
      <c r="B419" s="2"/>
      <c r="C419" s="2"/>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row>
    <row r="420" spans="2:53" x14ac:dyDescent="0.25">
      <c r="B420" s="2"/>
      <c r="C420" s="2"/>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row>
    <row r="421" spans="2:53" x14ac:dyDescent="0.25">
      <c r="B421" s="2"/>
      <c r="C421" s="2"/>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row>
    <row r="422" spans="2:53" x14ac:dyDescent="0.25">
      <c r="B422" s="2"/>
      <c r="C422" s="2"/>
    </row>
    <row r="423" spans="2:53" x14ac:dyDescent="0.25">
      <c r="B423" s="2"/>
      <c r="C423" s="2"/>
    </row>
    <row r="424" spans="2:53" x14ac:dyDescent="0.25">
      <c r="B424" s="2"/>
      <c r="C424" s="2"/>
    </row>
    <row r="425" spans="2:53" x14ac:dyDescent="0.25">
      <c r="B425" s="2"/>
      <c r="C425" s="2"/>
    </row>
    <row r="426" spans="2:53" x14ac:dyDescent="0.25">
      <c r="B426" s="2"/>
      <c r="C426" s="2"/>
    </row>
    <row r="427" spans="2:53" x14ac:dyDescent="0.25">
      <c r="B427" s="2"/>
      <c r="C427" s="2"/>
    </row>
    <row r="428" spans="2:53" x14ac:dyDescent="0.25">
      <c r="B428" s="2"/>
      <c r="C428" s="2"/>
    </row>
    <row r="429" spans="2:53" x14ac:dyDescent="0.25">
      <c r="B429" s="2"/>
      <c r="C429" s="2"/>
    </row>
    <row r="430" spans="2:53" x14ac:dyDescent="0.25">
      <c r="B430" s="2"/>
      <c r="C430" s="2"/>
    </row>
    <row r="431" spans="2:53" x14ac:dyDescent="0.25">
      <c r="B431" s="2"/>
      <c r="C431" s="2"/>
    </row>
    <row r="432" spans="2:5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8"/>
  <sheetViews>
    <sheetView topLeftCell="A2" zoomScaleNormal="100" workbookViewId="0">
      <pane xSplit="2" ySplit="3" topLeftCell="C367" activePane="bottomRight" state="frozen"/>
      <selection activeCell="A2" sqref="A2"/>
      <selection pane="topRight" activeCell="B2" sqref="B2"/>
      <selection pane="bottomLeft" activeCell="A4" sqref="A4"/>
      <selection pane="bottomRight" activeCell="B306" sqref="B306"/>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1"/>
      <c r="C1" s="51"/>
      <c r="D1" s="51"/>
      <c r="E1" s="5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59" t="s">
        <v>273</v>
      </c>
      <c r="E2" s="59"/>
      <c r="F2" s="59"/>
      <c r="G2" s="59"/>
      <c r="H2" s="59"/>
      <c r="I2" s="59"/>
      <c r="J2" s="59"/>
      <c r="K2" s="59"/>
      <c r="L2" s="60" t="s">
        <v>274</v>
      </c>
      <c r="M2" s="60"/>
      <c r="N2" s="60"/>
      <c r="O2" s="60"/>
      <c r="P2" s="60"/>
      <c r="Q2" s="60"/>
      <c r="R2" s="60"/>
      <c r="S2" s="50" t="s">
        <v>275</v>
      </c>
      <c r="T2" s="50"/>
      <c r="U2" s="50"/>
      <c r="V2" s="50"/>
      <c r="W2" s="50"/>
      <c r="X2" s="50"/>
      <c r="Y2" s="50"/>
      <c r="Z2" s="47" t="s">
        <v>276</v>
      </c>
      <c r="AA2" s="57"/>
      <c r="AB2" s="57"/>
      <c r="AC2" s="57"/>
      <c r="AD2" s="57"/>
      <c r="AE2" s="57"/>
      <c r="AF2" s="58"/>
      <c r="AG2" s="50" t="s">
        <v>277</v>
      </c>
      <c r="AH2" s="50"/>
      <c r="AI2" s="50"/>
      <c r="AJ2" s="50"/>
      <c r="AK2" s="50"/>
      <c r="AL2" s="50"/>
      <c r="AM2" s="50"/>
      <c r="AN2" s="47" t="s">
        <v>278</v>
      </c>
      <c r="AO2" s="57"/>
      <c r="AP2" s="57"/>
      <c r="AQ2" s="57"/>
      <c r="AR2" s="57"/>
      <c r="AS2" s="57"/>
      <c r="AT2" s="58"/>
      <c r="AU2" s="50" t="s">
        <v>279</v>
      </c>
      <c r="AV2" s="50"/>
      <c r="AW2" s="50"/>
      <c r="AX2" s="50"/>
      <c r="AY2" s="50"/>
      <c r="AZ2" s="50"/>
      <c r="BA2" s="50"/>
    </row>
    <row r="3" spans="1:53" ht="63" customHeight="1" x14ac:dyDescent="0.25">
      <c r="B3" s="31" t="s">
        <v>0</v>
      </c>
      <c r="C3" s="3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c r="AG3" s="37" t="s">
        <v>258</v>
      </c>
      <c r="AH3" s="37" t="s">
        <v>259</v>
      </c>
      <c r="AI3" s="37" t="s">
        <v>260</v>
      </c>
      <c r="AJ3" s="37" t="s">
        <v>261</v>
      </c>
      <c r="AK3" s="37" t="s">
        <v>262</v>
      </c>
      <c r="AL3" s="37" t="s">
        <v>263</v>
      </c>
      <c r="AM3" s="37" t="s">
        <v>264</v>
      </c>
      <c r="AN3" s="38" t="s">
        <v>258</v>
      </c>
      <c r="AO3" s="38" t="s">
        <v>259</v>
      </c>
      <c r="AP3" s="38" t="s">
        <v>260</v>
      </c>
      <c r="AQ3" s="38" t="s">
        <v>261</v>
      </c>
      <c r="AR3" s="38" t="s">
        <v>262</v>
      </c>
      <c r="AS3" s="38" t="s">
        <v>263</v>
      </c>
      <c r="AT3" s="38" t="s">
        <v>264</v>
      </c>
      <c r="AU3" s="37" t="s">
        <v>258</v>
      </c>
      <c r="AV3" s="37" t="s">
        <v>259</v>
      </c>
      <c r="AW3" s="37" t="s">
        <v>260</v>
      </c>
      <c r="AX3" s="37" t="s">
        <v>261</v>
      </c>
      <c r="AY3" s="37" t="s">
        <v>262</v>
      </c>
      <c r="AZ3" s="37" t="s">
        <v>263</v>
      </c>
      <c r="BA3" s="37" t="s">
        <v>264</v>
      </c>
    </row>
    <row r="4" spans="1:53" s="4" customFormat="1" ht="82.5" hidden="1" customHeight="1" x14ac:dyDescent="0.2">
      <c r="A4" s="15"/>
      <c r="B4" s="5">
        <f>[1]!FAMEData("LASTVALUE(F099.DER.STO.Z.40.Z.Z.NET.Z.MMUSD.MLME.Z.Z.0.D)",Parametros!$H$1,Parametros!$H$2, 0,"Business", "Down", "No Heading", "Normal")</f>
        <v>45084</v>
      </c>
      <c r="C4" s="31"/>
      <c r="D4" s="27" t="s">
        <v>86</v>
      </c>
      <c r="E4" s="27" t="s">
        <v>125</v>
      </c>
      <c r="F4" s="27" t="s">
        <v>101</v>
      </c>
      <c r="G4" s="27" t="s">
        <v>105</v>
      </c>
      <c r="H4" s="27" t="s">
        <v>121</v>
      </c>
      <c r="I4" s="27" t="s">
        <v>113</v>
      </c>
      <c r="J4" s="27" t="s">
        <v>117</v>
      </c>
      <c r="K4" s="27" t="s">
        <v>109</v>
      </c>
      <c r="L4" s="27" t="s">
        <v>126</v>
      </c>
      <c r="M4" s="27" t="s">
        <v>102</v>
      </c>
      <c r="N4" s="27" t="s">
        <v>106</v>
      </c>
      <c r="O4" s="27" t="s">
        <v>122</v>
      </c>
      <c r="P4" s="27" t="s">
        <v>114</v>
      </c>
      <c r="Q4" s="27" t="s">
        <v>118</v>
      </c>
      <c r="R4" s="27" t="s">
        <v>110</v>
      </c>
      <c r="S4" s="27" t="s">
        <v>127</v>
      </c>
      <c r="T4" s="27" t="s">
        <v>103</v>
      </c>
      <c r="U4" s="27" t="s">
        <v>107</v>
      </c>
      <c r="V4" s="27" t="s">
        <v>123</v>
      </c>
      <c r="W4" s="27" t="s">
        <v>115</v>
      </c>
      <c r="X4" s="27" t="s">
        <v>119</v>
      </c>
      <c r="Y4" s="27" t="s">
        <v>111</v>
      </c>
      <c r="Z4" s="27" t="s">
        <v>128</v>
      </c>
      <c r="AA4" s="27" t="s">
        <v>104</v>
      </c>
      <c r="AB4" s="27" t="s">
        <v>108</v>
      </c>
      <c r="AC4" s="27" t="s">
        <v>124</v>
      </c>
      <c r="AD4" s="27" t="s">
        <v>116</v>
      </c>
      <c r="AE4" s="27" t="s">
        <v>120</v>
      </c>
      <c r="AF4" s="27" t="s">
        <v>112</v>
      </c>
      <c r="AG4" s="27" t="s">
        <v>87</v>
      </c>
      <c r="AH4" s="27" t="s">
        <v>88</v>
      </c>
      <c r="AI4" s="27" t="s">
        <v>89</v>
      </c>
      <c r="AJ4" s="27" t="s">
        <v>90</v>
      </c>
      <c r="AK4" s="27" t="s">
        <v>91</v>
      </c>
      <c r="AL4" s="27" t="s">
        <v>92</v>
      </c>
      <c r="AM4" s="27" t="s">
        <v>93</v>
      </c>
      <c r="AN4" s="27" t="s">
        <v>129</v>
      </c>
      <c r="AO4" s="27" t="s">
        <v>130</v>
      </c>
      <c r="AP4" s="27" t="s">
        <v>131</v>
      </c>
      <c r="AQ4" s="27" t="s">
        <v>132</v>
      </c>
      <c r="AR4" s="27" t="s">
        <v>133</v>
      </c>
      <c r="AS4" s="27" t="s">
        <v>134</v>
      </c>
      <c r="AT4" s="27" t="s">
        <v>135</v>
      </c>
      <c r="AU4" s="27" t="s">
        <v>94</v>
      </c>
      <c r="AV4" s="27" t="s">
        <v>95</v>
      </c>
      <c r="AW4" s="27" t="s">
        <v>96</v>
      </c>
      <c r="AX4" s="27" t="s">
        <v>97</v>
      </c>
      <c r="AY4" s="27" t="s">
        <v>98</v>
      </c>
      <c r="AZ4" s="27" t="s">
        <v>99</v>
      </c>
      <c r="BA4" s="27" t="s">
        <v>100</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52.237521094000002</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12</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25.509299161000001</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61.328999412999998</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61.991634075999997</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53.543971304000003</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31.516801432000001</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61.208889212000003</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58.478995087999998</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3.2133270594000001</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61.033923522999999</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52.198109510999998</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31.223415196000001</v>
      </c>
      <c r="AF26" s="9">
        <v>29.108837487999999</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-6.5320795040000004</v>
      </c>
      <c r="AD28" s="9">
        <v>29.183945789999999</v>
      </c>
      <c r="AE28" s="9">
        <v>-7.7718051490000004</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31.210281546000001</v>
      </c>
      <c r="L34" s="9">
        <v>1583.4972637000001</v>
      </c>
      <c r="M34" s="9">
        <v>255.9</v>
      </c>
      <c r="N34" s="9">
        <v>102.82522125</v>
      </c>
      <c r="O34" s="9">
        <v>13.508642999999999</v>
      </c>
      <c r="P34" s="9">
        <v>43.35</v>
      </c>
      <c r="Q34" s="9">
        <v>46.3018</v>
      </c>
      <c r="R34" s="9">
        <v>30.210281546000001</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29.210281546000001</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60.774255992999997</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60.184388192999997</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30.753750677999999</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63.242211877000003</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56.843139942999997</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63.080977572000002</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26.536286147999999</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26.344614141000001</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58.284862949000001</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0.85962266409999999</v>
      </c>
      <c r="AE66" s="9">
        <v>108.99718048</v>
      </c>
      <c r="AF66" s="9">
        <v>52.812962481</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54.490120167999997</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7.5443276474000003</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v>
      </c>
      <c r="AE78" s="9">
        <v>-23.657919</v>
      </c>
      <c r="AF78" s="9">
        <v>27.434624961000001</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62.005065784000003</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51.563276600999998</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15.858078891</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58.134493767000002</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58.500643140999998</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59.811605014000001</v>
      </c>
      <c r="I98" s="9">
        <v>106.51</v>
      </c>
      <c r="J98" s="9">
        <v>58.715899999999998</v>
      </c>
      <c r="K98" s="9">
        <v>57.147252747000003</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56.192801349</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62.216001624</v>
      </c>
      <c r="O101" s="9">
        <v>29.743153329999998</v>
      </c>
      <c r="P101" s="9">
        <v>52.680999999999997</v>
      </c>
      <c r="Q101" s="9">
        <v>66.122</v>
      </c>
      <c r="R101" s="9">
        <v>20.852631579000001</v>
      </c>
      <c r="S101" s="9">
        <v>1522.5743073000001</v>
      </c>
      <c r="T101" s="9">
        <v>288.83999999999997</v>
      </c>
      <c r="U101" s="9">
        <v>278.28212344999997</v>
      </c>
      <c r="V101" s="9">
        <v>60.012018789999999</v>
      </c>
      <c r="W101" s="9">
        <v>53.801339884000001</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13.033833743000001</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3.3128205128000001</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28.475451803999999</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56.600051413999999</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56.199282633999999</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-7.9880239519999998</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56.847750275999999</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53.847750275999999</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54.615972227999997</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52.692613590999997</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53.062559888999999</v>
      </c>
      <c r="W141" s="9">
        <v>57.963999999999999</v>
      </c>
      <c r="X141" s="9">
        <v>94.159300000000002</v>
      </c>
      <c r="Y141" s="9">
        <v>11.5</v>
      </c>
      <c r="Z141" s="9">
        <v>2.3058810699999999</v>
      </c>
      <c r="AA141" s="9">
        <v>139.69999999999999</v>
      </c>
      <c r="AB141" s="9">
        <v>-87.242739240000006</v>
      </c>
      <c r="AC141" s="9">
        <v>6.4514376811999998</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31.260800423999999</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51.767330002999998</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52.981358907999997</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56.181229772999998</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59.896103797000002</v>
      </c>
      <c r="O157" s="9">
        <v>327.43441380000002</v>
      </c>
      <c r="P157" s="9">
        <v>31.655000000000001</v>
      </c>
      <c r="Q157" s="9">
        <v>85.259870000000006</v>
      </c>
      <c r="R157" s="9">
        <v>12</v>
      </c>
      <c r="S157" s="9">
        <v>1690.5</v>
      </c>
      <c r="T157" s="9">
        <v>224.05</v>
      </c>
      <c r="U157" s="9">
        <v>164.43929578999999</v>
      </c>
      <c r="V157" s="9">
        <v>51.125481227000002</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28.415018272000001</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29.428347286000001</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63.700000004000003</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58.025534606000001</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57.570675584</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12.768224301</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61.676975980999998</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-3.8941612459999999</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-6.5984089519999998</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30.927712508999999</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28.240220267000002</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58.722663705999999</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51.552970780999999</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61.272986662999998</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31.093089286000001</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14.772688936</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56.752398917999997</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28.617601082</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62.401963907000003</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53.534746104</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v>
      </c>
      <c r="Q260" s="9">
        <v>2.1800000000000002</v>
      </c>
      <c r="R260" s="9">
        <v>2.5</v>
      </c>
      <c r="S260" s="9">
        <v>234.92</v>
      </c>
      <c r="T260" s="9">
        <v>141.32</v>
      </c>
      <c r="U260" s="9">
        <v>110.52832643000001</v>
      </c>
      <c r="V260" s="9">
        <v>31.242914676000002</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60.822981245999998</v>
      </c>
      <c r="K269" s="9">
        <v>29.626580911000001</v>
      </c>
      <c r="L269" s="9">
        <v>995.95</v>
      </c>
      <c r="M269" s="9">
        <v>133.26</v>
      </c>
      <c r="N269" s="9">
        <v>86.060025456999995</v>
      </c>
      <c r="O269" s="9">
        <v>516.95716007999999</v>
      </c>
      <c r="P269" s="9">
        <v>5.89</v>
      </c>
      <c r="Q269" s="9">
        <v>13.974567446</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59.152933187999999</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61.312195649000003</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26.298601216000002</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53.967142899000002</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28.916515357000002</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13.840362538000001</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54.779687459000002</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52.595312827999997</v>
      </c>
      <c r="O293" s="9">
        <v>495.81928090999997</v>
      </c>
      <c r="P293" s="9">
        <v>45.213681829999999</v>
      </c>
      <c r="Q293" s="9">
        <v>60.445409036999997</v>
      </c>
      <c r="R293" s="9">
        <v>55.540999999999997</v>
      </c>
      <c r="S293" s="9">
        <v>1040.55</v>
      </c>
      <c r="T293" s="9">
        <v>250.82</v>
      </c>
      <c r="U293" s="9">
        <v>176.97941585999999</v>
      </c>
      <c r="V293" s="9">
        <v>29.657866707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27.759735437</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27.100000001000002</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52.924722342000003</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58.246466149</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6.5857608131000003</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53.428060000999999</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30.154518612</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27.154518612</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52.940202702999997</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26.407329476000001</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53.941472042999997</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25">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25">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25">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25">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25">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25">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25">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25.596512592</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25">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25">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13.033295479</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25">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25">
      <c r="B334" s="2">
        <v>45023</v>
      </c>
      <c r="C334" s="14"/>
    </row>
    <row r="335" spans="2:53" x14ac:dyDescent="0.25">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25">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25">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25">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25">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25">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25">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25">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25">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25">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25">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63.083776030999999</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25">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25">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25">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25">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25">
      <c r="B350" s="2">
        <v>45047</v>
      </c>
      <c r="C350" s="14"/>
    </row>
    <row r="351" spans="2:53" x14ac:dyDescent="0.25">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25">
      <c r="B352" s="2">
        <v>45049</v>
      </c>
      <c r="C352" s="14"/>
      <c r="D352" s="9">
        <v>1803.6669999999999</v>
      </c>
      <c r="E352" s="9">
        <v>2972.4879065</v>
      </c>
      <c r="F352" s="9">
        <v>177.33</v>
      </c>
      <c r="G352" s="9">
        <v>918.38178875999995</v>
      </c>
      <c r="H352" s="9">
        <v>429.94302383000002</v>
      </c>
      <c r="I352" s="9">
        <v>76.622</v>
      </c>
      <c r="J352" s="9">
        <v>78.352199999999996</v>
      </c>
      <c r="K352" s="9">
        <v>28.488547727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25">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56.029717664000003</v>
      </c>
      <c r="W353" s="9">
        <v>51.962632575999997</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25">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30.370176708999999</v>
      </c>
      <c r="R354" s="9">
        <v>13.1</v>
      </c>
      <c r="S354" s="9">
        <v>1010.9</v>
      </c>
      <c r="T354" s="9">
        <v>623.11199999999997</v>
      </c>
      <c r="U354" s="9">
        <v>352.5829693</v>
      </c>
      <c r="V354" s="9">
        <v>28.212691832000001</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25">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25">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25">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25">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60.432412014000001</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25">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25">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25">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26.962038687</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25">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25">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25">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31.475778547000001</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25">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25">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13.677840016999999</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25">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25">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25">
      <c r="B369" s="2">
        <v>45072</v>
      </c>
      <c r="C369" s="14"/>
      <c r="D369" s="9">
        <v>1707.3319251999999</v>
      </c>
      <c r="E369" s="9">
        <v>2725.5743320000001</v>
      </c>
      <c r="F369" s="9">
        <v>1350.548</v>
      </c>
      <c r="G369" s="9">
        <v>508.66659240000001</v>
      </c>
      <c r="H369" s="9">
        <v>376.18504361999999</v>
      </c>
      <c r="I369" s="9">
        <v>63.363410670999997</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25">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25">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26.292604502</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25">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25">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56.189107147000001</v>
      </c>
      <c r="X373" s="9">
        <v>1.4910000000000001</v>
      </c>
      <c r="Y373" s="9">
        <v>38.5</v>
      </c>
      <c r="Z373" s="9">
        <v>-127.63940820000001</v>
      </c>
      <c r="AA373" s="9">
        <v>101.9</v>
      </c>
      <c r="AB373" s="9">
        <v>-109.25899010000001</v>
      </c>
      <c r="AC373" s="9">
        <v>568.08368270000005</v>
      </c>
      <c r="AD373" s="9">
        <v>76.433032116999996</v>
      </c>
      <c r="AE373" s="9">
        <v>14.241355758999999</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25">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25">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25">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25">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25">
      <c r="B378" s="2"/>
      <c r="C378" s="14"/>
    </row>
    <row r="379" spans="2:53" x14ac:dyDescent="0.25">
      <c r="B379" s="2"/>
      <c r="C379" s="14"/>
    </row>
    <row r="380" spans="2:53" x14ac:dyDescent="0.25">
      <c r="B380" s="2"/>
      <c r="C380" s="14"/>
    </row>
    <row r="381" spans="2:53" x14ac:dyDescent="0.25">
      <c r="B381" s="2"/>
      <c r="C381" s="14"/>
    </row>
    <row r="382" spans="2:53" x14ac:dyDescent="0.25">
      <c r="B382" s="2"/>
      <c r="C382" s="14"/>
    </row>
    <row r="383" spans="2:53" x14ac:dyDescent="0.25">
      <c r="B383" s="2"/>
      <c r="C383" s="14"/>
    </row>
    <row r="384" spans="2:53" x14ac:dyDescent="0.25">
      <c r="B384" s="2"/>
      <c r="C384" s="14"/>
    </row>
    <row r="385" spans="2:3" x14ac:dyDescent="0.25">
      <c r="B385" s="2"/>
      <c r="C385" s="14"/>
    </row>
    <row r="386" spans="2:3" x14ac:dyDescent="0.25">
      <c r="B386" s="2"/>
      <c r="C386" s="14"/>
    </row>
    <row r="387" spans="2:3" x14ac:dyDescent="0.25">
      <c r="B387" s="2"/>
      <c r="C387" s="14"/>
    </row>
    <row r="388" spans="2:3" x14ac:dyDescent="0.25">
      <c r="B388" s="2"/>
      <c r="C388" s="14"/>
    </row>
    <row r="389" spans="2:3" x14ac:dyDescent="0.25">
      <c r="B389" s="2"/>
      <c r="C389" s="14"/>
    </row>
    <row r="390" spans="2:3" x14ac:dyDescent="0.25">
      <c r="B390" s="2"/>
      <c r="C390" s="14"/>
    </row>
    <row r="391" spans="2:3" x14ac:dyDescent="0.25">
      <c r="B391" s="2"/>
      <c r="C391" s="14"/>
    </row>
    <row r="392" spans="2:3" x14ac:dyDescent="0.25">
      <c r="B392" s="2"/>
      <c r="C392" s="14"/>
    </row>
    <row r="393" spans="2:3" x14ac:dyDescent="0.25">
      <c r="B393" s="2"/>
      <c r="C393" s="14"/>
    </row>
    <row r="394" spans="2:3" x14ac:dyDescent="0.25">
      <c r="B394" s="2"/>
      <c r="C394" s="14"/>
    </row>
    <row r="395" spans="2:3" x14ac:dyDescent="0.25">
      <c r="B395" s="2"/>
      <c r="C395" s="14"/>
    </row>
    <row r="396" spans="2:3" x14ac:dyDescent="0.25">
      <c r="B396" s="2"/>
      <c r="C396" s="14"/>
    </row>
    <row r="397" spans="2:3" x14ac:dyDescent="0.25">
      <c r="B397" s="2"/>
      <c r="C397" s="14"/>
    </row>
    <row r="398" spans="2:3" x14ac:dyDescent="0.25">
      <c r="B398" s="2"/>
      <c r="C398" s="14"/>
    </row>
    <row r="399" spans="2:3" x14ac:dyDescent="0.25">
      <c r="B399" s="2"/>
      <c r="C399" s="14"/>
    </row>
    <row r="400" spans="2:3" x14ac:dyDescent="0.25">
      <c r="B400" s="2"/>
      <c r="C400" s="14"/>
    </row>
    <row r="401" spans="2:3" x14ac:dyDescent="0.25">
      <c r="B401" s="2"/>
      <c r="C401" s="14"/>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8">
    <mergeCell ref="AN2:AT2"/>
    <mergeCell ref="AU2:BA2"/>
    <mergeCell ref="B1:E1"/>
    <mergeCell ref="D2:K2"/>
    <mergeCell ref="L2:R2"/>
    <mergeCell ref="S2:Y2"/>
    <mergeCell ref="Z2:AF2"/>
    <mergeCell ref="AG2:AM2"/>
  </mergeCells>
  <conditionalFormatting sqref="A5:A1048576">
    <cfRule type="containsText" dxfId="7" priority="2" operator="containsText" text=".">
      <formula>NOT(ISERROR(SEARCH(".",A5)))</formula>
    </cfRule>
  </conditionalFormatting>
  <conditionalFormatting sqref="C5:C401">
    <cfRule type="containsText" dxfId="6"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6"/>
  <sheetViews>
    <sheetView workbookViewId="0">
      <pane xSplit="3" ySplit="4" topLeftCell="D321" activePane="bottomRight" state="frozen"/>
      <selection pane="topRight" activeCell="D1" sqref="D1"/>
      <selection pane="bottomLeft" activeCell="A5" sqref="A5"/>
      <selection pane="bottomRight" activeCell="E309" sqref="E309"/>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1" t="s">
        <v>288</v>
      </c>
      <c r="E1" s="62"/>
      <c r="F1" s="62"/>
      <c r="G1" s="62"/>
      <c r="H1" s="62"/>
      <c r="I1" s="62"/>
      <c r="J1" s="63"/>
    </row>
    <row r="2" spans="1:10" ht="58.9" customHeight="1" x14ac:dyDescent="0.25">
      <c r="B2" s="23" t="s">
        <v>0</v>
      </c>
      <c r="C2" s="23"/>
      <c r="D2" s="37" t="s">
        <v>251</v>
      </c>
      <c r="E2" s="37" t="s">
        <v>252</v>
      </c>
      <c r="F2" s="37" t="s">
        <v>253</v>
      </c>
      <c r="G2" s="37" t="s">
        <v>254</v>
      </c>
      <c r="H2" s="37" t="s">
        <v>255</v>
      </c>
      <c r="I2" s="37" t="s">
        <v>256</v>
      </c>
      <c r="J2" s="37" t="s">
        <v>257</v>
      </c>
    </row>
    <row r="3" spans="1:10" s="4" customFormat="1" ht="43.9" hidden="1" customHeight="1" x14ac:dyDescent="0.2">
      <c r="A3" s="15"/>
      <c r="B3" s="5">
        <f>[1]!FAMEData("LASTVALUE(F099.SPT.STO.Z.40.Z.Z.NET.Z.MMUSD.MLME.Z.Z.0.D)",Parametros!$H$1,Parametros!$H$2, 0,"Business", "Down", "No Heading", "Normal")</f>
        <v>45084</v>
      </c>
      <c r="C3" s="23"/>
      <c r="D3" s="27" t="s">
        <v>85</v>
      </c>
      <c r="E3" s="27" t="s">
        <v>79</v>
      </c>
      <c r="F3" s="27" t="s">
        <v>80</v>
      </c>
      <c r="G3" s="27" t="s">
        <v>84</v>
      </c>
      <c r="H3" s="27" t="s">
        <v>82</v>
      </c>
      <c r="I3" s="27" t="s">
        <v>83</v>
      </c>
      <c r="J3" s="27" t="s">
        <v>81</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v>45008</v>
      </c>
      <c r="C322" s="14"/>
      <c r="D322" s="8">
        <v>-13756.01748</v>
      </c>
      <c r="E322" s="8">
        <v>13826.3405</v>
      </c>
      <c r="F322" s="8">
        <v>-11343.013790000001</v>
      </c>
      <c r="G322" s="8">
        <v>8451.3449397999993</v>
      </c>
      <c r="H322" s="8">
        <v>-262.5501711</v>
      </c>
      <c r="I322" s="8">
        <v>-123.9792269</v>
      </c>
      <c r="J322" s="8">
        <v>1424.5414172000001</v>
      </c>
    </row>
    <row r="323" spans="2:10" x14ac:dyDescent="0.25">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25">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25">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25">
      <c r="B326" s="2">
        <v>45014</v>
      </c>
      <c r="C326" s="14"/>
      <c r="D326" s="8">
        <v>-11872.73928</v>
      </c>
      <c r="E326" s="8">
        <v>13977.3305</v>
      </c>
      <c r="F326" s="8">
        <v>-10754.522070000001</v>
      </c>
      <c r="G326" s="8">
        <v>8568.7351039000005</v>
      </c>
      <c r="H326" s="8">
        <v>-329.4040081</v>
      </c>
      <c r="I326" s="8">
        <v>-193.46374220000001</v>
      </c>
      <c r="J326" s="8">
        <v>1410.3092486</v>
      </c>
    </row>
    <row r="327" spans="2:10" x14ac:dyDescent="0.25">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25">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25">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25">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25">
      <c r="B331" s="2">
        <v>45021</v>
      </c>
      <c r="C331" s="14"/>
      <c r="D331" s="8">
        <v>-12844.555</v>
      </c>
      <c r="E331" s="8">
        <v>13622.8305</v>
      </c>
      <c r="F331" s="8">
        <v>-11275.21696</v>
      </c>
      <c r="G331" s="8">
        <v>8988.7926692000001</v>
      </c>
      <c r="H331" s="8">
        <v>-301.91793100000001</v>
      </c>
      <c r="I331" s="8">
        <v>-312.85822209999998</v>
      </c>
      <c r="J331" s="8">
        <v>1424.2942882</v>
      </c>
    </row>
    <row r="332" spans="2:10" x14ac:dyDescent="0.25">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25">
      <c r="B333" s="2">
        <v>45023</v>
      </c>
      <c r="C333" s="14"/>
      <c r="D333" s="8"/>
      <c r="E333" s="8"/>
      <c r="F333" s="8"/>
      <c r="G333" s="8"/>
      <c r="H333" s="8"/>
      <c r="I333" s="8"/>
      <c r="J333" s="8"/>
    </row>
    <row r="334" spans="2:10" x14ac:dyDescent="0.25">
      <c r="B334" s="2">
        <v>45026</v>
      </c>
      <c r="C334" s="14"/>
      <c r="D334" s="8">
        <v>-12805.29866</v>
      </c>
      <c r="E334" s="8">
        <v>13550.8305</v>
      </c>
      <c r="F334" s="8">
        <v>-10717.09014</v>
      </c>
      <c r="G334" s="8">
        <v>9441.8131133999996</v>
      </c>
      <c r="H334" s="8">
        <v>-201.510321</v>
      </c>
      <c r="I334" s="8">
        <v>-263.69532450000003</v>
      </c>
      <c r="J334" s="8">
        <v>1472.9342882000001</v>
      </c>
    </row>
    <row r="335" spans="2:10" x14ac:dyDescent="0.25">
      <c r="B335" s="2">
        <v>45027</v>
      </c>
      <c r="C335" s="14"/>
      <c r="D335" s="8">
        <v>-12853.67569</v>
      </c>
      <c r="E335" s="8">
        <v>13577.8305</v>
      </c>
      <c r="F335" s="8">
        <v>-10880.83237</v>
      </c>
      <c r="G335" s="8">
        <v>9307.6136573000003</v>
      </c>
      <c r="H335" s="8">
        <v>-255.71587700000001</v>
      </c>
      <c r="I335" s="8">
        <v>-220.17933819999999</v>
      </c>
      <c r="J335" s="8">
        <v>1472.0332604</v>
      </c>
    </row>
    <row r="336" spans="2:10" x14ac:dyDescent="0.25">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25">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25">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25">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25">
      <c r="B340" s="2">
        <v>45034</v>
      </c>
      <c r="C340" s="14"/>
      <c r="D340" s="8">
        <v>-10704.180689999999</v>
      </c>
      <c r="E340" s="8">
        <v>13406.3105</v>
      </c>
      <c r="F340" s="8">
        <v>-11129.13169</v>
      </c>
      <c r="G340" s="8">
        <v>8678.6159133000001</v>
      </c>
      <c r="H340" s="8">
        <v>-333.41737330000001</v>
      </c>
      <c r="I340" s="8">
        <v>-296.6982059</v>
      </c>
      <c r="J340" s="8">
        <v>1384.8583844</v>
      </c>
    </row>
    <row r="341" spans="2:10" x14ac:dyDescent="0.25">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25">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25">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25">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25">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25">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25">
      <c r="B347" s="2">
        <v>45043</v>
      </c>
      <c r="C347" s="14"/>
      <c r="D347" s="8">
        <v>-13080.91358</v>
      </c>
      <c r="E347" s="8">
        <v>13094.0615</v>
      </c>
      <c r="F347" s="8">
        <v>-10179.48883</v>
      </c>
      <c r="G347" s="8">
        <v>8674.2643085</v>
      </c>
      <c r="H347" s="8">
        <v>-427.03776529999999</v>
      </c>
      <c r="I347" s="8">
        <v>-124.93563349999999</v>
      </c>
      <c r="J347" s="8">
        <v>1421.2532385</v>
      </c>
    </row>
    <row r="348" spans="2:10" x14ac:dyDescent="0.25">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25">
      <c r="B349" s="2">
        <v>45047</v>
      </c>
      <c r="C349" s="14"/>
      <c r="D349" s="8"/>
      <c r="E349" s="8"/>
      <c r="F349" s="8"/>
      <c r="G349" s="8"/>
      <c r="H349" s="8"/>
      <c r="I349" s="8"/>
      <c r="J349" s="8"/>
    </row>
    <row r="350" spans="2:10" x14ac:dyDescent="0.25">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25">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25">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25">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25">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25">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25">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25">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25">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25">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25">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25">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25">
      <c r="B362" s="2">
        <v>45064</v>
      </c>
      <c r="C362" s="14"/>
      <c r="D362" s="8">
        <v>-13805.69109</v>
      </c>
      <c r="E362" s="8">
        <v>12069.5065</v>
      </c>
      <c r="F362" s="8">
        <v>-8790.7713050000002</v>
      </c>
      <c r="G362" s="8">
        <v>8000.4746050000003</v>
      </c>
      <c r="H362" s="8">
        <v>-262.4550759</v>
      </c>
      <c r="I362" s="8">
        <v>-182.0337782</v>
      </c>
      <c r="J362" s="8">
        <v>1234.7068174000001</v>
      </c>
    </row>
    <row r="363" spans="2:10" x14ac:dyDescent="0.25">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25">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25">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25">
      <c r="B366" s="2">
        <v>45070</v>
      </c>
      <c r="C366" s="14"/>
      <c r="D366" s="8">
        <v>-14380.05667</v>
      </c>
      <c r="E366" s="8">
        <v>11922.690500000001</v>
      </c>
      <c r="F366" s="8">
        <v>-9861.7061460000004</v>
      </c>
      <c r="G366" s="8">
        <v>7701.6063731000004</v>
      </c>
      <c r="H366" s="8">
        <v>-252.5348559</v>
      </c>
      <c r="I366" s="8">
        <v>-111.5514605</v>
      </c>
      <c r="J366" s="8">
        <v>1304.3168174</v>
      </c>
    </row>
    <row r="367" spans="2:10" x14ac:dyDescent="0.25">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25">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25">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25">
      <c r="B370" s="2">
        <v>45076</v>
      </c>
      <c r="C370" s="14"/>
      <c r="D370" s="8">
        <v>-13502.35109</v>
      </c>
      <c r="E370" s="8">
        <v>12048.7605</v>
      </c>
      <c r="F370" s="8">
        <v>-10151.81853</v>
      </c>
      <c r="G370" s="8">
        <v>7815.2365006999999</v>
      </c>
      <c r="H370" s="8">
        <v>-193.11263289999999</v>
      </c>
      <c r="I370" s="8">
        <v>-120.3778939</v>
      </c>
      <c r="J370" s="8">
        <v>1323.7218174</v>
      </c>
    </row>
    <row r="371" spans="2:10" x14ac:dyDescent="0.25">
      <c r="B371" s="2">
        <v>45077</v>
      </c>
      <c r="C371" s="14"/>
      <c r="D371" s="8">
        <v>-14339.586090000001</v>
      </c>
      <c r="E371" s="8">
        <v>12153.7605</v>
      </c>
      <c r="F371" s="8">
        <v>-10007.75928</v>
      </c>
      <c r="G371" s="8">
        <v>7838.3699309000003</v>
      </c>
      <c r="H371" s="8">
        <v>-190.2238179</v>
      </c>
      <c r="I371" s="8">
        <v>-132.0401372</v>
      </c>
      <c r="J371" s="8">
        <v>1318.2820374</v>
      </c>
    </row>
    <row r="372" spans="2:10" x14ac:dyDescent="0.25">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25">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25">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25">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25">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25">
      <c r="B377" s="2"/>
      <c r="C377" s="14"/>
      <c r="D377" s="8"/>
      <c r="E377" s="8"/>
      <c r="F377" s="8"/>
      <c r="G377" s="8"/>
      <c r="H377" s="8"/>
      <c r="I377" s="8"/>
      <c r="J377" s="8"/>
    </row>
    <row r="378" spans="2:10" x14ac:dyDescent="0.25">
      <c r="B378" s="2"/>
      <c r="C378" s="14"/>
      <c r="D378" s="8"/>
      <c r="E378" s="8"/>
      <c r="F378" s="8"/>
      <c r="G378" s="8"/>
      <c r="H378" s="8"/>
      <c r="I378" s="8"/>
      <c r="J378" s="8"/>
    </row>
    <row r="379" spans="2:10" x14ac:dyDescent="0.25">
      <c r="B379" s="2"/>
      <c r="C379" s="14"/>
      <c r="D379" s="8"/>
      <c r="E379" s="8"/>
      <c r="F379" s="8"/>
      <c r="G379" s="8"/>
      <c r="H379" s="8"/>
      <c r="I379" s="8"/>
      <c r="J379" s="8"/>
    </row>
    <row r="380" spans="2:10" x14ac:dyDescent="0.25">
      <c r="B380" s="2"/>
      <c r="C380" s="14"/>
      <c r="D380" s="8"/>
      <c r="E380" s="8"/>
      <c r="F380" s="8"/>
      <c r="G380" s="8"/>
      <c r="H380" s="8"/>
      <c r="I380" s="8"/>
      <c r="J380" s="8"/>
    </row>
    <row r="381" spans="2:10" x14ac:dyDescent="0.25">
      <c r="B381" s="2"/>
      <c r="C381" s="14"/>
      <c r="D381" s="8"/>
      <c r="E381" s="8"/>
      <c r="F381" s="8"/>
      <c r="G381" s="8"/>
      <c r="H381" s="8"/>
      <c r="I381" s="8"/>
      <c r="J381" s="8"/>
    </row>
    <row r="382" spans="2:10" x14ac:dyDescent="0.25">
      <c r="B382" s="2"/>
      <c r="C382" s="14"/>
      <c r="D382" s="8"/>
      <c r="E382" s="8"/>
      <c r="F382" s="8"/>
      <c r="G382" s="8"/>
      <c r="H382" s="8"/>
      <c r="I382" s="8"/>
      <c r="J382" s="8"/>
    </row>
    <row r="383" spans="2:10" x14ac:dyDescent="0.25">
      <c r="B383" s="2"/>
      <c r="C383" s="14"/>
      <c r="D383" s="8"/>
      <c r="E383" s="8"/>
      <c r="F383" s="8"/>
      <c r="G383" s="8"/>
      <c r="H383" s="8"/>
      <c r="I383" s="8"/>
      <c r="J383" s="8"/>
    </row>
    <row r="384" spans="2:10" x14ac:dyDescent="0.25">
      <c r="B384" s="2"/>
      <c r="C384" s="14"/>
      <c r="D384" s="8"/>
      <c r="E384" s="8"/>
      <c r="F384" s="8"/>
      <c r="G384" s="8"/>
      <c r="H384" s="8"/>
      <c r="I384" s="8"/>
      <c r="J384" s="8"/>
    </row>
    <row r="385" spans="2:10" x14ac:dyDescent="0.25">
      <c r="B385" s="2"/>
      <c r="C385" s="14"/>
      <c r="D385" s="8"/>
      <c r="E385" s="8"/>
      <c r="F385" s="8"/>
      <c r="G385" s="8"/>
      <c r="H385" s="8"/>
      <c r="I385" s="8"/>
      <c r="J385" s="8"/>
    </row>
    <row r="386" spans="2:10" x14ac:dyDescent="0.25">
      <c r="B386" s="2"/>
      <c r="C386" s="14"/>
      <c r="D386" s="8"/>
      <c r="E386" s="8"/>
      <c r="F386" s="8"/>
      <c r="G386" s="8"/>
      <c r="H386" s="8"/>
      <c r="I386" s="8"/>
      <c r="J386" s="8"/>
    </row>
    <row r="387" spans="2:10" x14ac:dyDescent="0.25">
      <c r="B387" s="2"/>
      <c r="C387" s="14"/>
      <c r="D387" s="8"/>
      <c r="E387" s="8"/>
      <c r="F387" s="8"/>
      <c r="G387" s="8"/>
      <c r="H387" s="8"/>
      <c r="I387" s="8"/>
      <c r="J387" s="8"/>
    </row>
    <row r="388" spans="2:10" x14ac:dyDescent="0.25">
      <c r="B388" s="2"/>
      <c r="C388" s="14"/>
      <c r="D388" s="8"/>
      <c r="E388" s="8"/>
      <c r="F388" s="8"/>
      <c r="G388" s="8"/>
      <c r="H388" s="8"/>
      <c r="I388" s="8"/>
      <c r="J388" s="8"/>
    </row>
    <row r="389" spans="2:10" x14ac:dyDescent="0.25">
      <c r="B389" s="2"/>
      <c r="C389" s="14"/>
      <c r="D389" s="8"/>
      <c r="E389" s="8"/>
      <c r="F389" s="8"/>
      <c r="G389" s="8"/>
      <c r="H389" s="8"/>
      <c r="I389" s="8"/>
      <c r="J389" s="8"/>
    </row>
    <row r="390" spans="2:10" x14ac:dyDescent="0.25">
      <c r="B390" s="2"/>
      <c r="C390" s="14"/>
      <c r="D390" s="8"/>
      <c r="E390" s="8"/>
      <c r="F390" s="8"/>
      <c r="G390" s="8"/>
      <c r="H390" s="8"/>
      <c r="I390" s="8"/>
      <c r="J390" s="8"/>
    </row>
    <row r="391" spans="2:10" x14ac:dyDescent="0.25">
      <c r="B391" s="2"/>
      <c r="C391" s="14"/>
      <c r="D391" s="8"/>
      <c r="E391" s="8"/>
      <c r="F391" s="8"/>
      <c r="G391" s="8"/>
      <c r="H391" s="8"/>
      <c r="I391" s="8"/>
      <c r="J391" s="8"/>
    </row>
    <row r="392" spans="2:10" x14ac:dyDescent="0.25">
      <c r="B392" s="2"/>
      <c r="C392" s="14"/>
      <c r="D392" s="8"/>
      <c r="E392" s="8"/>
      <c r="F392" s="8"/>
      <c r="G392" s="8"/>
      <c r="H392" s="8"/>
      <c r="I392" s="8"/>
      <c r="J392" s="8"/>
    </row>
    <row r="393" spans="2:10" x14ac:dyDescent="0.25">
      <c r="B393" s="2"/>
      <c r="C393" s="14"/>
      <c r="D393" s="8"/>
      <c r="E393" s="8"/>
      <c r="F393" s="8"/>
      <c r="G393" s="8"/>
      <c r="H393" s="8"/>
      <c r="I393" s="8"/>
      <c r="J393" s="8"/>
    </row>
    <row r="394" spans="2:10" x14ac:dyDescent="0.25">
      <c r="B394" s="2"/>
      <c r="C394" s="14"/>
      <c r="D394" s="8"/>
      <c r="E394" s="8"/>
      <c r="F394" s="8"/>
      <c r="G394" s="8"/>
      <c r="H394" s="8"/>
      <c r="I394" s="8"/>
      <c r="J394" s="8"/>
    </row>
    <row r="395" spans="2:10" x14ac:dyDescent="0.25">
      <c r="B395" s="2"/>
      <c r="C395" s="14"/>
      <c r="D395" s="8"/>
      <c r="E395" s="8"/>
      <c r="F395" s="8"/>
      <c r="G395" s="8"/>
      <c r="H395" s="8"/>
      <c r="I395" s="8"/>
      <c r="J395" s="8"/>
    </row>
    <row r="396" spans="2:10" x14ac:dyDescent="0.25">
      <c r="B396" s="2"/>
      <c r="C396" s="14"/>
      <c r="D396" s="8"/>
      <c r="E396" s="8"/>
      <c r="F396" s="8"/>
      <c r="G396" s="8"/>
      <c r="H396" s="8"/>
      <c r="I396" s="8"/>
      <c r="J396" s="8"/>
    </row>
    <row r="397" spans="2:10" x14ac:dyDescent="0.25">
      <c r="B397" s="2"/>
      <c r="C397" s="14"/>
      <c r="D397" s="8"/>
      <c r="E397" s="8"/>
      <c r="F397" s="8"/>
      <c r="G397" s="8"/>
      <c r="H397" s="8"/>
      <c r="I397" s="8"/>
      <c r="J397" s="8"/>
    </row>
    <row r="398" spans="2:10" x14ac:dyDescent="0.25">
      <c r="B398" s="2"/>
      <c r="C398" s="14"/>
    </row>
    <row r="399" spans="2:10" x14ac:dyDescent="0.25">
      <c r="B399" s="2"/>
      <c r="C399" s="14"/>
    </row>
    <row r="400" spans="2:10" x14ac:dyDescent="0.25">
      <c r="B400" s="2"/>
      <c r="C400" s="2"/>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1">
    <mergeCell ref="D1:J1"/>
  </mergeCells>
  <conditionalFormatting sqref="A4:A1048576 C4:C399">
    <cfRule type="containsText" dxfId="5"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6"/>
  <sheetViews>
    <sheetView workbookViewId="0">
      <pane xSplit="3" ySplit="4" topLeftCell="D321" activePane="bottomRight" state="frozen"/>
      <selection pane="topRight" activeCell="D1" sqref="D1"/>
      <selection pane="bottomLeft" activeCell="A5" sqref="A5"/>
      <selection pane="bottomRight" activeCell="B297" sqref="B297"/>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1" t="s">
        <v>287</v>
      </c>
      <c r="E1" s="62"/>
      <c r="F1" s="62"/>
      <c r="G1" s="62"/>
      <c r="H1" s="62"/>
      <c r="I1" s="62"/>
      <c r="J1" s="63"/>
      <c r="K1"/>
      <c r="L1"/>
      <c r="M1"/>
      <c r="N1"/>
      <c r="O1"/>
      <c r="P1"/>
      <c r="Q1"/>
      <c r="R1"/>
      <c r="S1"/>
    </row>
    <row r="2" spans="1:85" ht="58.9" customHeight="1" x14ac:dyDescent="0.25">
      <c r="B2" s="31" t="s">
        <v>0</v>
      </c>
      <c r="C2" s="31"/>
      <c r="D2" s="37" t="s">
        <v>251</v>
      </c>
      <c r="E2" s="37" t="s">
        <v>252</v>
      </c>
      <c r="F2" s="37" t="s">
        <v>253</v>
      </c>
      <c r="G2" s="37" t="s">
        <v>254</v>
      </c>
      <c r="H2" s="37" t="s">
        <v>255</v>
      </c>
      <c r="I2" s="37" t="s">
        <v>256</v>
      </c>
      <c r="J2" s="37" t="s">
        <v>257</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45084</v>
      </c>
      <c r="C3" s="31"/>
      <c r="D3" s="27" t="s">
        <v>78</v>
      </c>
      <c r="E3" s="27" t="s">
        <v>72</v>
      </c>
      <c r="F3" s="27" t="s">
        <v>73</v>
      </c>
      <c r="G3" s="27" t="s">
        <v>77</v>
      </c>
      <c r="H3" s="27" t="s">
        <v>75</v>
      </c>
      <c r="I3" s="27" t="s">
        <v>76</v>
      </c>
      <c r="J3" s="27" t="s">
        <v>74</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c r="C377" s="14"/>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c r="C378" s="14"/>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c r="C379" s="14"/>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c r="C380" s="14"/>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c r="C381" s="14"/>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c r="C382" s="14"/>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c r="C383" s="14"/>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c r="C384" s="14"/>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c r="C385" s="14"/>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c r="C387" s="14"/>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c r="C388" s="14"/>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c r="C390" s="14"/>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c r="C391" s="14"/>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c r="C392" s="14"/>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c r="C393" s="14"/>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c r="C394" s="14"/>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c r="C395" s="14"/>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c r="C396" s="14"/>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c r="C397" s="14"/>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c r="C398" s="14"/>
    </row>
    <row r="399" spans="2:78" x14ac:dyDescent="0.25">
      <c r="B399" s="2"/>
      <c r="C399" s="14"/>
    </row>
    <row r="400" spans="2:78" x14ac:dyDescent="0.25">
      <c r="B400" s="2"/>
      <c r="C400" s="2"/>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1">
    <mergeCell ref="D1:J1"/>
  </mergeCells>
  <conditionalFormatting sqref="A4:A1048576 C4:C399">
    <cfRule type="containsText" dxfId="4"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tabSelected="1" zoomScaleNormal="100" workbookViewId="0">
      <pane xSplit="3" ySplit="5" topLeftCell="D367" activePane="bottomRight" state="frozen"/>
      <selection pane="topRight" activeCell="D1" sqref="D1"/>
      <selection pane="bottomLeft" activeCell="A6" sqref="A6"/>
      <selection pane="bottomRight" activeCell="B321" sqref="B321"/>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1"/>
      <c r="C1" s="51"/>
      <c r="D1" s="51"/>
      <c r="E1" s="51"/>
      <c r="F1"/>
      <c r="G1"/>
      <c r="H1"/>
      <c r="I1"/>
      <c r="J1"/>
      <c r="K1"/>
      <c r="L1"/>
      <c r="M1"/>
      <c r="N1"/>
      <c r="O1"/>
      <c r="P1"/>
      <c r="Q1"/>
      <c r="R1"/>
      <c r="S1"/>
      <c r="T1"/>
      <c r="U1"/>
      <c r="V1"/>
      <c r="W1"/>
      <c r="X1"/>
      <c r="Y1"/>
      <c r="Z1"/>
      <c r="AA1"/>
      <c r="AB1"/>
      <c r="AC1"/>
      <c r="AD1"/>
      <c r="AE1"/>
      <c r="AF1"/>
    </row>
    <row r="2" spans="1:38" ht="29.25" customHeight="1" x14ac:dyDescent="0.25">
      <c r="B2" s="30"/>
      <c r="C2" s="33"/>
      <c r="D2" s="59" t="s">
        <v>291</v>
      </c>
      <c r="E2" s="59"/>
      <c r="F2" s="59"/>
      <c r="G2" s="59"/>
      <c r="H2" s="59"/>
      <c r="I2" s="59"/>
      <c r="J2" s="59"/>
      <c r="K2" s="59"/>
      <c r="L2" s="60" t="s">
        <v>281</v>
      </c>
      <c r="M2" s="60"/>
      <c r="N2" s="60"/>
      <c r="O2" s="60"/>
      <c r="P2" s="60"/>
      <c r="Q2" s="60"/>
      <c r="R2" s="60"/>
      <c r="S2" s="50" t="s">
        <v>280</v>
      </c>
      <c r="T2" s="50"/>
      <c r="U2" s="50"/>
      <c r="V2" s="50"/>
      <c r="W2" s="50"/>
      <c r="X2" s="50"/>
      <c r="Y2" s="50"/>
      <c r="Z2" s="47" t="s">
        <v>282</v>
      </c>
      <c r="AA2" s="57"/>
      <c r="AB2" s="57"/>
      <c r="AC2" s="57"/>
      <c r="AD2" s="57"/>
      <c r="AE2" s="57"/>
      <c r="AF2" s="58"/>
    </row>
    <row r="3" spans="1:38" ht="45" customHeight="1" x14ac:dyDescent="0.25">
      <c r="B3" s="31" t="s">
        <v>0</v>
      </c>
      <c r="C3" s="3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row>
    <row r="4" spans="1:38" s="4" customFormat="1" ht="82.5" hidden="1" customHeight="1" x14ac:dyDescent="0.25">
      <c r="A4" s="15"/>
      <c r="B4" s="5">
        <f>[1]!FAMEData("LASTVALUE(F099.DER.STO.Z.40.Z.Z.NET.Z.MMUSD.MLME.Z.Z.0.D)",Parametros!$H$1,Parametros!$H$2, 0,"Business", "Down", "No Heading", "Normal")</f>
        <v>45084</v>
      </c>
      <c r="C4" s="31"/>
      <c r="D4" s="29" t="s">
        <v>187</v>
      </c>
      <c r="E4" s="29" t="s">
        <v>212</v>
      </c>
      <c r="F4" s="29" t="s">
        <v>188</v>
      </c>
      <c r="G4" s="29" t="s">
        <v>192</v>
      </c>
      <c r="H4" s="29" t="s">
        <v>208</v>
      </c>
      <c r="I4" s="29" t="s">
        <v>200</v>
      </c>
      <c r="J4" s="29" t="s">
        <v>204</v>
      </c>
      <c r="K4" s="29" t="s">
        <v>196</v>
      </c>
      <c r="L4" s="29" t="s">
        <v>213</v>
      </c>
      <c r="M4" s="29" t="s">
        <v>189</v>
      </c>
      <c r="N4" s="29" t="s">
        <v>193</v>
      </c>
      <c r="O4" s="29" t="s">
        <v>209</v>
      </c>
      <c r="P4" s="29" t="s">
        <v>201</v>
      </c>
      <c r="Q4" s="29" t="s">
        <v>205</v>
      </c>
      <c r="R4" s="29" t="s">
        <v>197</v>
      </c>
      <c r="S4" s="29" t="s">
        <v>214</v>
      </c>
      <c r="T4" s="29" t="s">
        <v>190</v>
      </c>
      <c r="U4" s="29" t="s">
        <v>194</v>
      </c>
      <c r="V4" s="29" t="s">
        <v>210</v>
      </c>
      <c r="W4" s="29" t="s">
        <v>202</v>
      </c>
      <c r="X4" s="29" t="s">
        <v>206</v>
      </c>
      <c r="Y4" s="29" t="s">
        <v>198</v>
      </c>
      <c r="Z4" s="29" t="s">
        <v>215</v>
      </c>
      <c r="AA4" s="29" t="s">
        <v>191</v>
      </c>
      <c r="AB4" s="29" t="s">
        <v>195</v>
      </c>
      <c r="AC4" s="29" t="s">
        <v>211</v>
      </c>
      <c r="AD4" s="29" t="s">
        <v>203</v>
      </c>
      <c r="AE4" s="29" t="s">
        <v>207</v>
      </c>
      <c r="AF4" s="29" t="s">
        <v>199</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25">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25">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25">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25">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25">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25">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25">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25">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25">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25">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25">
      <c r="B334" s="2">
        <v>45023</v>
      </c>
      <c r="C334" s="14"/>
      <c r="D334" s="35"/>
    </row>
    <row r="335" spans="2:33" x14ac:dyDescent="0.25">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25">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25">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25">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25">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25">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25">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25">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25">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25">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25">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25">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25">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25">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25">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25">
      <c r="B350" s="2">
        <v>45047</v>
      </c>
      <c r="C350" s="14"/>
      <c r="D350" s="35"/>
    </row>
    <row r="351" spans="2:32" x14ac:dyDescent="0.25">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25">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25">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25">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25">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25">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25">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25">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25">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25">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25">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25">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25">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25">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25">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25">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25">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25">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25">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25">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25">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25">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25">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25">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25">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25">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25">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25">
      <c r="B378" s="2"/>
      <c r="C378" s="14"/>
      <c r="D378" s="35"/>
    </row>
    <row r="379" spans="2:32" x14ac:dyDescent="0.25">
      <c r="B379" s="2"/>
      <c r="C379" s="14"/>
      <c r="D379" s="35"/>
    </row>
    <row r="380" spans="2:32" x14ac:dyDescent="0.25">
      <c r="B380" s="2"/>
      <c r="C380" s="14"/>
      <c r="D380" s="35"/>
    </row>
    <row r="381" spans="2:32" x14ac:dyDescent="0.25">
      <c r="B381" s="2"/>
      <c r="C381" s="14"/>
      <c r="D381" s="35"/>
    </row>
    <row r="382" spans="2:32" x14ac:dyDescent="0.25">
      <c r="B382" s="2"/>
      <c r="C382" s="14"/>
      <c r="D382" s="35"/>
    </row>
    <row r="383" spans="2:32" x14ac:dyDescent="0.25">
      <c r="B383" s="2"/>
      <c r="C383" s="14"/>
      <c r="D383" s="35"/>
    </row>
    <row r="384" spans="2:32" x14ac:dyDescent="0.25">
      <c r="B384" s="2"/>
      <c r="C384" s="14"/>
      <c r="D384" s="35"/>
    </row>
    <row r="385" spans="2:4" x14ac:dyDescent="0.25">
      <c r="B385" s="2"/>
      <c r="C385" s="14"/>
      <c r="D385" s="35"/>
    </row>
    <row r="386" spans="2:4" x14ac:dyDescent="0.25">
      <c r="B386" s="2"/>
      <c r="C386" s="14"/>
      <c r="D386" s="35"/>
    </row>
    <row r="387" spans="2:4" x14ac:dyDescent="0.25">
      <c r="B387" s="2"/>
      <c r="C387" s="14"/>
      <c r="D387" s="35"/>
    </row>
    <row r="388" spans="2:4" x14ac:dyDescent="0.25">
      <c r="B388" s="2"/>
      <c r="C388" s="14"/>
      <c r="D388" s="35"/>
    </row>
    <row r="389" spans="2:4" x14ac:dyDescent="0.25">
      <c r="B389" s="2"/>
      <c r="C389" s="14"/>
      <c r="D389" s="35"/>
    </row>
    <row r="390" spans="2:4" x14ac:dyDescent="0.25">
      <c r="B390" s="2"/>
      <c r="C390" s="14"/>
      <c r="D390" s="35"/>
    </row>
    <row r="391" spans="2:4" x14ac:dyDescent="0.25">
      <c r="B391" s="2"/>
      <c r="C391" s="14"/>
      <c r="D391" s="35"/>
    </row>
    <row r="392" spans="2:4" x14ac:dyDescent="0.25">
      <c r="B392" s="2"/>
      <c r="C392" s="14"/>
      <c r="D392" s="35"/>
    </row>
    <row r="393" spans="2:4" x14ac:dyDescent="0.25">
      <c r="B393" s="2"/>
      <c r="C393" s="14"/>
      <c r="D393" s="35"/>
    </row>
    <row r="394" spans="2:4" x14ac:dyDescent="0.25">
      <c r="B394" s="2"/>
      <c r="C394" s="14"/>
      <c r="D394" s="35"/>
    </row>
    <row r="395" spans="2:4" x14ac:dyDescent="0.25">
      <c r="B395" s="2"/>
      <c r="C395" s="14"/>
      <c r="D395" s="35"/>
    </row>
    <row r="396" spans="2:4" x14ac:dyDescent="0.25">
      <c r="B396" s="2"/>
      <c r="C396" s="14"/>
      <c r="D396" s="35"/>
    </row>
    <row r="397" spans="2:4" x14ac:dyDescent="0.25">
      <c r="B397" s="2"/>
      <c r="C397" s="14"/>
      <c r="D397" s="35"/>
    </row>
    <row r="398" spans="2:4" x14ac:dyDescent="0.25">
      <c r="B398" s="2"/>
      <c r="C398" s="14"/>
      <c r="D398" s="35"/>
    </row>
    <row r="399" spans="2:4" x14ac:dyDescent="0.25">
      <c r="B399" s="2"/>
      <c r="C399" s="14"/>
      <c r="D399" s="35"/>
    </row>
    <row r="400" spans="2:4" x14ac:dyDescent="0.25">
      <c r="B400" s="2"/>
      <c r="C400" s="14"/>
      <c r="D400" s="35"/>
    </row>
    <row r="401" spans="2:4" x14ac:dyDescent="0.25">
      <c r="B401" s="2"/>
      <c r="C401" s="14"/>
      <c r="D401" s="35"/>
    </row>
    <row r="402" spans="2:4" x14ac:dyDescent="0.25">
      <c r="B402" s="2"/>
      <c r="C402" s="2"/>
    </row>
    <row r="403" spans="2:4" x14ac:dyDescent="0.25">
      <c r="B403" s="2"/>
      <c r="C403" s="2"/>
    </row>
    <row r="404" spans="2:4" x14ac:dyDescent="0.25">
      <c r="B404" s="2"/>
      <c r="C404" s="2"/>
    </row>
    <row r="405" spans="2:4" x14ac:dyDescent="0.25">
      <c r="B405" s="2"/>
      <c r="C405" s="2"/>
    </row>
    <row r="406" spans="2:4" x14ac:dyDescent="0.25">
      <c r="B406" s="2"/>
      <c r="C406" s="2"/>
    </row>
    <row r="407" spans="2:4" x14ac:dyDescent="0.25">
      <c r="B407" s="2"/>
      <c r="C407" s="2"/>
    </row>
    <row r="408" spans="2:4" x14ac:dyDescent="0.25">
      <c r="B408" s="2"/>
      <c r="C408" s="2"/>
    </row>
    <row r="409" spans="2:4" x14ac:dyDescent="0.25">
      <c r="B409" s="2"/>
      <c r="C409" s="2"/>
    </row>
    <row r="410" spans="2:4" x14ac:dyDescent="0.25">
      <c r="B410" s="2"/>
      <c r="C410" s="2"/>
    </row>
    <row r="411" spans="2:4" x14ac:dyDescent="0.25">
      <c r="B411" s="2"/>
      <c r="C411" s="2"/>
    </row>
    <row r="412" spans="2:4" x14ac:dyDescent="0.25">
      <c r="B412" s="2"/>
      <c r="C412" s="2"/>
    </row>
    <row r="413" spans="2:4" x14ac:dyDescent="0.25">
      <c r="B413" s="2"/>
      <c r="C413" s="2"/>
    </row>
    <row r="414" spans="2:4" x14ac:dyDescent="0.25">
      <c r="B414" s="2"/>
      <c r="C414" s="2"/>
    </row>
    <row r="415" spans="2:4" x14ac:dyDescent="0.25">
      <c r="B415" s="2"/>
      <c r="C415" s="2"/>
    </row>
    <row r="416" spans="2:4"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8"/>
  <sheetViews>
    <sheetView topLeftCell="A2" zoomScaleNormal="100" workbookViewId="0">
      <pane xSplit="3" ySplit="4" topLeftCell="D324" activePane="bottomRight" state="frozen"/>
      <selection activeCell="A2" sqref="A2"/>
      <selection pane="topRight" activeCell="D2" sqref="D2"/>
      <selection pane="bottomLeft" activeCell="A6" sqref="A6"/>
      <selection pane="bottomRight" activeCell="B306" sqref="B306"/>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1"/>
      <c r="C1" s="51"/>
      <c r="D1" s="51"/>
      <c r="E1" s="51"/>
      <c r="F1"/>
      <c r="G1"/>
      <c r="H1"/>
      <c r="I1"/>
      <c r="J1"/>
      <c r="K1"/>
      <c r="L1"/>
      <c r="M1"/>
      <c r="N1"/>
      <c r="O1"/>
      <c r="P1"/>
      <c r="Q1"/>
      <c r="R1"/>
      <c r="S1"/>
      <c r="T1"/>
      <c r="U1"/>
      <c r="V1"/>
      <c r="W1"/>
      <c r="X1"/>
      <c r="Y1"/>
      <c r="Z1"/>
      <c r="AA1"/>
      <c r="AB1"/>
      <c r="AC1"/>
      <c r="AD1"/>
      <c r="AE1"/>
      <c r="AF1"/>
    </row>
    <row r="2" spans="1:32" ht="30.75" customHeight="1" x14ac:dyDescent="0.25">
      <c r="B2" s="30"/>
      <c r="C2" s="36"/>
      <c r="D2" s="59" t="s">
        <v>283</v>
      </c>
      <c r="E2" s="59"/>
      <c r="F2" s="59"/>
      <c r="G2" s="59"/>
      <c r="H2" s="59"/>
      <c r="I2" s="59"/>
      <c r="J2" s="59"/>
      <c r="K2" s="59"/>
      <c r="L2" s="60" t="s">
        <v>284</v>
      </c>
      <c r="M2" s="60"/>
      <c r="N2" s="60"/>
      <c r="O2" s="60"/>
      <c r="P2" s="60"/>
      <c r="Q2" s="60"/>
      <c r="R2" s="60"/>
      <c r="S2" s="50" t="s">
        <v>285</v>
      </c>
      <c r="T2" s="50"/>
      <c r="U2" s="50"/>
      <c r="V2" s="50"/>
      <c r="W2" s="50"/>
      <c r="X2" s="50"/>
      <c r="Y2" s="50"/>
      <c r="Z2" s="47" t="s">
        <v>286</v>
      </c>
      <c r="AA2" s="57"/>
      <c r="AB2" s="57"/>
      <c r="AC2" s="57"/>
      <c r="AD2" s="57"/>
      <c r="AE2" s="57"/>
      <c r="AF2" s="58"/>
    </row>
    <row r="3" spans="1:32" ht="69" customHeight="1" x14ac:dyDescent="0.25">
      <c r="B3" s="31" t="s">
        <v>0</v>
      </c>
      <c r="C3" s="31"/>
      <c r="D3" s="39"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row>
    <row r="4" spans="1:32" s="4" customFormat="1" ht="82.5" hidden="1" customHeight="1" x14ac:dyDescent="0.25">
      <c r="A4" s="15"/>
      <c r="B4" s="5">
        <f>[1]!FAMEData("LASTVALUE(F099.DER.STO.Z.40.Z.Z.NET.Z.MMUSD.MLME.Z.Z.0.D)",Parametros!$H$1,Parametros!$H$2, 0,"Business", "Down", "No Heading", "Normal")</f>
        <v>45084</v>
      </c>
      <c r="C4" s="31"/>
      <c r="D4" s="29" t="s">
        <v>217</v>
      </c>
      <c r="E4" s="29" t="s">
        <v>242</v>
      </c>
      <c r="F4" s="29" t="s">
        <v>218</v>
      </c>
      <c r="G4" s="29" t="s">
        <v>222</v>
      </c>
      <c r="H4" s="29" t="s">
        <v>238</v>
      </c>
      <c r="I4" s="29" t="s">
        <v>230</v>
      </c>
      <c r="J4" s="29" t="s">
        <v>234</v>
      </c>
      <c r="K4" s="29" t="s">
        <v>226</v>
      </c>
      <c r="L4" s="29" t="s">
        <v>243</v>
      </c>
      <c r="M4" s="29" t="s">
        <v>219</v>
      </c>
      <c r="N4" s="29" t="s">
        <v>223</v>
      </c>
      <c r="O4" s="29" t="s">
        <v>239</v>
      </c>
      <c r="P4" s="29" t="s">
        <v>231</v>
      </c>
      <c r="Q4" s="29" t="s">
        <v>235</v>
      </c>
      <c r="R4" s="29" t="s">
        <v>227</v>
      </c>
      <c r="S4" s="29" t="s">
        <v>244</v>
      </c>
      <c r="T4" s="29" t="s">
        <v>220</v>
      </c>
      <c r="U4" s="29" t="s">
        <v>224</v>
      </c>
      <c r="V4" s="29" t="s">
        <v>240</v>
      </c>
      <c r="W4" s="29" t="s">
        <v>232</v>
      </c>
      <c r="X4" s="29" t="s">
        <v>236</v>
      </c>
      <c r="Y4" s="29" t="s">
        <v>228</v>
      </c>
      <c r="Z4" s="29" t="s">
        <v>245</v>
      </c>
      <c r="AA4" s="29" t="s">
        <v>221</v>
      </c>
      <c r="AB4" s="29" t="s">
        <v>225</v>
      </c>
      <c r="AC4" s="29" t="s">
        <v>241</v>
      </c>
      <c r="AD4" s="29" t="s">
        <v>233</v>
      </c>
      <c r="AE4" s="29" t="s">
        <v>237</v>
      </c>
      <c r="AF4" s="29" t="s">
        <v>229</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25">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25">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25">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25">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25">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25">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25">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25">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25">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25">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25">
      <c r="B334" s="2">
        <v>45023</v>
      </c>
      <c r="C334" s="14"/>
    </row>
    <row r="335" spans="2:32" x14ac:dyDescent="0.25">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25">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25">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25">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25">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25">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25">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25">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25">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25">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25">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25">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25">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25">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25">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25">
      <c r="B350" s="2">
        <v>45047</v>
      </c>
      <c r="C350" s="14"/>
    </row>
    <row r="351" spans="2:32" x14ac:dyDescent="0.25">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25">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25">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25">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25">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25">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25">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25">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25">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25">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25">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25">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25">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25">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25">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25">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25">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25">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25">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25">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25">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25">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25">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25">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25">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25">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25">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25">
      <c r="B378" s="2"/>
      <c r="C378" s="14"/>
    </row>
    <row r="379" spans="2:32" x14ac:dyDescent="0.25">
      <c r="B379" s="2"/>
      <c r="C379" s="14"/>
    </row>
    <row r="380" spans="2:32" x14ac:dyDescent="0.25">
      <c r="B380" s="2"/>
      <c r="C380" s="14"/>
    </row>
    <row r="381" spans="2:32" x14ac:dyDescent="0.25">
      <c r="B381" s="2"/>
      <c r="C381" s="14"/>
    </row>
    <row r="382" spans="2:32" x14ac:dyDescent="0.25">
      <c r="B382" s="2"/>
      <c r="C382" s="14"/>
    </row>
    <row r="383" spans="2:32" x14ac:dyDescent="0.25">
      <c r="B383" s="2"/>
      <c r="C383" s="14"/>
    </row>
    <row r="384" spans="2:32" x14ac:dyDescent="0.25">
      <c r="B384" s="2"/>
      <c r="C384" s="14"/>
    </row>
    <row r="385" spans="2:3" x14ac:dyDescent="0.25">
      <c r="B385" s="2"/>
      <c r="C385" s="14"/>
    </row>
    <row r="386" spans="2:3" x14ac:dyDescent="0.25">
      <c r="B386" s="2"/>
      <c r="C386" s="14"/>
    </row>
    <row r="387" spans="2:3" x14ac:dyDescent="0.25">
      <c r="B387" s="2"/>
      <c r="C387" s="14"/>
    </row>
    <row r="388" spans="2:3" x14ac:dyDescent="0.25">
      <c r="B388" s="2"/>
      <c r="C388" s="14"/>
    </row>
    <row r="389" spans="2:3" x14ac:dyDescent="0.25">
      <c r="B389" s="2"/>
      <c r="C389" s="14"/>
    </row>
    <row r="390" spans="2:3" x14ac:dyDescent="0.25">
      <c r="B390" s="2"/>
      <c r="C390" s="14"/>
    </row>
    <row r="391" spans="2:3" x14ac:dyDescent="0.25">
      <c r="B391" s="2"/>
      <c r="C391" s="14"/>
    </row>
    <row r="392" spans="2:3" x14ac:dyDescent="0.25">
      <c r="B392" s="2"/>
      <c r="C392" s="14"/>
    </row>
    <row r="393" spans="2:3" x14ac:dyDescent="0.25">
      <c r="B393" s="2"/>
      <c r="C393" s="14"/>
    </row>
    <row r="394" spans="2:3" x14ac:dyDescent="0.25">
      <c r="B394" s="2"/>
      <c r="C394" s="14"/>
    </row>
    <row r="395" spans="2:3" x14ac:dyDescent="0.25">
      <c r="B395" s="2"/>
      <c r="C395" s="14"/>
    </row>
    <row r="396" spans="2:3" x14ac:dyDescent="0.25">
      <c r="B396" s="2"/>
      <c r="C396" s="14"/>
    </row>
    <row r="397" spans="2:3" x14ac:dyDescent="0.25">
      <c r="B397" s="2"/>
      <c r="C397" s="14"/>
    </row>
    <row r="398" spans="2:3" x14ac:dyDescent="0.25">
      <c r="B398" s="2"/>
      <c r="C398" s="14"/>
    </row>
    <row r="399" spans="2:3" x14ac:dyDescent="0.25">
      <c r="B399" s="2"/>
      <c r="C399" s="14"/>
    </row>
    <row r="400" spans="2:3" x14ac:dyDescent="0.25">
      <c r="B400" s="2"/>
      <c r="C400" s="14"/>
    </row>
    <row r="401" spans="2:3" x14ac:dyDescent="0.25">
      <c r="B401" s="2"/>
      <c r="C401" s="14"/>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303</v>
      </c>
      <c r="B2" s="67" t="s">
        <v>304</v>
      </c>
      <c r="C2" s="67"/>
      <c r="D2" s="67"/>
      <c r="E2" s="67"/>
      <c r="F2" s="67"/>
      <c r="G2" s="67"/>
      <c r="H2" s="67"/>
      <c r="I2" s="67"/>
      <c r="L2" s="41" t="s">
        <v>305</v>
      </c>
      <c r="M2" s="41"/>
    </row>
    <row r="3" spans="1:13" x14ac:dyDescent="0.25">
      <c r="A3" s="64" t="s">
        <v>306</v>
      </c>
      <c r="B3" s="65" t="s">
        <v>307</v>
      </c>
      <c r="C3" s="65"/>
      <c r="D3" s="65"/>
      <c r="E3" s="65"/>
      <c r="F3" s="65"/>
      <c r="G3" s="65"/>
      <c r="H3" s="65"/>
      <c r="I3" s="65"/>
      <c r="L3" s="41" t="s">
        <v>308</v>
      </c>
      <c r="M3" s="41" t="s">
        <v>309</v>
      </c>
    </row>
    <row r="4" spans="1:13" x14ac:dyDescent="0.25">
      <c r="A4" s="64"/>
      <c r="B4" s="65"/>
      <c r="C4" s="65"/>
      <c r="D4" s="65"/>
      <c r="E4" s="65"/>
      <c r="F4" s="65"/>
      <c r="G4" s="65"/>
      <c r="H4" s="65"/>
      <c r="I4" s="65"/>
      <c r="L4" s="41" t="s">
        <v>339</v>
      </c>
      <c r="M4" s="41" t="s">
        <v>310</v>
      </c>
    </row>
    <row r="5" spans="1:13" x14ac:dyDescent="0.25">
      <c r="A5" s="64"/>
      <c r="B5" s="65"/>
      <c r="C5" s="65"/>
      <c r="D5" s="65"/>
      <c r="E5" s="65"/>
      <c r="F5" s="65"/>
      <c r="G5" s="65"/>
      <c r="H5" s="65"/>
      <c r="I5" s="65"/>
      <c r="L5" s="42" t="s">
        <v>337</v>
      </c>
      <c r="M5" s="41" t="s">
        <v>341</v>
      </c>
    </row>
    <row r="6" spans="1:13" x14ac:dyDescent="0.25">
      <c r="A6" s="64"/>
      <c r="B6" s="65"/>
      <c r="C6" s="65"/>
      <c r="D6" s="65"/>
      <c r="E6" s="65"/>
      <c r="F6" s="65"/>
      <c r="G6" s="65"/>
      <c r="H6" s="65"/>
      <c r="I6" s="65"/>
      <c r="L6" s="42" t="s">
        <v>338</v>
      </c>
      <c r="M6" s="42" t="s">
        <v>342</v>
      </c>
    </row>
    <row r="7" spans="1:13" x14ac:dyDescent="0.25">
      <c r="A7" s="64"/>
      <c r="B7" s="65"/>
      <c r="C7" s="65"/>
      <c r="D7" s="65"/>
      <c r="E7" s="65"/>
      <c r="F7" s="65"/>
      <c r="G7" s="65"/>
      <c r="H7" s="65"/>
      <c r="I7" s="65"/>
      <c r="L7" s="42" t="s">
        <v>340</v>
      </c>
      <c r="M7" s="42" t="s">
        <v>343</v>
      </c>
    </row>
    <row r="8" spans="1:13" x14ac:dyDescent="0.25">
      <c r="A8" s="65" t="s">
        <v>311</v>
      </c>
      <c r="B8" s="66" t="s">
        <v>312</v>
      </c>
      <c r="C8" s="66"/>
      <c r="D8" s="66"/>
      <c r="E8" s="66"/>
      <c r="F8" s="66"/>
      <c r="G8" s="66"/>
      <c r="H8" s="66"/>
      <c r="I8" s="66"/>
    </row>
    <row r="9" spans="1:13" x14ac:dyDescent="0.25">
      <c r="A9" s="65"/>
      <c r="B9" s="66"/>
      <c r="C9" s="66"/>
      <c r="D9" s="66"/>
      <c r="E9" s="66"/>
      <c r="F9" s="66"/>
      <c r="G9" s="66"/>
      <c r="H9" s="66"/>
      <c r="I9" s="66"/>
    </row>
    <row r="10" spans="1:13" x14ac:dyDescent="0.25">
      <c r="A10" s="65"/>
      <c r="B10" s="66"/>
      <c r="C10" s="66"/>
      <c r="D10" s="66"/>
      <c r="E10" s="66"/>
      <c r="F10" s="66"/>
      <c r="G10" s="66"/>
      <c r="H10" s="66"/>
      <c r="I10" s="66"/>
    </row>
    <row r="11" spans="1:13" x14ac:dyDescent="0.25">
      <c r="A11" s="65"/>
      <c r="B11" s="66"/>
      <c r="C11" s="66"/>
      <c r="D11" s="66"/>
      <c r="E11" s="66"/>
      <c r="F11" s="66"/>
      <c r="G11" s="66"/>
      <c r="H11" s="66"/>
      <c r="I11" s="66"/>
    </row>
    <row r="12" spans="1:13" x14ac:dyDescent="0.25">
      <c r="A12" s="65"/>
      <c r="B12" s="66"/>
      <c r="C12" s="66"/>
      <c r="D12" s="66"/>
      <c r="E12" s="66"/>
      <c r="F12" s="66"/>
      <c r="G12" s="66"/>
      <c r="H12" s="66"/>
      <c r="I12" s="66"/>
    </row>
    <row r="13" spans="1:13" x14ac:dyDescent="0.25">
      <c r="A13" s="65" t="s">
        <v>313</v>
      </c>
      <c r="B13" s="66" t="s">
        <v>314</v>
      </c>
      <c r="C13" s="66"/>
      <c r="D13" s="66"/>
      <c r="E13" s="66"/>
      <c r="F13" s="66"/>
      <c r="G13" s="66"/>
      <c r="H13" s="66"/>
      <c r="I13" s="66"/>
    </row>
    <row r="14" spans="1:13" x14ac:dyDescent="0.25">
      <c r="A14" s="65"/>
      <c r="B14" s="66"/>
      <c r="C14" s="66"/>
      <c r="D14" s="66"/>
      <c r="E14" s="66"/>
      <c r="F14" s="66"/>
      <c r="G14" s="66"/>
      <c r="H14" s="66"/>
      <c r="I14" s="66"/>
    </row>
    <row r="15" spans="1:13" x14ac:dyDescent="0.25">
      <c r="A15" s="65"/>
      <c r="B15" s="66"/>
      <c r="C15" s="66"/>
      <c r="D15" s="66"/>
      <c r="E15" s="66"/>
      <c r="F15" s="66"/>
      <c r="G15" s="66"/>
      <c r="H15" s="66"/>
      <c r="I15" s="66"/>
    </row>
    <row r="16" spans="1:13" x14ac:dyDescent="0.25">
      <c r="A16" s="65"/>
      <c r="B16" s="66"/>
      <c r="C16" s="66"/>
      <c r="D16" s="66"/>
      <c r="E16" s="66"/>
      <c r="F16" s="66"/>
      <c r="G16" s="66"/>
      <c r="H16" s="66"/>
      <c r="I16" s="66"/>
    </row>
    <row r="17" spans="1:9" x14ac:dyDescent="0.25">
      <c r="A17" s="65"/>
      <c r="B17" s="66"/>
      <c r="C17" s="66"/>
      <c r="D17" s="66"/>
      <c r="E17" s="66"/>
      <c r="F17" s="66"/>
      <c r="G17" s="66"/>
      <c r="H17" s="66"/>
      <c r="I17" s="66"/>
    </row>
    <row r="18" spans="1:9" x14ac:dyDescent="0.25">
      <c r="A18" s="65" t="s">
        <v>315</v>
      </c>
      <c r="B18" s="65" t="s">
        <v>316</v>
      </c>
      <c r="C18" s="65"/>
      <c r="D18" s="65"/>
      <c r="E18" s="65"/>
      <c r="F18" s="65"/>
      <c r="G18" s="65"/>
      <c r="H18" s="65"/>
      <c r="I18" s="65"/>
    </row>
    <row r="19" spans="1:9" x14ac:dyDescent="0.25">
      <c r="A19" s="65"/>
      <c r="B19" s="65"/>
      <c r="C19" s="65"/>
      <c r="D19" s="65"/>
      <c r="E19" s="65"/>
      <c r="F19" s="65"/>
      <c r="G19" s="65"/>
      <c r="H19" s="65"/>
      <c r="I19" s="65"/>
    </row>
    <row r="20" spans="1:9" x14ac:dyDescent="0.25">
      <c r="A20" s="65"/>
      <c r="B20" s="65"/>
      <c r="C20" s="65"/>
      <c r="D20" s="65"/>
      <c r="E20" s="65"/>
      <c r="F20" s="65"/>
      <c r="G20" s="65"/>
      <c r="H20" s="65"/>
      <c r="I20" s="65"/>
    </row>
    <row r="21" spans="1:9" x14ac:dyDescent="0.25">
      <c r="A21" s="65"/>
      <c r="B21" s="65"/>
      <c r="C21" s="65"/>
      <c r="D21" s="65"/>
      <c r="E21" s="65"/>
      <c r="F21" s="65"/>
      <c r="G21" s="65"/>
      <c r="H21" s="65"/>
      <c r="I21" s="65"/>
    </row>
    <row r="22" spans="1:9" x14ac:dyDescent="0.25">
      <c r="A22" s="65"/>
      <c r="B22" s="65"/>
      <c r="C22" s="65"/>
      <c r="D22" s="65"/>
      <c r="E22" s="65"/>
      <c r="F22" s="65"/>
      <c r="G22" s="65"/>
      <c r="H22" s="65"/>
      <c r="I22" s="65"/>
    </row>
    <row r="23" spans="1:9" x14ac:dyDescent="0.25">
      <c r="A23" s="65" t="s">
        <v>317</v>
      </c>
      <c r="B23" s="65" t="s">
        <v>318</v>
      </c>
      <c r="C23" s="65"/>
      <c r="D23" s="65"/>
      <c r="E23" s="65"/>
      <c r="F23" s="65"/>
      <c r="G23" s="65"/>
      <c r="H23" s="65"/>
      <c r="I23" s="65"/>
    </row>
    <row r="24" spans="1:9" x14ac:dyDescent="0.25">
      <c r="A24" s="65"/>
      <c r="B24" s="65"/>
      <c r="C24" s="65"/>
      <c r="D24" s="65"/>
      <c r="E24" s="65"/>
      <c r="F24" s="65"/>
      <c r="G24" s="65"/>
      <c r="H24" s="65"/>
      <c r="I24" s="65"/>
    </row>
    <row r="25" spans="1:9" x14ac:dyDescent="0.25">
      <c r="A25" s="65"/>
      <c r="B25" s="65"/>
      <c r="C25" s="65"/>
      <c r="D25" s="65"/>
      <c r="E25" s="65"/>
      <c r="F25" s="65"/>
      <c r="G25" s="65"/>
      <c r="H25" s="65"/>
      <c r="I25" s="65"/>
    </row>
    <row r="26" spans="1:9" x14ac:dyDescent="0.25">
      <c r="A26" s="65"/>
      <c r="B26" s="65"/>
      <c r="C26" s="65"/>
      <c r="D26" s="65"/>
      <c r="E26" s="65"/>
      <c r="F26" s="65"/>
      <c r="G26" s="65"/>
      <c r="H26" s="65"/>
      <c r="I26" s="65"/>
    </row>
    <row r="27" spans="1:9" x14ac:dyDescent="0.25">
      <c r="A27" s="65"/>
      <c r="B27" s="65"/>
      <c r="C27" s="65"/>
      <c r="D27" s="65"/>
      <c r="E27" s="65"/>
      <c r="F27" s="65"/>
      <c r="G27" s="65"/>
      <c r="H27" s="65"/>
      <c r="I27" s="65"/>
    </row>
    <row r="28" spans="1:9" x14ac:dyDescent="0.25">
      <c r="A28" s="65" t="s">
        <v>319</v>
      </c>
      <c r="B28" s="65" t="s">
        <v>320</v>
      </c>
      <c r="C28" s="65"/>
      <c r="D28" s="65"/>
      <c r="E28" s="65"/>
      <c r="F28" s="65"/>
      <c r="G28" s="65"/>
      <c r="H28" s="65"/>
      <c r="I28" s="65"/>
    </row>
    <row r="29" spans="1:9" x14ac:dyDescent="0.25">
      <c r="A29" s="65"/>
      <c r="B29" s="65"/>
      <c r="C29" s="65"/>
      <c r="D29" s="65"/>
      <c r="E29" s="65"/>
      <c r="F29" s="65"/>
      <c r="G29" s="65"/>
      <c r="H29" s="65"/>
      <c r="I29" s="65"/>
    </row>
    <row r="30" spans="1:9" x14ac:dyDescent="0.25">
      <c r="A30" s="65"/>
      <c r="B30" s="65"/>
      <c r="C30" s="65"/>
      <c r="D30" s="65"/>
      <c r="E30" s="65"/>
      <c r="F30" s="65"/>
      <c r="G30" s="65"/>
      <c r="H30" s="65"/>
      <c r="I30" s="65"/>
    </row>
    <row r="31" spans="1:9" x14ac:dyDescent="0.25">
      <c r="A31" s="65"/>
      <c r="B31" s="65"/>
      <c r="C31" s="65"/>
      <c r="D31" s="65"/>
      <c r="E31" s="65"/>
      <c r="F31" s="65"/>
      <c r="G31" s="65"/>
      <c r="H31" s="65"/>
      <c r="I31" s="65"/>
    </row>
    <row r="32" spans="1:9" x14ac:dyDescent="0.25">
      <c r="A32" s="65"/>
      <c r="B32" s="65"/>
      <c r="C32" s="65"/>
      <c r="D32" s="65"/>
      <c r="E32" s="65"/>
      <c r="F32" s="65"/>
      <c r="G32" s="65"/>
      <c r="H32" s="65"/>
      <c r="I32" s="65"/>
    </row>
    <row r="33" spans="1:9" x14ac:dyDescent="0.25">
      <c r="A33" s="65" t="s">
        <v>321</v>
      </c>
      <c r="B33" s="65" t="s">
        <v>322</v>
      </c>
      <c r="C33" s="65"/>
      <c r="D33" s="65"/>
      <c r="E33" s="65"/>
      <c r="F33" s="65"/>
      <c r="G33" s="65"/>
      <c r="H33" s="65"/>
      <c r="I33" s="65"/>
    </row>
    <row r="34" spans="1:9" x14ac:dyDescent="0.25">
      <c r="A34" s="65"/>
      <c r="B34" s="65"/>
      <c r="C34" s="65"/>
      <c r="D34" s="65"/>
      <c r="E34" s="65"/>
      <c r="F34" s="65"/>
      <c r="G34" s="65"/>
      <c r="H34" s="65"/>
      <c r="I34" s="65"/>
    </row>
    <row r="35" spans="1:9" x14ac:dyDescent="0.25">
      <c r="A35" s="65"/>
      <c r="B35" s="65"/>
      <c r="C35" s="65"/>
      <c r="D35" s="65"/>
      <c r="E35" s="65"/>
      <c r="F35" s="65"/>
      <c r="G35" s="65"/>
      <c r="H35" s="65"/>
      <c r="I35" s="65"/>
    </row>
    <row r="36" spans="1:9" x14ac:dyDescent="0.25">
      <c r="A36" s="65"/>
      <c r="B36" s="65"/>
      <c r="C36" s="65"/>
      <c r="D36" s="65"/>
      <c r="E36" s="65"/>
      <c r="F36" s="65"/>
      <c r="G36" s="65"/>
      <c r="H36" s="65"/>
      <c r="I36" s="65"/>
    </row>
    <row r="37" spans="1:9" x14ac:dyDescent="0.25">
      <c r="A37" s="65"/>
      <c r="B37" s="65"/>
      <c r="C37" s="65"/>
      <c r="D37" s="65"/>
      <c r="E37" s="65"/>
      <c r="F37" s="65"/>
      <c r="G37" s="65"/>
      <c r="H37" s="65"/>
      <c r="I37" s="65"/>
    </row>
    <row r="38" spans="1:9" x14ac:dyDescent="0.25">
      <c r="A38" s="65" t="s">
        <v>323</v>
      </c>
      <c r="B38" s="65" t="s">
        <v>324</v>
      </c>
      <c r="C38" s="65"/>
      <c r="D38" s="65"/>
      <c r="E38" s="65"/>
      <c r="F38" s="65"/>
      <c r="G38" s="65"/>
      <c r="H38" s="65"/>
      <c r="I38" s="65"/>
    </row>
    <row r="39" spans="1:9" x14ac:dyDescent="0.25">
      <c r="A39" s="65"/>
      <c r="B39" s="65"/>
      <c r="C39" s="65"/>
      <c r="D39" s="65"/>
      <c r="E39" s="65"/>
      <c r="F39" s="65"/>
      <c r="G39" s="65"/>
      <c r="H39" s="65"/>
      <c r="I39" s="65"/>
    </row>
    <row r="40" spans="1:9" x14ac:dyDescent="0.25">
      <c r="A40" s="65"/>
      <c r="B40" s="65"/>
      <c r="C40" s="65"/>
      <c r="D40" s="65"/>
      <c r="E40" s="65"/>
      <c r="F40" s="65"/>
      <c r="G40" s="65"/>
      <c r="H40" s="65"/>
      <c r="I40" s="65"/>
    </row>
    <row r="41" spans="1:9" x14ac:dyDescent="0.25">
      <c r="A41" s="65"/>
      <c r="B41" s="65"/>
      <c r="C41" s="65"/>
      <c r="D41" s="65"/>
      <c r="E41" s="65"/>
      <c r="F41" s="65"/>
      <c r="G41" s="65"/>
      <c r="H41" s="65"/>
      <c r="I41" s="65"/>
    </row>
    <row r="42" spans="1:9" x14ac:dyDescent="0.25">
      <c r="A42" s="65"/>
      <c r="B42" s="65"/>
      <c r="C42" s="65"/>
      <c r="D42" s="65"/>
      <c r="E42" s="65"/>
      <c r="F42" s="65"/>
      <c r="G42" s="65"/>
      <c r="H42" s="65"/>
      <c r="I42" s="65"/>
    </row>
    <row r="43" spans="1:9" x14ac:dyDescent="0.25">
      <c r="A43" s="65" t="s">
        <v>325</v>
      </c>
      <c r="B43" s="66" t="s">
        <v>326</v>
      </c>
      <c r="C43" s="66"/>
      <c r="D43" s="66"/>
      <c r="E43" s="66"/>
      <c r="F43" s="66"/>
      <c r="G43" s="66"/>
      <c r="H43" s="66"/>
      <c r="I43" s="66"/>
    </row>
    <row r="44" spans="1:9" x14ac:dyDescent="0.25">
      <c r="A44" s="65"/>
      <c r="B44" s="66"/>
      <c r="C44" s="66"/>
      <c r="D44" s="66"/>
      <c r="E44" s="66"/>
      <c r="F44" s="66"/>
      <c r="G44" s="66"/>
      <c r="H44" s="66"/>
      <c r="I44" s="66"/>
    </row>
    <row r="45" spans="1:9" x14ac:dyDescent="0.25">
      <c r="A45" s="65"/>
      <c r="B45" s="66"/>
      <c r="C45" s="66"/>
      <c r="D45" s="66"/>
      <c r="E45" s="66"/>
      <c r="F45" s="66"/>
      <c r="G45" s="66"/>
      <c r="H45" s="66"/>
      <c r="I45" s="66"/>
    </row>
    <row r="46" spans="1:9" x14ac:dyDescent="0.25">
      <c r="A46" s="65"/>
      <c r="B46" s="66"/>
      <c r="C46" s="66"/>
      <c r="D46" s="66"/>
      <c r="E46" s="66"/>
      <c r="F46" s="66"/>
      <c r="G46" s="66"/>
      <c r="H46" s="66"/>
      <c r="I46" s="66"/>
    </row>
    <row r="47" spans="1:9" x14ac:dyDescent="0.25">
      <c r="A47" s="65"/>
      <c r="B47" s="66"/>
      <c r="C47" s="66"/>
      <c r="D47" s="66"/>
      <c r="E47" s="66"/>
      <c r="F47" s="66"/>
      <c r="G47" s="66"/>
      <c r="H47" s="66"/>
      <c r="I47" s="66"/>
    </row>
    <row r="48" spans="1:9" x14ac:dyDescent="0.25">
      <c r="A48" s="65" t="s">
        <v>327</v>
      </c>
      <c r="B48" s="65" t="s">
        <v>328</v>
      </c>
      <c r="C48" s="65"/>
      <c r="D48" s="65"/>
      <c r="E48" s="65"/>
      <c r="F48" s="65"/>
      <c r="G48" s="65"/>
      <c r="H48" s="65"/>
      <c r="I48" s="65"/>
    </row>
    <row r="49" spans="1:9" x14ac:dyDescent="0.25">
      <c r="A49" s="65"/>
      <c r="B49" s="65"/>
      <c r="C49" s="65"/>
      <c r="D49" s="65"/>
      <c r="E49" s="65"/>
      <c r="F49" s="65"/>
      <c r="G49" s="65"/>
      <c r="H49" s="65"/>
      <c r="I49" s="65"/>
    </row>
    <row r="50" spans="1:9" x14ac:dyDescent="0.25">
      <c r="A50" s="65"/>
      <c r="B50" s="65"/>
      <c r="C50" s="65"/>
      <c r="D50" s="65"/>
      <c r="E50" s="65"/>
      <c r="F50" s="65"/>
      <c r="G50" s="65"/>
      <c r="H50" s="65"/>
      <c r="I50" s="65"/>
    </row>
    <row r="51" spans="1:9" x14ac:dyDescent="0.25">
      <c r="A51" s="65"/>
      <c r="B51" s="65"/>
      <c r="C51" s="65"/>
      <c r="D51" s="65"/>
      <c r="E51" s="65"/>
      <c r="F51" s="65"/>
      <c r="G51" s="65"/>
      <c r="H51" s="65"/>
      <c r="I51" s="65"/>
    </row>
    <row r="52" spans="1:9" x14ac:dyDescent="0.25">
      <c r="A52" s="65"/>
      <c r="B52" s="65"/>
      <c r="C52" s="65"/>
      <c r="D52" s="65"/>
      <c r="E52" s="65"/>
      <c r="F52" s="65"/>
      <c r="G52" s="65"/>
      <c r="H52" s="65"/>
      <c r="I52" s="65"/>
    </row>
    <row r="53" spans="1:9" x14ac:dyDescent="0.25">
      <c r="A53" s="65" t="s">
        <v>329</v>
      </c>
      <c r="B53" s="65" t="s">
        <v>330</v>
      </c>
      <c r="C53" s="65"/>
      <c r="D53" s="65"/>
      <c r="E53" s="65"/>
      <c r="F53" s="65"/>
      <c r="G53" s="65"/>
      <c r="H53" s="65"/>
      <c r="I53" s="65"/>
    </row>
    <row r="54" spans="1:9" x14ac:dyDescent="0.25">
      <c r="A54" s="65"/>
      <c r="B54" s="65"/>
      <c r="C54" s="65"/>
      <c r="D54" s="65"/>
      <c r="E54" s="65"/>
      <c r="F54" s="65"/>
      <c r="G54" s="65"/>
      <c r="H54" s="65"/>
      <c r="I54" s="65"/>
    </row>
    <row r="55" spans="1:9" x14ac:dyDescent="0.25">
      <c r="A55" s="65"/>
      <c r="B55" s="65"/>
      <c r="C55" s="65"/>
      <c r="D55" s="65"/>
      <c r="E55" s="65"/>
      <c r="F55" s="65"/>
      <c r="G55" s="65"/>
      <c r="H55" s="65"/>
      <c r="I55" s="65"/>
    </row>
    <row r="56" spans="1:9" x14ac:dyDescent="0.25">
      <c r="A56" s="65"/>
      <c r="B56" s="65"/>
      <c r="C56" s="65"/>
      <c r="D56" s="65"/>
      <c r="E56" s="65"/>
      <c r="F56" s="65"/>
      <c r="G56" s="65"/>
      <c r="H56" s="65"/>
      <c r="I56" s="65"/>
    </row>
    <row r="57" spans="1:9" x14ac:dyDescent="0.25">
      <c r="A57" s="65"/>
      <c r="B57" s="65"/>
      <c r="C57" s="65"/>
      <c r="D57" s="65"/>
      <c r="E57" s="65"/>
      <c r="F57" s="65"/>
      <c r="G57" s="65"/>
      <c r="H57" s="65"/>
      <c r="I57" s="65"/>
    </row>
    <row r="58" spans="1:9" x14ac:dyDescent="0.25">
      <c r="A58" s="64" t="s">
        <v>331</v>
      </c>
      <c r="B58" s="65" t="s">
        <v>332</v>
      </c>
      <c r="C58" s="65"/>
      <c r="D58" s="65"/>
      <c r="E58" s="65"/>
      <c r="F58" s="65"/>
      <c r="G58" s="65"/>
      <c r="H58" s="65"/>
      <c r="I58" s="65"/>
    </row>
    <row r="59" spans="1:9" x14ac:dyDescent="0.25">
      <c r="A59" s="64"/>
      <c r="B59" s="65"/>
      <c r="C59" s="65"/>
      <c r="D59" s="65"/>
      <c r="E59" s="65"/>
      <c r="F59" s="65"/>
      <c r="G59" s="65"/>
      <c r="H59" s="65"/>
      <c r="I59" s="65"/>
    </row>
    <row r="60" spans="1:9" x14ac:dyDescent="0.25">
      <c r="A60" s="64"/>
      <c r="B60" s="65"/>
      <c r="C60" s="65"/>
      <c r="D60" s="65"/>
      <c r="E60" s="65"/>
      <c r="F60" s="65"/>
      <c r="G60" s="65"/>
      <c r="H60" s="65"/>
      <c r="I60" s="65"/>
    </row>
    <row r="61" spans="1:9" x14ac:dyDescent="0.25">
      <c r="A61" s="64"/>
      <c r="B61" s="65"/>
      <c r="C61" s="65"/>
      <c r="D61" s="65"/>
      <c r="E61" s="65"/>
      <c r="F61" s="65"/>
      <c r="G61" s="65"/>
      <c r="H61" s="65"/>
      <c r="I61" s="65"/>
    </row>
    <row r="62" spans="1:9" x14ac:dyDescent="0.25">
      <c r="A62" s="64"/>
      <c r="B62" s="65"/>
      <c r="C62" s="65"/>
      <c r="D62" s="65"/>
      <c r="E62" s="65"/>
      <c r="F62" s="65"/>
      <c r="G62" s="65"/>
      <c r="H62" s="65"/>
      <c r="I62" s="65"/>
    </row>
    <row r="63" spans="1:9" x14ac:dyDescent="0.25">
      <c r="A63" s="64" t="s">
        <v>333</v>
      </c>
      <c r="B63" s="64" t="s">
        <v>334</v>
      </c>
      <c r="C63" s="64"/>
      <c r="D63" s="64"/>
      <c r="E63" s="64"/>
      <c r="F63" s="64"/>
      <c r="G63" s="64"/>
      <c r="H63" s="64"/>
      <c r="I63" s="64"/>
    </row>
    <row r="64" spans="1:9" x14ac:dyDescent="0.25">
      <c r="A64" s="64"/>
      <c r="B64" s="64"/>
      <c r="C64" s="64"/>
      <c r="D64" s="64"/>
      <c r="E64" s="64"/>
      <c r="F64" s="64"/>
      <c r="G64" s="64"/>
      <c r="H64" s="64"/>
      <c r="I64" s="64"/>
    </row>
    <row r="65" spans="1:9" x14ac:dyDescent="0.25">
      <c r="A65" s="64"/>
      <c r="B65" s="64"/>
      <c r="C65" s="64"/>
      <c r="D65" s="64"/>
      <c r="E65" s="64"/>
      <c r="F65" s="64"/>
      <c r="G65" s="64"/>
      <c r="H65" s="64"/>
      <c r="I65" s="64"/>
    </row>
    <row r="66" spans="1:9" x14ac:dyDescent="0.25">
      <c r="A66" s="64"/>
      <c r="B66" s="64"/>
      <c r="C66" s="64"/>
      <c r="D66" s="64"/>
      <c r="E66" s="64"/>
      <c r="F66" s="64"/>
      <c r="G66" s="64"/>
      <c r="H66" s="64"/>
      <c r="I66" s="64"/>
    </row>
    <row r="67" spans="1:9" x14ac:dyDescent="0.25">
      <c r="A67" s="64"/>
      <c r="B67" s="64"/>
      <c r="C67" s="64"/>
      <c r="D67" s="64"/>
      <c r="E67" s="64"/>
      <c r="F67" s="64"/>
      <c r="G67" s="64"/>
      <c r="H67" s="64"/>
      <c r="I67" s="64"/>
    </row>
    <row r="68" spans="1:9" x14ac:dyDescent="0.25">
      <c r="A68" s="64" t="s">
        <v>335</v>
      </c>
      <c r="B68" s="65" t="s">
        <v>336</v>
      </c>
      <c r="C68" s="65"/>
      <c r="D68" s="65"/>
      <c r="E68" s="65"/>
      <c r="F68" s="65"/>
      <c r="G68" s="65"/>
      <c r="H68" s="65"/>
      <c r="I68" s="65"/>
    </row>
    <row r="69" spans="1:9" x14ac:dyDescent="0.25">
      <c r="A69" s="64"/>
      <c r="B69" s="65"/>
      <c r="C69" s="65"/>
      <c r="D69" s="65"/>
      <c r="E69" s="65"/>
      <c r="F69" s="65"/>
      <c r="G69" s="65"/>
      <c r="H69" s="65"/>
      <c r="I69" s="65"/>
    </row>
    <row r="70" spans="1:9" x14ac:dyDescent="0.25">
      <c r="A70" s="64"/>
      <c r="B70" s="65"/>
      <c r="C70" s="65"/>
      <c r="D70" s="65"/>
      <c r="E70" s="65"/>
      <c r="F70" s="65"/>
      <c r="G70" s="65"/>
      <c r="H70" s="65"/>
      <c r="I70" s="65"/>
    </row>
    <row r="71" spans="1:9" x14ac:dyDescent="0.25">
      <c r="A71" s="64"/>
      <c r="B71" s="65"/>
      <c r="C71" s="65"/>
      <c r="D71" s="65"/>
      <c r="E71" s="65"/>
      <c r="F71" s="65"/>
      <c r="G71" s="65"/>
      <c r="H71" s="65"/>
      <c r="I71" s="65"/>
    </row>
    <row r="72" spans="1:9" x14ac:dyDescent="0.25">
      <c r="A72" s="64"/>
      <c r="B72" s="65"/>
      <c r="C72" s="65"/>
      <c r="D72" s="65"/>
      <c r="E72" s="65"/>
      <c r="F72" s="65"/>
      <c r="G72" s="65"/>
      <c r="H72" s="65"/>
      <c r="I72" s="65"/>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Parametros</vt:lpstr>
      <vt:lpstr>Spot y derivados</vt:lpstr>
      <vt:lpstr>Derivados transados USD-CLP </vt:lpstr>
      <vt:lpstr>Derivados transados ME-MN </vt:lpstr>
      <vt:lpstr>Derivados vigentes neto USD-CLP</vt:lpstr>
      <vt:lpstr>Derivados vigentes netos ME-MN</vt:lpstr>
      <vt:lpstr>Spot transado USD-CLP</vt:lpstr>
      <vt:lpstr>Spot transado ME-MN</vt:lpstr>
      <vt:lpstr>Conceptos y definiciones</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2023-06-08T21:42:00Z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