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queryTables/queryTable5.xml" ContentType="application/vnd.openxmlformats-officedocument.spreadsheetml.queryTable+xml"/>
  <Override PartName="/xl/queryTables/queryTable6.xml" ContentType="application/vnd.openxmlformats-officedocument.spreadsheetml.queryTable+xml"/>
  <Override PartName="/xl/queryTables/queryTable7.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GIES\106_DEMF_GC_Proyectos\SIID\Portal Web\Carga datos monitor\Series actuales\"/>
    </mc:Choice>
  </mc:AlternateContent>
  <bookViews>
    <workbookView xWindow="-105" yWindow="-105" windowWidth="19425" windowHeight="10425" tabRatio="798" firstSheet="2" activeTab="2"/>
  </bookViews>
  <sheets>
    <sheet name="FAME Persistence2" sheetId="412" state="veryHidden" r:id="rId1"/>
    <sheet name="Parametros" sheetId="20" state="hidden" r:id="rId2"/>
    <sheet name="Spot y derivados" sheetId="416" r:id="rId3"/>
    <sheet name="Derivados transados USD-CLP " sheetId="12" r:id="rId4"/>
    <sheet name="Derivados transados ME-MN " sheetId="420" r:id="rId5"/>
    <sheet name="Derivados vigentes neto USD-CLP" sheetId="418" r:id="rId6"/>
    <sheet name="Derivados vigentes netos ME-MN" sheetId="421" r:id="rId7"/>
    <sheet name="Spot transado USD-CLP" sheetId="423" r:id="rId8"/>
    <sheet name="Spot transado ME-MN" sheetId="424" r:id="rId9"/>
    <sheet name="Conceptos y definiciones" sheetId="425" r:id="rId10"/>
  </sheets>
  <externalReferences>
    <externalReference r:id="rId11"/>
  </externalReferences>
  <definedNames>
    <definedName name="EM_EC_02" localSheetId="4">'Derivados transados ME-MN '!$B$1:$E$175</definedName>
    <definedName name="EM_EC_02" localSheetId="3">'Derivados transados USD-CLP '!$B$1:$E$175</definedName>
    <definedName name="EM_EC_02" localSheetId="5">'Derivados vigentes neto USD-CLP'!$B$1:$H$174</definedName>
    <definedName name="EM_EC_02" localSheetId="6">'Derivados vigentes netos ME-MN'!$B$1:$H$174</definedName>
    <definedName name="EM_EC_02" localSheetId="8">'Spot transado ME-MN'!$B$1:$E$175</definedName>
    <definedName name="EM_EC_02" localSheetId="7">'Spot transado USD-CLP'!$B$1:$E$175</definedName>
    <definedName name="EM_EC_02" localSheetId="2">'Spot y derivados'!$B$1:$H$174</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 i="424" l="1"/>
  <c r="C5" i="423"/>
  <c r="A5" i="423" s="1"/>
  <c r="C4" i="421"/>
  <c r="A4" i="421" s="1"/>
  <c r="C5" i="420"/>
  <c r="A5" i="420" s="1"/>
  <c r="AF5" i="424"/>
  <c r="X5" i="424"/>
  <c r="P5" i="424"/>
  <c r="H5" i="424"/>
  <c r="AE5" i="423"/>
  <c r="W5" i="423"/>
  <c r="O5" i="423"/>
  <c r="G5" i="423"/>
  <c r="H4" i="421"/>
  <c r="I4" i="418"/>
  <c r="BA5" i="420"/>
  <c r="AS5" i="420"/>
  <c r="AK5" i="420"/>
  <c r="AC5" i="420"/>
  <c r="U5" i="420"/>
  <c r="M5" i="420"/>
  <c r="E5" i="420"/>
  <c r="AW5" i="12"/>
  <c r="AO5" i="12"/>
  <c r="AG5" i="12"/>
  <c r="Y5" i="12"/>
  <c r="Q5" i="12"/>
  <c r="I5" i="12"/>
  <c r="H4" i="416"/>
  <c r="V5" i="424"/>
  <c r="F5" i="424"/>
  <c r="M5" i="423"/>
  <c r="F4" i="421"/>
  <c r="AY5" i="420"/>
  <c r="AQ5" i="420"/>
  <c r="AA5" i="420"/>
  <c r="K5" i="420"/>
  <c r="AU5" i="12"/>
  <c r="AE5" i="12"/>
  <c r="O5" i="12"/>
  <c r="F4" i="416"/>
  <c r="AC5" i="424"/>
  <c r="M5" i="424"/>
  <c r="AB5" i="423"/>
  <c r="L5" i="423"/>
  <c r="E4" i="421"/>
  <c r="AX5" i="420"/>
  <c r="AH5" i="420"/>
  <c r="R5" i="420"/>
  <c r="B4" i="420"/>
  <c r="V5" i="12"/>
  <c r="F5" i="12"/>
  <c r="T5" i="424"/>
  <c r="L5" i="424"/>
  <c r="AA5" i="423"/>
  <c r="E4" i="418"/>
  <c r="AG5" i="420"/>
  <c r="Q5" i="420"/>
  <c r="BA5" i="12"/>
  <c r="AK5" i="12"/>
  <c r="U5" i="12"/>
  <c r="E5" i="12"/>
  <c r="S5" i="424"/>
  <c r="R5" i="423"/>
  <c r="B4" i="423"/>
  <c r="B5" i="423" s="1"/>
  <c r="AV5" i="420"/>
  <c r="AF5" i="420"/>
  <c r="P5" i="420"/>
  <c r="AZ5" i="12"/>
  <c r="AJ5" i="12"/>
  <c r="T5" i="12"/>
  <c r="D5" i="12"/>
  <c r="R5" i="424"/>
  <c r="B4" i="424"/>
  <c r="B5" i="424" s="1"/>
  <c r="I5" i="423"/>
  <c r="B3" i="421"/>
  <c r="AU5" i="420"/>
  <c r="AE5" i="420"/>
  <c r="O5" i="420"/>
  <c r="AY5" i="12"/>
  <c r="AI5" i="12"/>
  <c r="K5" i="12"/>
  <c r="B3" i="416"/>
  <c r="Q5" i="424"/>
  <c r="AF5" i="423"/>
  <c r="X5" i="423"/>
  <c r="H5" i="423"/>
  <c r="J4" i="418"/>
  <c r="AT5" i="420"/>
  <c r="AD5" i="420"/>
  <c r="N5" i="420"/>
  <c r="AX5" i="12"/>
  <c r="Z5" i="12"/>
  <c r="R5" i="12"/>
  <c r="B4" i="12"/>
  <c r="AE5" i="424"/>
  <c r="W5" i="424"/>
  <c r="O5" i="424"/>
  <c r="G5" i="424"/>
  <c r="AD5" i="423"/>
  <c r="V5" i="423"/>
  <c r="N5" i="423"/>
  <c r="F5" i="423"/>
  <c r="G4" i="421"/>
  <c r="H4" i="418"/>
  <c r="AZ5" i="420"/>
  <c r="AR5" i="420"/>
  <c r="AJ5" i="420"/>
  <c r="AB5" i="420"/>
  <c r="T5" i="420"/>
  <c r="L5" i="420"/>
  <c r="D5" i="420"/>
  <c r="AV5" i="12"/>
  <c r="AN5" i="12"/>
  <c r="AF5" i="12"/>
  <c r="X5" i="12"/>
  <c r="P5" i="12"/>
  <c r="H5" i="12"/>
  <c r="G4" i="416"/>
  <c r="AD5" i="424"/>
  <c r="N5" i="424"/>
  <c r="AC5" i="423"/>
  <c r="U5" i="423"/>
  <c r="E5" i="423"/>
  <c r="G4" i="418"/>
  <c r="AI5" i="420"/>
  <c r="S5" i="420"/>
  <c r="B5" i="420"/>
  <c r="AM5" i="12"/>
  <c r="W5" i="12"/>
  <c r="G5" i="12"/>
  <c r="U5" i="424"/>
  <c r="E5" i="424"/>
  <c r="T5" i="423"/>
  <c r="D5" i="423"/>
  <c r="F4" i="418"/>
  <c r="AP5" i="420"/>
  <c r="Z5" i="420"/>
  <c r="J5" i="420"/>
  <c r="AT5" i="12"/>
  <c r="AL5" i="12"/>
  <c r="AD5" i="12"/>
  <c r="N5" i="12"/>
  <c r="E4" i="416"/>
  <c r="AB5" i="424"/>
  <c r="D5" i="424"/>
  <c r="S5" i="423"/>
  <c r="K5" i="423"/>
  <c r="D4" i="421"/>
  <c r="AW5" i="420"/>
  <c r="AO5" i="420"/>
  <c r="Y5" i="420"/>
  <c r="I5" i="420"/>
  <c r="AS5" i="12"/>
  <c r="AC5" i="12"/>
  <c r="M5" i="12"/>
  <c r="D4" i="416"/>
  <c r="AA5" i="424"/>
  <c r="K5" i="424"/>
  <c r="Z5" i="423"/>
  <c r="J5" i="423"/>
  <c r="B4" i="421"/>
  <c r="D4" i="418"/>
  <c r="AN5" i="420"/>
  <c r="X5" i="420"/>
  <c r="H5" i="420"/>
  <c r="AR5" i="12"/>
  <c r="AB5" i="12"/>
  <c r="L5" i="12"/>
  <c r="B4" i="416"/>
  <c r="Z5" i="424"/>
  <c r="J5" i="424"/>
  <c r="Y5" i="423"/>
  <c r="Q5" i="423"/>
  <c r="J4" i="421"/>
  <c r="AM5" i="420"/>
  <c r="W5" i="420"/>
  <c r="G5" i="420"/>
  <c r="AQ5" i="12"/>
  <c r="AA5" i="12"/>
  <c r="S5" i="12"/>
  <c r="B5" i="12"/>
  <c r="Y5" i="424"/>
  <c r="I5" i="424"/>
  <c r="P5" i="423"/>
  <c r="I4" i="421"/>
  <c r="B3" i="418"/>
  <c r="B4" i="418" s="1"/>
  <c r="AL5" i="420"/>
  <c r="V5" i="420"/>
  <c r="F5" i="420"/>
  <c r="AP5" i="12"/>
  <c r="AH5" i="12"/>
  <c r="J5" i="12"/>
  <c r="C4" i="418" l="1"/>
  <c r="C4" i="416" l="1"/>
  <c r="A4" i="416" s="1"/>
  <c r="A4" i="418"/>
</calcChain>
</file>

<file path=xl/connections.xml><?xml version="1.0" encoding="utf-8"?>
<connections xmlns="http://schemas.openxmlformats.org/spreadsheetml/2006/main">
  <connection id="1" odcFile="C:\Users\HPARKER\AppData\Local\Microsoft\Windows\Temporary Internet Files\Content.IE5\M2LOYTTO\EM_EC_02.iqy" name="EM_EC_02" type="4" refreshedVersion="5" background="1" saveData="1">
    <webPr consecutive="1" xl2000="1" url="http://sieteweb.bcch.local/SieteIQY/secure/carga_series_excel.aspx" post="fechaInicio=[&quot;añoInicial&quot;,&quot;Año inicial&quot;]&amp;fechaFin=[&quot;añoFinal&quot;,&quot;Año final&quot;]&amp;param=MXM4WWxjTHhrVUtmT0hPZ1MyZSYwZDgyQmRPMV8tdlAmckojUUlBbiY4JDZacl90UDRjWFYtNk8tM19GVSZWeE9PajBlZDdJbHhrWnVOOSBqSlludiBOd2QgQm92LkpwTCA4cGtiR2lUVEUgNyRvWXVQLCBtV3lseCBPUFZ6ekkgKFdWamc5I25JIHFaIDnDszgwUkpjKSZacDg4ZTZhbWx3Q0hhUHdFcE9vRnFTc1BUZndoJHZCVTFBcy5rVlBTRcOzSCBwcXNDIEY4Q2hVIChxdlhSIHTDoWMgTVQ5OUlYSmlKKTtCZmlqd0VCd294aUZMZlFybG1lQW9VYU5zMEsubDloNG1yeMOzMiBpOGxnIFJudmg7I1BiVzdLMW92b2J1Ti42dTJuemJ4MWhMT2RCdXNFRDI2acOzNyBjNHVXIEJrUVFMVjNBMywgNHE0a2g7VERZS1VpcEgwSFkjbmdpdjFHcXQwUHdsZW1iVzF2dEdiaUxXIEttNkt5O1V2JFpFOS5SeFIkN090djNuQW1OeDVxTDBINEpuM05BNDliSiBIbTd3N2Fl" htmlTables="1" htmlFormat="all"/>
    <parameters count="2">
      <parameter name="añoInicial" parameterType="value" string="2018"/>
      <parameter name="añoFinal" parameterType="value" string="2018"/>
    </parameters>
  </connection>
  <connection id="2" odcFile="C:\Users\HPARKER\AppData\Local\Microsoft\Windows\Temporary Internet Files\Content.IE5\M2LOYTTO\EM_EC_02.iqy" name="EM_EC_021" type="4" refreshedVersion="5" background="1" saveData="1">
    <webPr consecutive="1" xl2000="1" url="http://sieteweb.bcch.local/SieteIQY/secure/carga_series_excel.aspx" post="fechaInicio=[&quot;añoInicial&quot;,&quot;Año inicial&quot;]&amp;fechaFin=[&quot;añoFinal&quot;,&quot;Año final&quot;]&amp;param=MXM4WWxjTHhrVUtmT0hPZ1MyZSYwZDgyQmRPMV8tdlAmckojUUlBbiY4JDZacl90UDRjWFYtNk8tM19GVSZWeE9PajBlZDdJbHhrWnVOOSBqSlludiBOd2QgQm92LkpwTCA4cGtiR2lUVEUgNyRvWXVQLCBtV3lseCBPUFZ6ekkgKFdWamc5I25JIHFaIDnDszgwUkpjKSZacDg4ZTZhbWx3Q0hhUHdFcE9vRnFTc1BUZndoJHZCVTFBcy5rVlBTRcOzSCBwcXNDIEY4Q2hVIChxdlhSIHTDoWMgTVQ5OUlYSmlKKTtCZmlqd0VCd294aUZMZlFybG1lQW9VYU5zMEsubDloNG1yeMOzMiBpOGxnIFJudmg7I1BiVzdLMW92b2J1Ti42dTJuemJ4MWhMT2RCdXNFRDI2acOzNyBjNHVXIEJrUVFMVjNBMywgNHE0a2g7VERZS1VpcEgwSFkjbmdpdjFHcXQwUHdsZW1iVzF2dEdiaUxXIEttNkt5O1V2JFpFOS5SeFIkN090djNuQW1OeDVxTDBINEpuM05BNDliSiBIbTd3N2Fl" htmlTables="1" htmlFormat="all"/>
    <parameters count="2">
      <parameter name="añoInicial" parameterType="value" string="2018"/>
      <parameter name="añoFinal" parameterType="value" string="2018"/>
    </parameters>
  </connection>
  <connection id="3" odcFile="C:\Users\HPARKER\AppData\Local\Microsoft\Windows\Temporary Internet Files\Content.IE5\M2LOYTTO\EM_EC_02.iqy" name="EM_EC_0211" type="4" refreshedVersion="5" background="1" saveData="1">
    <webPr consecutive="1" xl2000="1" url="http://sieteweb.bcch.local/SieteIQY/secure/carga_series_excel.aspx" post="fechaInicio=[&quot;añoInicial&quot;,&quot;Año inicial&quot;]&amp;fechaFin=[&quot;añoFinal&quot;,&quot;Año final&quot;]&amp;param=MXM4WWxjTHhrVUtmT0hPZ1MyZSYwZDgyQmRPMV8tdlAmckojUUlBbiY4JDZacl90UDRjWFYtNk8tM19GVSZWeE9PajBlZDdJbHhrWnVOOSBqSlludiBOd2QgQm92LkpwTCA4cGtiR2lUVEUgNyRvWXVQLCBtV3lseCBPUFZ6ekkgKFdWamc5I25JIHFaIDnDszgwUkpjKSZacDg4ZTZhbWx3Q0hhUHdFcE9vRnFTc1BUZndoJHZCVTFBcy5rVlBTRcOzSCBwcXNDIEY4Q2hVIChxdlhSIHTDoWMgTVQ5OUlYSmlKKTtCZmlqd0VCd294aUZMZlFybG1lQW9VYU5zMEsubDloNG1yeMOzMiBpOGxnIFJudmg7I1BiVzdLMW92b2J1Ti42dTJuemJ4MWhMT2RCdXNFRDI2acOzNyBjNHVXIEJrUVFMVjNBMywgNHE0a2g7VERZS1VpcEgwSFkjbmdpdjFHcXQwUHdsZW1iVzF2dEdiaUxXIEttNkt5O1V2JFpFOS5SeFIkN090djNuQW1OeDVxTDBINEpuM05BNDliSiBIbTd3N2Fl" htmlTables="1" htmlFormat="all"/>
    <parameters count="2">
      <parameter name="añoInicial" parameterType="value" string="2018"/>
      <parameter name="añoFinal" parameterType="value" string="2018"/>
    </parameters>
  </connection>
  <connection id="4" odcFile="C:\Users\HPARKER\AppData\Local\Microsoft\Windows\Temporary Internet Files\Content.IE5\M2LOYTTO\EM_EC_02.iqy" name="EM_EC_0212" type="4" refreshedVersion="5" background="1" saveData="1">
    <webPr consecutive="1" xl2000="1" url="http://sieteweb.bcch.local/SieteIQY/secure/carga_series_excel.aspx" post="fechaInicio=[&quot;añoInicial&quot;,&quot;Año inicial&quot;]&amp;fechaFin=[&quot;añoFinal&quot;,&quot;Año final&quot;]&amp;param=MXM4WWxjTHhrVUtmT0hPZ1MyZSYwZDgyQmRPMV8tdlAmckojUUlBbiY4JDZacl90UDRjWFYtNk8tM19GVSZWeE9PajBlZDdJbHhrWnVOOSBqSlludiBOd2QgQm92LkpwTCA4cGtiR2lUVEUgNyRvWXVQLCBtV3lseCBPUFZ6ekkgKFdWamc5I25JIHFaIDnDszgwUkpjKSZacDg4ZTZhbWx3Q0hhUHdFcE9vRnFTc1BUZndoJHZCVTFBcy5rVlBTRcOzSCBwcXNDIEY4Q2hVIChxdlhSIHTDoWMgTVQ5OUlYSmlKKTtCZmlqd0VCd294aUZMZlFybG1lQW9VYU5zMEsubDloNG1yeMOzMiBpOGxnIFJudmg7I1BiVzdLMW92b2J1Ti42dTJuemJ4MWhMT2RCdXNFRDI2acOzNyBjNHVXIEJrUVFMVjNBMywgNHE0a2g7VERZS1VpcEgwSFkjbmdpdjFHcXQwUHdsZW1iVzF2dEdiaUxXIEttNkt5O1V2JFpFOS5SeFIkN090djNuQW1OeDVxTDBINEpuM05BNDliSiBIbTd3N2Fl" htmlTables="1" htmlFormat="all"/>
    <parameters count="2">
      <parameter name="añoInicial" parameterType="value" string="2018"/>
      <parameter name="añoFinal" parameterType="value" string="2018"/>
    </parameters>
  </connection>
  <connection id="5" odcFile="C:\Users\HPARKER\AppData\Local\Microsoft\Windows\Temporary Internet Files\Content.IE5\M2LOYTTO\EM_EC_02.iqy" name="EM_EC_02121" type="4" refreshedVersion="5" background="1" saveData="1">
    <webPr consecutive="1" xl2000="1" url="http://sieteweb.bcch.local/SieteIQY/secure/carga_series_excel.aspx" post="fechaInicio=[&quot;añoInicial&quot;,&quot;Año inicial&quot;]&amp;fechaFin=[&quot;añoFinal&quot;,&quot;Año final&quot;]&amp;param=MXM4WWxjTHhrVUtmT0hPZ1MyZSYwZDgyQmRPMV8tdlAmckojUUlBbiY4JDZacl90UDRjWFYtNk8tM19GVSZWeE9PajBlZDdJbHhrWnVOOSBqSlludiBOd2QgQm92LkpwTCA4cGtiR2lUVEUgNyRvWXVQLCBtV3lseCBPUFZ6ekkgKFdWamc5I25JIHFaIDnDszgwUkpjKSZacDg4ZTZhbWx3Q0hhUHdFcE9vRnFTc1BUZndoJHZCVTFBcy5rVlBTRcOzSCBwcXNDIEY4Q2hVIChxdlhSIHTDoWMgTVQ5OUlYSmlKKTtCZmlqd0VCd294aUZMZlFybG1lQW9VYU5zMEsubDloNG1yeMOzMiBpOGxnIFJudmg7I1BiVzdLMW92b2J1Ti42dTJuemJ4MWhMT2RCdXNFRDI2acOzNyBjNHVXIEJrUVFMVjNBMywgNHE0a2g7VERZS1VpcEgwSFkjbmdpdjFHcXQwUHdsZW1iVzF2dEdiaUxXIEttNkt5O1V2JFpFOS5SeFIkN090djNuQW1OeDVxTDBINEpuM05BNDliSiBIbTd3N2Fl" htmlTables="1" htmlFormat="all"/>
    <parameters count="2">
      <parameter name="añoInicial" parameterType="value" string="2018"/>
      <parameter name="añoFinal" parameterType="value" string="2018"/>
    </parameters>
  </connection>
  <connection id="6" odcFile="C:\Users\HPARKER\AppData\Local\Microsoft\Windows\Temporary Internet Files\Content.IE5\M2LOYTTO\EM_EC_02.iqy" name="EM_EC_0213" type="4" refreshedVersion="5" background="1" saveData="1">
    <webPr consecutive="1" xl2000="1" url="http://sieteweb.bcch.local/SieteIQY/secure/carga_series_excel.aspx" post="fechaInicio=[&quot;añoInicial&quot;,&quot;Año inicial&quot;]&amp;fechaFin=[&quot;añoFinal&quot;,&quot;Año final&quot;]&amp;param=MXM4WWxjTHhrVUtmT0hPZ1MyZSYwZDgyQmRPMV8tdlAmckojUUlBbiY4JDZacl90UDRjWFYtNk8tM19GVSZWeE9PajBlZDdJbHhrWnVOOSBqSlludiBOd2QgQm92LkpwTCA4cGtiR2lUVEUgNyRvWXVQLCBtV3lseCBPUFZ6ekkgKFdWamc5I25JIHFaIDnDszgwUkpjKSZacDg4ZTZhbWx3Q0hhUHdFcE9vRnFTc1BUZndoJHZCVTFBcy5rVlBTRcOzSCBwcXNDIEY4Q2hVIChxdlhSIHTDoWMgTVQ5OUlYSmlKKTtCZmlqd0VCd294aUZMZlFybG1lQW9VYU5zMEsubDloNG1yeMOzMiBpOGxnIFJudmg7I1BiVzdLMW92b2J1Ti42dTJuemJ4MWhMT2RCdXNFRDI2acOzNyBjNHVXIEJrUVFMVjNBMywgNHE0a2g7VERZS1VpcEgwSFkjbmdpdjFHcXQwUHdsZW1iVzF2dEdiaUxXIEttNkt5O1V2JFpFOS5SeFIkN090djNuQW1OeDVxTDBINEpuM05BNDliSiBIbTd3N2Fl" htmlTables="1" htmlFormat="all"/>
    <parameters count="2">
      <parameter name="añoInicial" parameterType="value" string="2018"/>
      <parameter name="añoFinal" parameterType="value" string="2018"/>
    </parameters>
  </connection>
  <connection id="7" odcFile="C:\Users\HPARKER\AppData\Local\Microsoft\Windows\Temporary Internet Files\Content.IE5\M2LOYTTO\EM_EC_02.iqy" name="EM_EC_022" type="4" refreshedVersion="5" background="1" saveData="1">
    <webPr consecutive="1" xl2000="1" url="http://sieteweb.bcch.local/SieteIQY/secure/carga_series_excel.aspx" post="fechaInicio=[&quot;añoInicial&quot;,&quot;Año inicial&quot;]&amp;fechaFin=[&quot;añoFinal&quot;,&quot;Año final&quot;]&amp;param=MXM4WWxjTHhrVUtmT0hPZ1MyZSYwZDgyQmRPMV8tdlAmckojUUlBbiY4JDZacl90UDRjWFYtNk8tM19GVSZWeE9PajBlZDdJbHhrWnVOOSBqSlludiBOd2QgQm92LkpwTCA4cGtiR2lUVEUgNyRvWXVQLCBtV3lseCBPUFZ6ekkgKFdWamc5I25JIHFaIDnDszgwUkpjKSZacDg4ZTZhbWx3Q0hhUHdFcE9vRnFTc1BUZndoJHZCVTFBcy5rVlBTRcOzSCBwcXNDIEY4Q2hVIChxdlhSIHTDoWMgTVQ5OUlYSmlKKTtCZmlqd0VCd294aUZMZlFybG1lQW9VYU5zMEsubDloNG1yeMOzMiBpOGxnIFJudmg7I1BiVzdLMW92b2J1Ti42dTJuemJ4MWhMT2RCdXNFRDI2acOzNyBjNHVXIEJrUVFMVjNBMywgNHE0a2g7VERZS1VpcEgwSFkjbmdpdjFHcXQwUHdsZW1iVzF2dEdiaUxXIEttNkt5O1V2JFpFOS5SeFIkN090djNuQW1OeDVxTDBINEpuM05BNDliSiBIbTd3N2Fl" htmlTables="1" htmlFormat="all"/>
    <parameters count="2">
      <parameter name="añoInicial" parameterType="value" string="2018"/>
      <parameter name="añoFinal" parameterType="value" string="2018"/>
    </parameters>
  </connection>
</connections>
</file>

<file path=xl/sharedStrings.xml><?xml version="1.0" encoding="utf-8"?>
<sst xmlns="http://schemas.openxmlformats.org/spreadsheetml/2006/main" count="1770" uniqueCount="347">
  <si>
    <t>FECHA</t>
  </si>
  <si>
    <t>A1</t>
  </si>
  <si>
    <t>famedate</t>
  </si>
  <si>
    <t>$B$4</t>
  </si>
  <si>
    <t>$D$4</t>
  </si>
  <si>
    <t>$E$4</t>
  </si>
  <si>
    <t>$F$4</t>
  </si>
  <si>
    <t>$G$4</t>
  </si>
  <si>
    <t>$H$4</t>
  </si>
  <si>
    <t>$I$4</t>
  </si>
  <si>
    <t>$J$4</t>
  </si>
  <si>
    <t>Business</t>
  </si>
  <si>
    <t>$B$3</t>
  </si>
  <si>
    <t>Fecha Inicio:</t>
  </si>
  <si>
    <t>Fecha Término:</t>
  </si>
  <si>
    <t>1JAN2022</t>
  </si>
  <si>
    <t>$D$5</t>
  </si>
  <si>
    <t>$E$5</t>
  </si>
  <si>
    <t>$F$5</t>
  </si>
  <si>
    <t>$G$5</t>
  </si>
  <si>
    <t>$H$5</t>
  </si>
  <si>
    <t>$I$5</t>
  </si>
  <si>
    <t>$J$5</t>
  </si>
  <si>
    <t>$K$5</t>
  </si>
  <si>
    <t>$L$5</t>
  </si>
  <si>
    <t>$M$5</t>
  </si>
  <si>
    <t>$N$5</t>
  </si>
  <si>
    <t>$O$5</t>
  </si>
  <si>
    <t>$P$5</t>
  </si>
  <si>
    <t>$Q$5</t>
  </si>
  <si>
    <t>$R$5</t>
  </si>
  <si>
    <t>$S$5</t>
  </si>
  <si>
    <t>$T$5</t>
  </si>
  <si>
    <t>$U$5</t>
  </si>
  <si>
    <t>$V$5</t>
  </si>
  <si>
    <t>$W$5</t>
  </si>
  <si>
    <t>$X$5</t>
  </si>
  <si>
    <t>$Y$5</t>
  </si>
  <si>
    <t>$Z$5</t>
  </si>
  <si>
    <t>$AA$5</t>
  </si>
  <si>
    <t>$AB$5</t>
  </si>
  <si>
    <t>$AC$5</t>
  </si>
  <si>
    <t>$AD$5</t>
  </si>
  <si>
    <t>$AE$5</t>
  </si>
  <si>
    <t>$AF$5</t>
  </si>
  <si>
    <t>$AG$5</t>
  </si>
  <si>
    <t>$AH$5</t>
  </si>
  <si>
    <t>$AI$5</t>
  </si>
  <si>
    <t>$AJ$5</t>
  </si>
  <si>
    <t>$AK$5</t>
  </si>
  <si>
    <t>$AL$5</t>
  </si>
  <si>
    <t>$AM$5</t>
  </si>
  <si>
    <t>$AN$5</t>
  </si>
  <si>
    <t>$AO$5</t>
  </si>
  <si>
    <t>$AP$5</t>
  </si>
  <si>
    <t>$AQ$5</t>
  </si>
  <si>
    <t>$AR$5</t>
  </si>
  <si>
    <t>$AS$5</t>
  </si>
  <si>
    <t>$AT$5</t>
  </si>
  <si>
    <t>$AU$5</t>
  </si>
  <si>
    <t>$AV$5</t>
  </si>
  <si>
    <t>$AW$5</t>
  </si>
  <si>
    <t>$AX$5</t>
  </si>
  <si>
    <t>$AY$5</t>
  </si>
  <si>
    <t>$AZ$5</t>
  </si>
  <si>
    <t>$BA$5</t>
  </si>
  <si>
    <t>$B$5</t>
  </si>
  <si>
    <t>Sistema Integrado de Información de Trasacciones de Derivados</t>
  </si>
  <si>
    <t>Monitor Diario</t>
  </si>
  <si>
    <t>31DEC2023</t>
  </si>
  <si>
    <t>A1:A520</t>
  </si>
  <si>
    <t>F099.DER.STO.Z.40.Z.Z.NET.Z.MMUSD.MLME.Z.Z.0.D</t>
  </si>
  <si>
    <t>F099.DER.STO.Z.40.R.42.NET.Z.MMUSD.MLME.Z.Z.0.D</t>
  </si>
  <si>
    <t>F099.DER.STO.Z.40.R.55A.NET.Z.MMUSD.MLME.Z.Z.0.D</t>
  </si>
  <si>
    <t>F099.DER.STO.Z.40.R.44.NET.Z.MMUSD.MLME.Z.Z.0.D</t>
  </si>
  <si>
    <t>F099.DER.STO.Z.40.R.39.NET.Z.MMUSD.MLME.Z.Z.0.D</t>
  </si>
  <si>
    <t>F099.DER.STO.Z.40.R.38.NET.Z.MMUSD.MLME.Z.Z.0.D</t>
  </si>
  <si>
    <t>F099.DER.STO.Z.40.R.50.NET.Z.MMUSD.MLME.Z.Z.0.D</t>
  </si>
  <si>
    <t>F099.DER.STO.Z.40.N.NR.NET.Z.MMUSD.MLME.Z.Z.0.D</t>
  </si>
  <si>
    <t>F099.DER.STO.Z.40.R.42.NET.Z.MMUSD.CLPUSD.Z.Z.0.D</t>
  </si>
  <si>
    <t>F099.DER.STO.Z.40.R.55A.NET.Z.MMUSD.CLPUSD.Z.Z.0.D</t>
  </si>
  <si>
    <t>F099.DER.STO.Z.40.R.44.NET.Z.MMUSD.CLPUSD.Z.Z.0.D</t>
  </si>
  <si>
    <t>F099.DER.STO.Z.40.R.39.NET.Z.MMUSD.CLPUSD.Z.Z.0.D</t>
  </si>
  <si>
    <t>F099.DER.STO.Z.40.R.38.NET.Z.MMUSD.CLPUSD.Z.Z.0.D</t>
  </si>
  <si>
    <t>F099.DER.STO.Z.40.R.50.NET.Z.MMUSD.CLPUSD.Z.Z.0.D</t>
  </si>
  <si>
    <t>F099.DER.STO.Z.40.N.NR.NET.Z.MMUSD.CLPUSD.Z.Z.0.D</t>
  </si>
  <si>
    <t>F099.DER.FLU.Z.40.R.40.TOT.Z.MMUSD.MLME.Z.Z.0.D</t>
  </si>
  <si>
    <t>F099.DER.FLU.Z.40.R.40.TOT.Z.MMUSD.MLME.C.P17.0.D</t>
  </si>
  <si>
    <t>F099.DER.FLU.Z.40.R.40.TOT.Z.MMUSD.MLME.C.P830.0.D</t>
  </si>
  <si>
    <t>F099.DER.FLU.Z.40.R.40.TOT.Z.MMUSD.MLME.C.P3190.0.D</t>
  </si>
  <si>
    <t>F099.DER.FLU.Z.40.R.40.TOT.Z.MMUSD.MLME.C.P91180.0.D</t>
  </si>
  <si>
    <t>F099.DER.FLU.Z.40.R.40.TOT.Z.MMUSD.MLME.C.P181360.0.D</t>
  </si>
  <si>
    <t>F099.DER.FLU.Z.40.R.40.TOT.Z.MMUSD.MLME.C.P361720.0.D</t>
  </si>
  <si>
    <t>F099.DER.FLU.Z.40.R.40.TOT.Z.MMUSD.MLME.C.MA02.0.D</t>
  </si>
  <si>
    <t>F099.DER.FLU.Z.40.R.63.TOT.Z.MMUSD.MLME.C.P17.0.D</t>
  </si>
  <si>
    <t>F099.DER.FLU.Z.40.R.63.TOT.Z.MMUSD.MLME.C.P830.0.D</t>
  </si>
  <si>
    <t>F099.DER.FLU.Z.40.R.63.TOT.Z.MMUSD.MLME.C.P3190.0.D</t>
  </si>
  <si>
    <t>F099.DER.FLU.Z.40.R.63.TOT.Z.MMUSD.MLME.C.P91180.0.D</t>
  </si>
  <si>
    <t>F099.DER.FLU.Z.40.R.63.TOT.Z.MMUSD.MLME.C.P181360.0.D</t>
  </si>
  <si>
    <t>F099.DER.FLU.Z.40.R.63.TOT.Z.MMUSD.MLME.C.P361720.0.D</t>
  </si>
  <si>
    <t>F099.DER.FLU.Z.40.R.63.TOT.Z.MMUSD.MLME.C.MA02.0.D</t>
  </si>
  <si>
    <t>F099.DER.FLU.Z.40.R.42.TOT.Z.MMUSD.MLME.Z.Z.0.D</t>
  </si>
  <si>
    <t>F099.DER.FLU.Z.40.R.42.COM.Z.MMUSD.MLME.Z.Z.0.D</t>
  </si>
  <si>
    <t>F099.DER.FLU.Z.40.R.42.VTA.Z.MMUSD.MLME.Z.Z.0.D</t>
  </si>
  <si>
    <t>F099.DER.FLU.Z.40.R.42.NET.Z.MMUSD.MLME.Z.Z.0.D</t>
  </si>
  <si>
    <t>F099.DER.FLU.Z.40.R.55A.TOT.Z.MMUSD.MLME.Z.Z.0.D</t>
  </si>
  <si>
    <t>F099.DER.FLU.Z.40.R.55A.COM.Z.MMUSD.MLME.Z.Z.0.D</t>
  </si>
  <si>
    <t>F099.DER.FLU.Z.40.R.55A.VTA.Z.MMUSD.MLME.Z.Z.0.D</t>
  </si>
  <si>
    <t>F099.DER.FLU.Z.40.R.55A.NET.Z.MMUSD.MLME.Z.Z.0.D</t>
  </si>
  <si>
    <t>F099.DER.FLU.Z.40.R.44.TOT.Z.MMUSD.MLME.Z.Z.0.D</t>
  </si>
  <si>
    <t>F099.DER.FLU.Z.40.R.44.COM.Z.MMUSD.MLME.Z.Z.0.D</t>
  </si>
  <si>
    <t>F099.DER.FLU.Z.40.R.44.VTA.Z.MMUSD.MLME.Z.Z.0.D</t>
  </si>
  <si>
    <t>F099.DER.FLU.Z.40.R.44.NET.Z.MMUSD.MLME.Z.Z.0.D</t>
  </si>
  <si>
    <t>F099.DER.FLU.Z.40.R.39.TOT.Z.MMUSD.MLME.Z.Z.0.D</t>
  </si>
  <si>
    <t>F099.DER.FLU.Z.40.R.39.COM.Z.MMUSD.MLME.Z.Z.0.D</t>
  </si>
  <si>
    <t>F099.DER.FLU.Z.40.R.39.VTA.Z.MMUSD.MLME.Z.Z.0.D</t>
  </si>
  <si>
    <t>F099.DER.FLU.Z.40.R.39.NET.Z.MMUSD.MLME.Z.Z.0.D</t>
  </si>
  <si>
    <t>F099.DER.FLU.Z.40.R.38.TOT.Z.MMUSD.MLME.Z.Z.0.D</t>
  </si>
  <si>
    <t>F099.DER.FLU.Z.40.R.38.COM.Z.MMUSD.MLME.Z.Z.0.D</t>
  </si>
  <si>
    <t>F099.DER.FLU.Z.40.R.38.VTA.Z.MMUSD.MLME.Z.Z.0.D</t>
  </si>
  <si>
    <t>F099.DER.FLU.Z.40.R.38.NET.Z.MMUSD.MLME.Z.Z.0.D</t>
  </si>
  <si>
    <t>F099.DER.FLU.Z.40.R.50.TOT.Z.MMUSD.MLME.Z.Z.0.D</t>
  </si>
  <si>
    <t>F099.DER.FLU.Z.40.R.50.COM.Z.MMUSD.MLME.Z.Z.0.D</t>
  </si>
  <si>
    <t>F099.DER.FLU.Z.40.R.50.VTA.Z.MMUSD.MLME.Z.Z.0.D</t>
  </si>
  <si>
    <t>F099.DER.FLU.Z.40.R.50.NET.Z.MMUSD.MLME.Z.Z.0.D</t>
  </si>
  <si>
    <t>F099.DER.FLU.Z.40.N.NR.TOT.Z.MMUSD.MLME.Z.Z.0.D</t>
  </si>
  <si>
    <t>F099.DER.FLU.Z.40.N.NR.COM.Z.MMUSD.MLME.Z.Z.0.D</t>
  </si>
  <si>
    <t>F099.DER.FLU.Z.40.N.NR.VTA.Z.MMUSD.MLME.Z.Z.0.D</t>
  </si>
  <si>
    <t>F099.DER.FLU.Z.40.N.NR.NET.Z.MMUSD.MLME.Z.Z.0.D</t>
  </si>
  <si>
    <t>F099.DER.FLU.Z.40.N.NR.TOT.Z.MMUSD.MLME.C.P17.0.D</t>
  </si>
  <si>
    <t>F099.DER.FLU.Z.40.N.NR.TOT.Z.MMUSD.MLME.C.P830.0.D</t>
  </si>
  <si>
    <t>F099.DER.FLU.Z.40.N.NR.TOT.Z.MMUSD.MLME.C.P3190.0.D</t>
  </si>
  <si>
    <t>F099.DER.FLU.Z.40.N.NR.TOT.Z.MMUSD.MLME.C.P91180.0.D</t>
  </si>
  <si>
    <t>F099.DER.FLU.Z.40.N.NR.TOT.Z.MMUSD.MLME.C.P181360.0.D</t>
  </si>
  <si>
    <t>F099.DER.FLU.Z.40.N.NR.TOT.Z.MMUSD.MLME.C.P361720.0.D</t>
  </si>
  <si>
    <t>F099.DER.FLU.Z.40.N.NR.TOT.Z.MMUSD.MLME.C.MA02.0.D</t>
  </si>
  <si>
    <t>F099.DER.FLU.Z.40.R.40.TOT.Z.MMUSD.CLPUSD.Z.Z.0.D</t>
  </si>
  <si>
    <t>F099.DER.FLU.Z.40.R.40.TOT.Z.MMUSD.CLPUSD.C.P17.0.D</t>
  </si>
  <si>
    <t>F099.DER.FLU.Z.40.R.40.TOT.Z.MMUSD.CLPUSD.C.P830.0.D</t>
  </si>
  <si>
    <t>F099.DER.FLU.Z.40.R.40.TOT.Z.MMUSD.CLPUSD.C.P3190.0.D</t>
  </si>
  <si>
    <t>F099.DER.FLU.Z.40.R.40.TOT.Z.MMUSD.CLPUSD.C.P91180.0.D</t>
  </si>
  <si>
    <t>F099.DER.FLU.Z.40.R.40.TOT.Z.MMUSD.CLPUSD.C.P181360.0.D</t>
  </si>
  <si>
    <t>F099.DER.FLU.Z.40.R.40.TOT.Z.MMUSD.CLPUSD.C.P361720.0.D</t>
  </si>
  <si>
    <t>F099.DER.FLU.Z.40.R.40.TOT.Z.MMUSD.CLPUSD.C.MA02.0.D</t>
  </si>
  <si>
    <t>F099.DER.FLU.Z.40.R.63.TOT.Z.MMUSD.CLPUSD.C.P17.0.D</t>
  </si>
  <si>
    <t>F099.DER.FLU.Z.40.R.63.TOT.Z.MMUSD.CLPUSD.C.P830.0.D</t>
  </si>
  <si>
    <t>F099.DER.FLU.Z.40.R.63.TOT.Z.MMUSD.CLPUSD.C.P3190.0.D</t>
  </si>
  <si>
    <t>F099.DER.FLU.Z.40.R.63.TOT.Z.MMUSD.CLPUSD.C.P91180.0.D</t>
  </si>
  <si>
    <t>F099.DER.FLU.Z.40.R.63.TOT.Z.MMUSD.CLPUSD.C.P181360.0.D</t>
  </si>
  <si>
    <t>F099.DER.FLU.Z.40.R.63.TOT.Z.MMUSD.CLPUSD.C.P361720.0.D</t>
  </si>
  <si>
    <t>F099.DER.FLU.Z.40.R.63.TOT.Z.MMUSD.CLPUSD.C.MA02.0.D</t>
  </si>
  <si>
    <t>F099.DER.FLU.Z.40.R.42.TOT.Z.MMUSD.CLPUSD.Z.Z.0.D</t>
  </si>
  <si>
    <t>F099.DER.FLU.Z.40.R.42.COM.Z.MMUSD.CLPUSD.Z.Z.0.D</t>
  </si>
  <si>
    <t>F099.DER.FLU.Z.40.R.42.VTA.Z.MMUSD.CLPUSD.Z.Z.0.D</t>
  </si>
  <si>
    <t>F099.DER.FLU.Z.40.R.42.NET.Z.MMUSD.CLPUSD.Z.Z.0.D</t>
  </si>
  <si>
    <t>F099.DER.FLU.Z.40.R.55A.TOT.Z.MMUSD.CLPUSD.Z.Z.0.D</t>
  </si>
  <si>
    <t>F099.DER.FLU.Z.40.R.55A.COM.Z.MMUSD.CLPUSD.Z.Z.0.D</t>
  </si>
  <si>
    <t>F099.DER.FLU.Z.40.R.55A.VTA.Z.MMUSD.CLPUSD.Z.Z.0.D</t>
  </si>
  <si>
    <t>F099.DER.FLU.Z.40.R.55A.NET.Z.MMUSD.CLPUSD.Z.Z.0.D</t>
  </si>
  <si>
    <t>F099.DER.FLU.Z.40.R.44.TOT.Z.MMUSD.CLPUSD.Z.Z.0.D</t>
  </si>
  <si>
    <t>F099.DER.FLU.Z.40.R.44.COM.Z.MMUSD.CLPUSD.Z.Z.0.D</t>
  </si>
  <si>
    <t>F099.DER.FLU.Z.40.R.44.VTA.Z.MMUSD.CLPUSD.Z.Z.0.D</t>
  </si>
  <si>
    <t>F099.DER.FLU.Z.40.R.44.NET.Z.MMUSD.CLPUSD.Z.Z.0.D</t>
  </si>
  <si>
    <t>F099.DER.FLU.Z.40.R.39.TOT.Z.MMUSD.CLPUSD.Z.Z.0.D</t>
  </si>
  <si>
    <t>F099.DER.FLU.Z.40.R.39.COM.Z.MMUSD.CLPUSD.Z.Z.0.D</t>
  </si>
  <si>
    <t>F099.DER.FLU.Z.40.R.39.VTA.Z.MMUSD.CLPUSD.Z.Z.0.D</t>
  </si>
  <si>
    <t>F099.DER.FLU.Z.40.R.39.NET.Z.MMUSD.CLPUSD.Z.Z.0.D</t>
  </si>
  <si>
    <t>F099.DER.FLU.Z.40.R.38.TOT.Z.MMUSD.CLPUSD.Z.Z.0.D</t>
  </si>
  <si>
    <t>F099.DER.FLU.Z.40.R.38.COM.Z.MMUSD.CLPUSD.Z.Z.0.D</t>
  </si>
  <si>
    <t>F099.DER.FLU.Z.40.R.38.VTA.Z.MMUSD.CLPUSD.Z.Z.0.D</t>
  </si>
  <si>
    <t>F099.DER.FLU.Z.40.R.38.NET.Z.MMUSD.CLPUSD.Z.Z.0.D</t>
  </si>
  <si>
    <t>F099.DER.FLU.Z.40.R.50.TOT.Z.MMUSD.CLPUSD.Z.Z.0.D</t>
  </si>
  <si>
    <t>F099.DER.FLU.Z.40.R.50.COM.Z.MMUSD.CLPUSD.Z.Z.0.D</t>
  </si>
  <si>
    <t>F099.DER.FLU.Z.40.R.50.VTA.Z.MMUSD.CLPUSD.Z.Z.0.D</t>
  </si>
  <si>
    <t>F099.DER.FLU.Z.40.R.50.NET.Z.MMUSD.CLPUSD.Z.Z.0.D</t>
  </si>
  <si>
    <t>F099.DER.FLU.Z.40.N.NR.TOT.Z.MMUSD.CLPUSD.Z.Z.0.D</t>
  </si>
  <si>
    <t>F099.DER.FLU.Z.40.N.NR.COM.Z.MMUSD.CLPUSD.Z.Z.0.D</t>
  </si>
  <si>
    <t>F099.DER.FLU.Z.40.N.NR.VTA.Z.MMUSD.CLPUSD.Z.Z.0.D</t>
  </si>
  <si>
    <t>F099.DER.FLU.Z.40.N.NR.NET.Z.MMUSD.CLPUSD.Z.Z.0.D</t>
  </si>
  <si>
    <t>F099.DER.FLU.Z.40.N.NR.TOT.Z.MMUSD.CLPUSD.C.P17.0.D</t>
  </si>
  <si>
    <t>F099.DER.FLU.Z.40.N.NR.TOT.Z.MMUSD.CLPUSD.C.P830.0.D</t>
  </si>
  <si>
    <t>F099.DER.FLU.Z.40.N.NR.TOT.Z.MMUSD.CLPUSD.C.P3190.0.D</t>
  </si>
  <si>
    <t>F099.DER.FLU.Z.40.N.NR.TOT.Z.MMUSD.CLPUSD.C.P91180.0.D</t>
  </si>
  <si>
    <t>F099.DER.FLU.Z.40.N.NR.TOT.Z.MMUSD.CLPUSD.C.P181360.0.D</t>
  </si>
  <si>
    <t>F099.DER.FLU.Z.40.N.NR.TOT.Z.MMUSD.CLPUSD.C.P361720.0.D</t>
  </si>
  <si>
    <t>F099.DER.FLU.Z.40.N.NR.TOT.Z.MMUSD.CLPUSD.C.MA02.0.D</t>
  </si>
  <si>
    <t>F099.SPT.STO.Z.40.Z.Z.NET.Z.MMUSD.MLME.Z.Z.0.D</t>
  </si>
  <si>
    <t>F099.SPT.FLU.Z.40.R.40.TOT.Z.MMUSD.CLPUSD.Z.Z.0.D</t>
  </si>
  <si>
    <t>F099.SPT.FLU.Z.40.R.42.TOT.Z.MMUSD.CLPUSD.Z.Z.0.D</t>
  </si>
  <si>
    <t>F099.SPT.FLU.Z.40.R.42.COM.Z.MMUSD.CLPUSD.Z.Z.0.D</t>
  </si>
  <si>
    <t>F099.SPT.FLU.Z.40.R.42.VTA.Z.MMUSD.CLPUSD.Z.Z.0.D</t>
  </si>
  <si>
    <t>F099.SPT.FLU.Z.40.R.42.NET.Z.MMUSD.CLPUSD.Z.Z.0.D</t>
  </si>
  <si>
    <t>F099.SPT.FLU.Z.40.R.55A.TOT.Z.MMUSD.CLPUSD.Z.Z.0.D</t>
  </si>
  <si>
    <t>F099.SPT.FLU.Z.40.R.55A.COM.Z.MMUSD.CLPUSD.Z.Z.0.D</t>
  </si>
  <si>
    <t>F099.SPT.FLU.Z.40.R.55A.VTA.Z.MMUSD.CLPUSD.Z.Z.0.D</t>
  </si>
  <si>
    <t>F099.SPT.FLU.Z.40.R.55A.NET.Z.MMUSD.CLPUSD.Z.Z.0.D</t>
  </si>
  <si>
    <t>F099.SPT.FLU.Z.40.R.44.TOT.Z.MMUSD.CLPUSD.Z.Z.0.D</t>
  </si>
  <si>
    <t>F099.SPT.FLU.Z.40.R.44.COM.Z.MMUSD.CLPUSD.Z.Z.0.D</t>
  </si>
  <si>
    <t>F099.SPT.FLU.Z.40.R.44.VTA.Z.MMUSD.CLPUSD.Z.Z.0.D</t>
  </si>
  <si>
    <t>F099.SPT.FLU.Z.40.R.44.NET.Z.MMUSD.CLPUSD.Z.Z.0.D</t>
  </si>
  <si>
    <t>F099.SPT.FLU.Z.40.R.39.TOT.Z.MMUSD.CLPUSD.Z.Z.0.D</t>
  </si>
  <si>
    <t>F099.SPT.FLU.Z.40.R.39.COM.Z.MMUSD.CLPUSD.Z.Z.0.D</t>
  </si>
  <si>
    <t>F099.SPT.FLU.Z.40.R.39.VTA.Z.MMUSD.CLPUSD.Z.Z.0.D</t>
  </si>
  <si>
    <t>F099.SPT.FLU.Z.40.R.39.NET.Z.MMUSD.CLPUSD.Z.Z.0.D</t>
  </si>
  <si>
    <t>F099.SPT.FLU.Z.40.R.38.TOT.Z.MMUSD.CLPUSD.Z.Z.0.D</t>
  </si>
  <si>
    <t>F099.SPT.FLU.Z.40.R.38.COM.Z.MMUSD.CLPUSD.Z.Z.0.D</t>
  </si>
  <si>
    <t>F099.SPT.FLU.Z.40.R.38.VTA.Z.MMUSD.CLPUSD.Z.Z.0.D</t>
  </si>
  <si>
    <t>F099.SPT.FLU.Z.40.R.38.NET.Z.MMUSD.CLPUSD.Z.Z.0.D</t>
  </si>
  <si>
    <t>F099.SPT.FLU.Z.40.R.50.TOT.Z.MMUSD.CLPUSD.Z.Z.0.D</t>
  </si>
  <si>
    <t>F099.SPT.FLU.Z.40.R.50.COM.Z.MMUSD.CLPUSD.Z.Z.0.D</t>
  </si>
  <si>
    <t>F099.SPT.FLU.Z.40.R.50.VTA.Z.MMUSD.CLPUSD.Z.Z.0.D</t>
  </si>
  <si>
    <t>F099.SPT.FLU.Z.40.R.50.NET.Z.MMUSD.CLPUSD.Z.Z.0.D</t>
  </si>
  <si>
    <t>F099.SPT.FLU.Z.40.N.NR.TOT.Z.MMUSD.CLPUSD.Z.Z.0.D</t>
  </si>
  <si>
    <t>F099.SPT.FLU.Z.40.N.NR.COM.Z.MMUSD.CLPUSD.Z.Z.0.D</t>
  </si>
  <si>
    <t>F099.SPT.FLU.Z.40.N.NR.VTA.Z.MMUSD.CLPUSD.Z.Z.0.D</t>
  </si>
  <si>
    <t>F099.SPT.FLU.Z.40.N.NR.NET.Z.MMUSD.CLPUSD.Z.Z.0.D</t>
  </si>
  <si>
    <t>F099.SPT.FLU.Z.40.Z.Z.TOT.Z.MMUSD.MLME.Z.Z.0.D</t>
  </si>
  <si>
    <t>F099.SPT.FLU.Z.40.R.40.TOT.Z.MMUSD.MLME.Z.Z.0.D</t>
  </si>
  <si>
    <t>F099.SPT.FLU.Z.40.R.42.TOT.Z.MMUSD.MLME.Z.Z.0.D</t>
  </si>
  <si>
    <t>F099.SPT.FLU.Z.40.R.42.COM.Z.MMUSD.MLME.Z.Z.0.D</t>
  </si>
  <si>
    <t>F099.SPT.FLU.Z.40.R.42.VTA.Z.MMUSD.MLME.Z.Z.0.D</t>
  </si>
  <si>
    <t>F099.SPT.FLU.Z.40.R.42.NET.Z.MMUSD.MLME.Z.Z.0.D</t>
  </si>
  <si>
    <t>F099.SPT.FLU.Z.40.R.55A.TOT.Z.MMUSD.MLME.Z.Z.0.D</t>
  </si>
  <si>
    <t>F099.SPT.FLU.Z.40.R.55A.COM.Z.MMUSD.MLME.Z.Z.0.D</t>
  </si>
  <si>
    <t>F099.SPT.FLU.Z.40.R.55A.VTA.Z.MMUSD.MLME.Z.Z.0.D</t>
  </si>
  <si>
    <t>F099.SPT.FLU.Z.40.R.55A.NET.Z.MMUSD.MLME.Z.Z.0.D</t>
  </si>
  <si>
    <t>F099.SPT.FLU.Z.40.R.44.TOT.Z.MMUSD.MLME.Z.Z.0.D</t>
  </si>
  <si>
    <t>F099.SPT.FLU.Z.40.R.44.COM.Z.MMUSD.MLME.Z.Z.0.D</t>
  </si>
  <si>
    <t>F099.SPT.FLU.Z.40.R.44.VTA.Z.MMUSD.MLME.Z.Z.0.D</t>
  </si>
  <si>
    <t>F099.SPT.FLU.Z.40.R.44.NET.Z.MMUSD.MLME.Z.Z.0.D</t>
  </si>
  <si>
    <t>F099.SPT.FLU.Z.40.R.39.TOT.Z.MMUSD.MLME.Z.Z.0.D</t>
  </si>
  <si>
    <t>F099.SPT.FLU.Z.40.R.39.COM.Z.MMUSD.MLME.Z.Z.0.D</t>
  </si>
  <si>
    <t>F099.SPT.FLU.Z.40.R.39.VTA.Z.MMUSD.MLME.Z.Z.0.D</t>
  </si>
  <si>
    <t>F099.SPT.FLU.Z.40.R.39.NET.Z.MMUSD.MLME.Z.Z.0.D</t>
  </si>
  <si>
    <t>F099.SPT.FLU.Z.40.R.38.TOT.Z.MMUSD.MLME.Z.Z.0.D</t>
  </si>
  <si>
    <t>F099.SPT.FLU.Z.40.R.38.COM.Z.MMUSD.MLME.Z.Z.0.D</t>
  </si>
  <si>
    <t>F099.SPT.FLU.Z.40.R.38.VTA.Z.MMUSD.MLME.Z.Z.0.D</t>
  </si>
  <si>
    <t>F099.SPT.FLU.Z.40.R.38.NET.Z.MMUSD.MLME.Z.Z.0.D</t>
  </si>
  <si>
    <t>F099.SPT.FLU.Z.40.R.50.TOT.Z.MMUSD.MLME.Z.Z.0.D</t>
  </si>
  <si>
    <t>F099.SPT.FLU.Z.40.R.50.COM.Z.MMUSD.MLME.Z.Z.0.D</t>
  </si>
  <si>
    <t>F099.SPT.FLU.Z.40.R.50.VTA.Z.MMUSD.MLME.Z.Z.0.D</t>
  </si>
  <si>
    <t>F099.SPT.FLU.Z.40.R.50.NET.Z.MMUSD.MLME.Z.Z.0.D</t>
  </si>
  <si>
    <t>F099.SPT.FLU.Z.40.N.NR.TOT.Z.MMUSD.MLME.Z.Z.0.D</t>
  </si>
  <si>
    <t>F099.SPT.FLU.Z.40.N.NR.COM.Z.MMUSD.MLME.Z.Z.0.D</t>
  </si>
  <si>
    <t>F099.SPT.FLU.Z.40.N.NR.VTA.Z.MMUSD.MLME.Z.Z.0.D</t>
  </si>
  <si>
    <t>F099.SPT.FLU.Z.40.N.NR.NET.Z.MMUSD.MLME.Z.Z.0.D</t>
  </si>
  <si>
    <t>F099.DSP.STO.Z.40.Z.Z.NET.Z.MMUSD.MLME.Z.Z.0.D</t>
  </si>
  <si>
    <t>Bancos. Posición neta total Derivados + Spot</t>
  </si>
  <si>
    <t>Bancos. Posición neta total Spot</t>
  </si>
  <si>
    <t xml:space="preserve">Bancos. Posición neta total Derivados </t>
  </si>
  <si>
    <t>Interbancario</t>
  </si>
  <si>
    <t>No residentes</t>
  </si>
  <si>
    <t>Fondos de pensiones</t>
  </si>
  <si>
    <t>Sector Real</t>
  </si>
  <si>
    <t>Otros Sectores</t>
  </si>
  <si>
    <t>Corredores de bolsa</t>
  </si>
  <si>
    <t>Administradoras generales de fondos</t>
  </si>
  <si>
    <t>Compañías de seguros</t>
  </si>
  <si>
    <t>Hasta 7 días</t>
  </si>
  <si>
    <t>8 a 30 días</t>
  </si>
  <si>
    <t>31 a 90 días</t>
  </si>
  <si>
    <t xml:space="preserve">91 a 180 días </t>
  </si>
  <si>
    <t>181 a 360 días</t>
  </si>
  <si>
    <t>361 a 720 días</t>
  </si>
  <si>
    <t>Mayor a 2 años</t>
  </si>
  <si>
    <t xml:space="preserve">Bancos. Monto total transando spot. </t>
  </si>
  <si>
    <t xml:space="preserve">Bancos. Monto total transando de derivados. </t>
  </si>
  <si>
    <t>Bancos. Derivados. Montos transados de compra, USD/CLP, por sector de contrapate. 
Millones de USD</t>
  </si>
  <si>
    <t>Bancos. Derivados. Montos transados de venta, USD/CLP, por sector de contrapate. 
Millones de USD</t>
  </si>
  <si>
    <t>Bancos. Derivados. Montos transados netos, USD/CLP, por sector de contrapate. 
Millones de USD</t>
  </si>
  <si>
    <t>Bancos. Derivados. Montos totales transados Interbancarios, USD/CLP, según plazo. 
Millones de USD</t>
  </si>
  <si>
    <t>Bancos. Derivados. Montos totales transandos con No Residentes, USD/CLP, según plazo. 
Millones de USD</t>
  </si>
  <si>
    <t>Bancos. Derivados. Montos totales transados con Residentes No Bancos, USD/CLP, según plazo. 
Millones de USD</t>
  </si>
  <si>
    <t>Bancos. Montos transados totales, ME/MN, por sector de contrapate. 
Millones de USD</t>
  </si>
  <si>
    <t>Bancos. Montos transados de compra, ME/MN, por sector de contrapate. 
Millones de USD</t>
  </si>
  <si>
    <t>Bancos. Montos transados de venta, ME/MN, por sector de contrapate.
Millones de USD</t>
  </si>
  <si>
    <t>Bancos. Montos transados netos, ME/MN, por sector de contrapate.
Millones de USD</t>
  </si>
  <si>
    <t>Bancos. Montos totales transados Interbancarios, ME/MN, según plazo.
Millones de USD</t>
  </si>
  <si>
    <t>Bancos. Montos totales transandos con No Residentes, ME/MN, según plazo.
Millones de USD</t>
  </si>
  <si>
    <t>Bancos. Montos totales transados con Residentes No Bancos, ME/MN, según plazo.
Millones de USD</t>
  </si>
  <si>
    <t>Bancos. Spot. Montos transados de venta, USD/CLP, por sector de contraparte.
Millones de USD</t>
  </si>
  <si>
    <t>Bancos. Spot. Montos transados de compra, USD/CLP, por sector de contraparte. 
Millones de USD</t>
  </si>
  <si>
    <t>Bancos. Spot. Montos transados netos, USD/CLP, por sector de contraparte.
Millones de USD</t>
  </si>
  <si>
    <t>Bancos. Spot. Montos transados totales, ME/MN, por sector de contraparte.
Millones de USD</t>
  </si>
  <si>
    <t>Bancos. Spot. Montos transados de compra, ME/MN, por sector de contraparte.
Millones de USD</t>
  </si>
  <si>
    <t>Bancos. Spot. Montos transados de venta, ME/MN, por sector de contraparte.
Millones de USD</t>
  </si>
  <si>
    <t>Bancos. Spot. Montos transados netos, ME/MN, por sector de contraparte.
Millones de USD</t>
  </si>
  <si>
    <t>Bancos. Derivados. Montos vigentes netos, ME/MN, según sector de contraparte. 
Millones de USD</t>
  </si>
  <si>
    <t>Bancos. Derivados. Montos vigentes netos, USD/CLP, según sector de contraparte.
Millones de USD</t>
  </si>
  <si>
    <t xml:space="preserve"> Bancos. Monto transado, ME/MN, de spot más derivados.
 Millones de USD</t>
  </si>
  <si>
    <t>Bancos. Posición neta, ME/MN, de spot más derivados. 
Millones de USD</t>
  </si>
  <si>
    <r>
      <t xml:space="preserve">Bancos. Spot. Montos transados totales, USD/CLP, por sector de contraparte. 
</t>
    </r>
    <r>
      <rPr>
        <sz val="11"/>
        <color theme="1"/>
        <rFont val="Calibri"/>
        <family val="2"/>
        <scheme val="minor"/>
      </rPr>
      <t>Millones de USD</t>
    </r>
  </si>
  <si>
    <t>Spot y derivados</t>
  </si>
  <si>
    <t>LASTVALUE(F099.DSP.FLU.Z.40.R.40.TOT.Z.MMUSD.MLME.Z.Z.0.D)</t>
  </si>
  <si>
    <t xml:space="preserve">Derivados transados USD-CLP </t>
  </si>
  <si>
    <t>LASTVALUE(F099.DER.STO.Z.40.Z.Z.NET.Z.MMUSD.MLME.Z.Z.0.D)</t>
  </si>
  <si>
    <t xml:space="preserve">Derivados transados ME-MN </t>
  </si>
  <si>
    <t>Derivados vigentes neto USD-CLP</t>
  </si>
  <si>
    <t>LASTVALUE(F099.SPT.STO.Z.40.Z.Z.NET.Z.MMUSD.MLME.Z.Z.0.D)</t>
  </si>
  <si>
    <t>Derivados vigentes netos ME-MN</t>
  </si>
  <si>
    <t>Spot transado USD-CLP</t>
  </si>
  <si>
    <t>Spot transado ME-MN</t>
  </si>
  <si>
    <t>Bancos. Derivados. Montos transados totales, USD/CLP, por sector de contrapate. 
Millones de USD</t>
  </si>
  <si>
    <t>Concepto</t>
  </si>
  <si>
    <t>Definición</t>
  </si>
  <si>
    <t>Abreviaciones</t>
  </si>
  <si>
    <t>Montos transados</t>
  </si>
  <si>
    <t>Monto nocional de los contratos negociados durante un periodo de tiempo, correspondiendo a la celebración de nuevas operaciones. Este dato es uno de los más importantes en términos de transparencia de mercado, provee una medición de la actividad de mercado y también puede ser visto como un proxy de liquidez de mercado (BIS, 2022). En el caso del SIID-TR, son considerados montos transados tanto los nuevos contratos como las adquisiciones por cesión.</t>
  </si>
  <si>
    <t>CLP</t>
  </si>
  <si>
    <t>Peso chileno</t>
  </si>
  <si>
    <t>Swap promedio cámara</t>
  </si>
  <si>
    <t>Montos transados de compra</t>
  </si>
  <si>
    <t>Para contratos donde el subyacente es un tipo de cambio, corresponde al monto nocional de las nuevas operaciones de compra (recibe) de moneda extranjera, a cambio de la venta (entrega) de moneda local (peso chileno o Unidad de Fomento), que las entidades bancarias mantienen con los distintos sectores. Para contratos donde el subyacente es una tasa de interés, corresponde al monto nocional de las nuevas operaciones de compra (recibe) de tasa variable a cambio de venta (entrega) de tasa fija que las entidades bancarias mantienen con los distintos sectores.</t>
  </si>
  <si>
    <t>Montos transados de venta</t>
  </si>
  <si>
    <t>Para contratos donde el subyacente es un tipo de cambio, corresponde al monto nocional de las nuevas operaciones de venta (entrega) de moneda extranjera, a cambio de la compra (recibe) de moneda local (peso chileno o Unidad de Fomento), que las entidades bancarias mantienen con los distintos sectores. Para contratos donde el subyacente es una tasa de interés, corresponde al monto nocional de las nuevas operaciones de venta (entrega) de tasa variable a cambio de la compra (recibe) de tasa fija que las entidades bancarias mantienen con los distintos sectores.</t>
  </si>
  <si>
    <t>Montos transados interbancarios</t>
  </si>
  <si>
    <t>Es el monto de los contratos negociados que las entidades bancarias mantienen entre sí al cierre de cada periodo, contabilizados una sola vez.</t>
  </si>
  <si>
    <t>Montos transados, neto</t>
  </si>
  <si>
    <t>Corresponde a la diferencia entre los montos transados de compra menos los montos transados de venta al cierre del periodo. Un signo positivo indica mayores montos transados de compra de las instituciones bancarias, mientras que un signo negativo indica mayores montos transados de venta.</t>
  </si>
  <si>
    <t>Montos transados, total</t>
  </si>
  <si>
    <t>Corresponde a la suma entre los montos transados de compra, más los montos transados de venta al cierre del periodo.</t>
  </si>
  <si>
    <t>Montos vigentes</t>
  </si>
  <si>
    <t>Monto nocional de los contratos de derivados que se encuentran vigentes (saldo o posición) a una fecha determinada, es decir, que tienen una fecha de vencimiento posterior a la fecha de referencia de la posición.</t>
  </si>
  <si>
    <t>Montos vigentes de compra</t>
  </si>
  <si>
    <t>Para contratos donde el subyacente es un tipo de cambio, corresponde al monto nocional vigente de compra (recibe) de moneda extranjera a cambio de la venta (entrega) de moneda local (peso chileno o Unidad de Fomento), que las entidades bancarias mantienen con los distintos sectores. Para contratos donde el subyacente es una tasa de interés, corresponde al monto nocional vigente de compra (recibe) de tasa variable a cambio de venta (entrega) de tasa fija que las entidades bancarias mantienen con los distintos sectores.</t>
  </si>
  <si>
    <t>Montos vigentes de venta</t>
  </si>
  <si>
    <t>Para contratos donde el subyacente es un tipo de cambio, corresponde al monto nocional vigente de venta (entrega) de moneda extranjera a cambio de la compra (recibe) de la moneda local (peso chileno o Unidad de Fomento), que las entidades bancarias mantienen con los distintos sectores, al cierre del periodo. Para contratos donde el subyacente es una tasa de interés, corresponde al monto nocional vigente de venta (entrega) de tasa variable a cambio de compra (recibe) de tasa fija que las entidades bancarias mantienen con los distintos sectores.</t>
  </si>
  <si>
    <t>Montos vigentes interbancarios</t>
  </si>
  <si>
    <t>Es el monto de los contratos vigentes que las entidades bancarias mantienen entre sí al cierre de cada periodo, contabilizados una sola vez.</t>
  </si>
  <si>
    <t>Montos vigentes, neto</t>
  </si>
  <si>
    <t>Corresponde a la diferencia entre los montos vigentes de compra menos los montos vigentes de venta al cierre del periodo. Signo positivo indica posición compradora neta de las instituciones bancarias, mientras que signo negativo indica posición vendedora neta.</t>
  </si>
  <si>
    <t>Montos vigentes, totales</t>
  </si>
  <si>
    <t>Corresponde a la suma entre los montos vigentes de compra más los montos vigentes de venta. Signo positivo indica posición compradora neta de las instituciones bancarias, mientras que signo negativo indica posición vendedora neta.</t>
  </si>
  <si>
    <t>Plazo original/contractual</t>
  </si>
  <si>
    <t>Es el periodo de tiempo entre la fecha de vencimiento y la fecha de suscripción del derivado.</t>
  </si>
  <si>
    <t>Plazo residual</t>
  </si>
  <si>
    <t>Es el periodo de tiempo entre la fecha de vencimiento y una fecha determinada en la que el derivado se encuentra vigente, la que para fines estadísticos corresponde a la fecha especificada en la publicación de la serie o dato en cuestión</t>
  </si>
  <si>
    <t>ME</t>
  </si>
  <si>
    <t>MN</t>
  </si>
  <si>
    <t>CLF</t>
  </si>
  <si>
    <t>USD</t>
  </si>
  <si>
    <t xml:space="preserve">Monedas extranjeras </t>
  </si>
  <si>
    <t>Moneda nacionales (CLP y CLF)</t>
  </si>
  <si>
    <t>Dólar de los Estados Unidos</t>
  </si>
  <si>
    <t>F099.DER.FLU.Z.40.Z.Z.TOT.Z.MMUSD.MLME.Z.Z.0.D</t>
  </si>
  <si>
    <t>A1:A318</t>
  </si>
  <si>
    <t>22MAR2023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</si>
</sst>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b/>
      <sz val="12"/>
      <color theme="1"/>
      <name val="Calibri"/>
      <family val="2"/>
      <scheme val="minor"/>
    </font>
    <font>
      <b/>
      <sz val="14"/>
      <color theme="1"/>
      <name val="Calibri"/>
      <family val="2"/>
      <scheme val="minor"/>
    </font>
    <font>
      <sz val="8"/>
      <color theme="0" tint="-0.14999847407452621"/>
      <name val="Calibri"/>
      <family val="2"/>
      <scheme val="minor"/>
    </font>
    <font>
      <sz val="8"/>
      <name val="Calibri"/>
      <family val="2"/>
      <scheme val="minor"/>
    </font>
    <font>
      <b/>
      <sz val="11"/>
      <color theme="0" tint="-0.499984740745262"/>
      <name val="Calibri"/>
      <family val="2"/>
      <scheme val="minor"/>
    </font>
    <font>
      <sz val="11"/>
      <color theme="0" tint="-0.499984740745262"/>
      <name val="Calibri"/>
      <family val="2"/>
      <scheme val="minor"/>
    </font>
    <font>
      <sz val="8"/>
      <color theme="1"/>
      <name val="Calibri"/>
      <family val="2"/>
      <scheme val="minor"/>
    </font>
    <font>
      <sz val="12"/>
      <color theme="1"/>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
      <patternFill patternType="solid">
        <fgColor theme="2"/>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cellStyleXfs>
  <cellXfs count="68">
    <xf numFmtId="0" fontId="0" fillId="0" borderId="0" xfId="0"/>
    <xf numFmtId="14" fontId="18" fillId="0" borderId="0" xfId="0" applyNumberFormat="1" applyFont="1" applyAlignment="1">
      <alignment vertical="center" wrapText="1"/>
    </xf>
    <xf numFmtId="14" fontId="0" fillId="0" borderId="0" xfId="0" applyNumberFormat="1"/>
    <xf numFmtId="0" fontId="19" fillId="0" borderId="0" xfId="0" applyFont="1" applyAlignment="1">
      <alignment horizontal="center" vertical="center" wrapText="1"/>
    </xf>
    <xf numFmtId="0" fontId="20" fillId="0" borderId="0" xfId="0" applyFont="1"/>
    <xf numFmtId="14" fontId="17" fillId="33" borderId="0" xfId="0" applyNumberFormat="1" applyFont="1" applyFill="1" applyAlignment="1">
      <alignment horizontal="center" vertical="center" wrapText="1"/>
    </xf>
    <xf numFmtId="0" fontId="0" fillId="0" borderId="0" xfId="0" quotePrefix="1"/>
    <xf numFmtId="22" fontId="0" fillId="0" borderId="0" xfId="0" applyNumberFormat="1"/>
    <xf numFmtId="164" fontId="18" fillId="0" borderId="0" xfId="42" applyNumberFormat="1" applyFont="1" applyAlignment="1">
      <alignment vertical="center" wrapText="1"/>
    </xf>
    <xf numFmtId="164" fontId="0" fillId="0" borderId="0" xfId="42" applyNumberFormat="1" applyFont="1"/>
    <xf numFmtId="164" fontId="18" fillId="0" borderId="0" xfId="42" applyNumberFormat="1" applyFont="1" applyAlignment="1">
      <alignment horizontal="right" vertical="center" wrapText="1"/>
    </xf>
    <xf numFmtId="0" fontId="19" fillId="0" borderId="0" xfId="0" applyFont="1" applyAlignment="1">
      <alignment horizontal="center" vertical="center" wrapText="1"/>
    </xf>
    <xf numFmtId="0" fontId="0" fillId="0" borderId="0" xfId="0" applyFont="1"/>
    <xf numFmtId="0" fontId="22" fillId="0" borderId="0" xfId="0" applyFont="1"/>
    <xf numFmtId="0" fontId="23" fillId="0" borderId="0" xfId="0" applyFont="1" applyAlignment="1">
      <alignment horizontal="center"/>
    </xf>
    <xf numFmtId="0" fontId="24" fillId="0" borderId="0" xfId="0" applyFont="1" applyAlignment="1">
      <alignment horizontal="center"/>
    </xf>
    <xf numFmtId="0" fontId="0" fillId="35" borderId="0" xfId="0" applyFill="1"/>
    <xf numFmtId="0" fontId="0" fillId="0" borderId="0" xfId="0" applyBorder="1"/>
    <xf numFmtId="14" fontId="26" fillId="36" borderId="0" xfId="0" applyNumberFormat="1" applyFont="1" applyFill="1" applyBorder="1" applyAlignment="1"/>
    <xf numFmtId="0" fontId="25" fillId="36" borderId="11" xfId="0" applyFont="1" applyFill="1" applyBorder="1" applyAlignment="1">
      <alignment vertical="center"/>
    </xf>
    <xf numFmtId="14" fontId="26" fillId="36" borderId="11" xfId="0" applyNumberFormat="1" applyFont="1" applyFill="1" applyBorder="1" applyAlignment="1">
      <alignment vertical="center"/>
    </xf>
    <xf numFmtId="19" fontId="0" fillId="0" borderId="0" xfId="0" applyNumberFormat="1"/>
    <xf numFmtId="49" fontId="0" fillId="0" borderId="0" xfId="0" applyNumberFormat="1"/>
    <xf numFmtId="0" fontId="19" fillId="0" borderId="0" xfId="0" applyFont="1" applyAlignment="1">
      <alignment horizontal="center" vertical="center" wrapText="1"/>
    </xf>
    <xf numFmtId="0" fontId="21" fillId="0" borderId="0" xfId="0" applyFont="1" applyAlignment="1">
      <alignment vertical="center" wrapText="1"/>
    </xf>
    <xf numFmtId="49" fontId="0" fillId="35" borderId="0" xfId="0" applyNumberFormat="1" applyFill="1"/>
    <xf numFmtId="164" fontId="18" fillId="35" borderId="0" xfId="42" applyNumberFormat="1" applyFont="1" applyFill="1" applyAlignment="1">
      <alignment vertical="center" wrapText="1"/>
    </xf>
    <xf numFmtId="0" fontId="27" fillId="0" borderId="0" xfId="0" applyFont="1" applyAlignment="1">
      <alignment wrapText="1"/>
    </xf>
    <xf numFmtId="0" fontId="21" fillId="0" borderId="0" xfId="0" applyFont="1" applyAlignment="1">
      <alignment horizontal="center" vertical="center" wrapText="1"/>
    </xf>
    <xf numFmtId="0" fontId="0" fillId="0" borderId="0" xfId="0" applyAlignment="1">
      <alignment wrapText="1"/>
    </xf>
    <xf numFmtId="0" fontId="21" fillId="0" borderId="0" xfId="0" applyFont="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wrapText="1"/>
    </xf>
    <xf numFmtId="0" fontId="21" fillId="0" borderId="0" xfId="0" applyFont="1" applyFill="1" applyAlignment="1">
      <alignment horizontal="center" vertical="center" wrapText="1"/>
    </xf>
    <xf numFmtId="164" fontId="0" fillId="0" borderId="0" xfId="42" applyNumberFormat="1" applyFont="1" applyFill="1"/>
    <xf numFmtId="164" fontId="27" fillId="0" borderId="0" xfId="42" applyNumberFormat="1" applyFont="1" applyAlignment="1">
      <alignment horizontal="center"/>
    </xf>
    <xf numFmtId="0" fontId="0" fillId="0" borderId="0" xfId="0" applyFont="1" applyFill="1" applyAlignment="1">
      <alignment horizontal="center" vertical="center" wrapText="1"/>
    </xf>
    <xf numFmtId="0" fontId="0" fillId="33" borderId="11" xfId="0" applyFont="1" applyFill="1" applyBorder="1" applyAlignment="1">
      <alignment horizontal="center" vertical="center" wrapText="1"/>
    </xf>
    <xf numFmtId="0" fontId="0" fillId="34" borderId="1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7" borderId="11" xfId="0" applyFill="1" applyBorder="1" applyAlignment="1">
      <alignment horizontal="center" vertical="center" wrapText="1"/>
    </xf>
    <xf numFmtId="0" fontId="0" fillId="0" borderId="11" xfId="0" applyBorder="1" applyAlignment="1">
      <alignment horizontal="center"/>
    </xf>
    <xf numFmtId="0" fontId="0" fillId="0" borderId="11" xfId="0" applyFill="1" applyBorder="1" applyAlignment="1">
      <alignment horizontal="center"/>
    </xf>
    <xf numFmtId="49" fontId="0" fillId="34" borderId="11" xfId="0" applyNumberFormat="1" applyFill="1" applyBorder="1" applyAlignment="1">
      <alignment horizontal="center" vertical="center" wrapText="1"/>
    </xf>
    <xf numFmtId="0" fontId="0" fillId="37" borderId="11" xfId="0" applyFill="1" applyBorder="1" applyAlignment="1">
      <alignment horizontal="center" vertical="center" wrapText="1"/>
    </xf>
    <xf numFmtId="0" fontId="0" fillId="34" borderId="11" xfId="0" applyFill="1" applyBorder="1" applyAlignment="1">
      <alignment horizontal="center" vertical="center" wrapText="1"/>
    </xf>
    <xf numFmtId="0" fontId="28" fillId="37" borderId="11"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21" fillId="34" borderId="10" xfId="0" applyFont="1" applyFill="1" applyBorder="1" applyAlignment="1">
      <alignment horizontal="center" vertical="center" wrapText="1"/>
    </xf>
    <xf numFmtId="0" fontId="21" fillId="34" borderId="13" xfId="0" applyFont="1" applyFill="1" applyBorder="1" applyAlignment="1">
      <alignment horizontal="center" vertical="center" wrapText="1"/>
    </xf>
    <xf numFmtId="0" fontId="0" fillId="37" borderId="11" xfId="0" applyFont="1" applyFill="1" applyBorder="1" applyAlignment="1">
      <alignment horizontal="center" vertical="center" wrapText="1"/>
    </xf>
    <xf numFmtId="0" fontId="21" fillId="0" borderId="0" xfId="0" applyFont="1" applyAlignment="1">
      <alignment horizontal="center" vertical="center" wrapText="1"/>
    </xf>
    <xf numFmtId="0" fontId="28" fillId="33" borderId="11" xfId="0" applyFont="1" applyFill="1" applyBorder="1" applyAlignment="1">
      <alignment horizontal="center" vertical="center" wrapText="1"/>
    </xf>
    <xf numFmtId="0" fontId="28" fillId="34" borderId="12" xfId="0" applyFont="1" applyFill="1" applyBorder="1" applyAlignment="1">
      <alignment horizontal="center" vertical="center" wrapText="1"/>
    </xf>
    <xf numFmtId="0" fontId="28" fillId="34" borderId="10" xfId="0" applyFont="1" applyFill="1" applyBorder="1" applyAlignment="1">
      <alignment horizontal="center" vertical="center" wrapText="1"/>
    </xf>
    <xf numFmtId="0" fontId="28" fillId="34" borderId="13" xfId="0" applyFont="1" applyFill="1" applyBorder="1" applyAlignment="1">
      <alignment horizontal="center" vertical="center" wrapText="1"/>
    </xf>
    <xf numFmtId="0" fontId="28" fillId="34" borderId="11" xfId="0" applyFont="1" applyFill="1" applyBorder="1" applyAlignment="1">
      <alignment horizontal="center" vertical="center" wrapText="1"/>
    </xf>
    <xf numFmtId="0" fontId="0" fillId="34" borderId="10"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4"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0" borderId="11" xfId="0" applyBorder="1" applyAlignment="1">
      <alignment horizontal="center" vertical="center"/>
    </xf>
    <xf numFmtId="0" fontId="0" fillId="0" borderId="11" xfId="0" applyBorder="1" applyAlignment="1">
      <alignment horizontal="center" vertical="center" wrapText="1"/>
    </xf>
    <xf numFmtId="0" fontId="0" fillId="0" borderId="11" xfId="0" applyBorder="1" applyAlignment="1">
      <alignment horizontal="center" wrapText="1"/>
    </xf>
    <xf numFmtId="0" fontId="0" fillId="0" borderId="11" xfId="0" applyBorder="1" applyAlignment="1">
      <alignment horizontal="center"/>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illares" xfId="42" builtinId="3"/>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9">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FF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onnections" Target="connection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Library" Target="populator.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FAMEData"/>
    </definedNames>
    <sheetDataSet>
      <sheetData sheetId="0"/>
    </sheetDataSet>
  </externalBook>
</externalLink>
</file>

<file path=xl/queryTables/queryTable1.xml><?xml version="1.0" encoding="utf-8"?>
<queryTable xmlns="http://schemas.openxmlformats.org/spreadsheetml/2006/main" name="EM_EC_02" preserveFormatting="0" connectionId="3"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EM_EC_02" preserveFormatting="0" connectionId="1" autoFormatId="16" applyNumberFormats="0" applyBorderFormats="0" applyFontFormats="1" applyPatternFormats="1" applyAlignmentFormats="0" applyWidthHeightFormats="0"/>
</file>

<file path=xl/queryTables/queryTable3.xml><?xml version="1.0" encoding="utf-8"?>
<queryTable xmlns="http://schemas.openxmlformats.org/spreadsheetml/2006/main" name="EM_EC_02" preserveFormatting="0" connectionId="2" autoFormatId="16" applyNumberFormats="0" applyBorderFormats="0" applyFontFormats="1" applyPatternFormats="1" applyAlignmentFormats="0" applyWidthHeightFormats="0"/>
</file>

<file path=xl/queryTables/queryTable4.xml><?xml version="1.0" encoding="utf-8"?>
<queryTable xmlns="http://schemas.openxmlformats.org/spreadsheetml/2006/main" name="EM_EC_02" preserveFormatting="0" connectionId="4" autoFormatId="16" applyNumberFormats="0" applyBorderFormats="0" applyFontFormats="1" applyPatternFormats="1" applyAlignmentFormats="0" applyWidthHeightFormats="0"/>
</file>

<file path=xl/queryTables/queryTable5.xml><?xml version="1.0" encoding="utf-8"?>
<queryTable xmlns="http://schemas.openxmlformats.org/spreadsheetml/2006/main" name="EM_EC_02" preserveFormatting="0" connectionId="5" autoFormatId="16" applyNumberFormats="0" applyBorderFormats="0" applyFontFormats="1" applyPatternFormats="1" applyAlignmentFormats="0" applyWidthHeightFormats="0"/>
</file>

<file path=xl/queryTables/queryTable6.xml><?xml version="1.0" encoding="utf-8"?>
<queryTable xmlns="http://schemas.openxmlformats.org/spreadsheetml/2006/main" name="EM_EC_02" preserveFormatting="0" connectionId="7" autoFormatId="16" applyNumberFormats="0" applyBorderFormats="0" applyFontFormats="1" applyPatternFormats="1" applyAlignmentFormats="0" applyWidthHeightFormats="0"/>
</file>

<file path=xl/queryTables/queryTable7.xml><?xml version="1.0" encoding="utf-8"?>
<queryTable xmlns="http://schemas.openxmlformats.org/spreadsheetml/2006/main" name="EM_EC_02" preserveFormatting="0" connectionId="6" autoFormatId="16" applyNumberFormats="0" applyBorderFormats="0" applyFontFormats="1" applyPatternFormats="1" applyAlignmentFormats="0" applyWidthHeightFormats="0"/>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queryTable" Target="../queryTables/query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queryTable" Target="../queryTables/query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queryTable" Target="../queryTables/query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queryTable" Target="../queryTables/query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queryTable" Target="../queryTables/query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queryTable" Target="../queryTables/queryTable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0"/>
  <sheetViews>
    <sheetView workbookViewId="0"/>
  </sheetViews>
  <sheetFormatPr baseColWidth="10" defaultRowHeight="15" x14ac:dyDescent="0.25"/>
  <sheetData>
    <row r="1" spans="1:14" x14ac:dyDescent="0.25">
      <c r="A1">
        <v>191</v>
      </c>
      <c r="B1" t="s">
        <v>292</v>
      </c>
    </row>
    <row r="2" spans="1:14" x14ac:dyDescent="0.25">
      <c r="A2" s="6" t="s">
        <v>292</v>
      </c>
      <c r="B2" t="s">
        <v>12</v>
      </c>
      <c r="C2" t="s">
        <v>1</v>
      </c>
      <c r="D2" s="2">
        <v>45007</v>
      </c>
      <c r="E2" s="7">
        <v>45008.743877314817</v>
      </c>
      <c r="F2" t="b">
        <v>1</v>
      </c>
      <c r="G2" s="6" t="s">
        <v>293</v>
      </c>
      <c r="H2" s="6" t="s">
        <v>15</v>
      </c>
      <c r="I2" s="6" t="s">
        <v>69</v>
      </c>
      <c r="J2">
        <v>0</v>
      </c>
      <c r="K2" s="6" t="s">
        <v>11</v>
      </c>
      <c r="L2" t="b">
        <v>0</v>
      </c>
      <c r="M2" t="b">
        <v>0</v>
      </c>
      <c r="N2" t="b">
        <v>0</v>
      </c>
    </row>
    <row r="3" spans="1:14" x14ac:dyDescent="0.25">
      <c r="A3" s="6" t="s">
        <v>292</v>
      </c>
      <c r="B3" t="s">
        <v>3</v>
      </c>
      <c r="C3" t="s">
        <v>345</v>
      </c>
      <c r="D3" s="2">
        <v>44564</v>
      </c>
      <c r="E3" s="7">
        <v>45008.743877314817</v>
      </c>
      <c r="F3" t="b">
        <v>1</v>
      </c>
      <c r="G3" s="6" t="s">
        <v>2</v>
      </c>
      <c r="H3" s="6" t="s">
        <v>15</v>
      </c>
      <c r="I3" s="6" t="s">
        <v>346</v>
      </c>
      <c r="J3">
        <v>0</v>
      </c>
      <c r="K3" s="6" t="s">
        <v>11</v>
      </c>
      <c r="L3" t="b">
        <v>0</v>
      </c>
      <c r="M3" t="b">
        <v>0</v>
      </c>
      <c r="N3" t="b">
        <v>0</v>
      </c>
    </row>
    <row r="4" spans="1:14" x14ac:dyDescent="0.25">
      <c r="A4" s="6" t="s">
        <v>292</v>
      </c>
      <c r="B4" t="s">
        <v>4</v>
      </c>
      <c r="C4" t="s">
        <v>70</v>
      </c>
      <c r="D4">
        <v>3272.6900500000002</v>
      </c>
      <c r="E4" s="7">
        <v>45008.743877314817</v>
      </c>
      <c r="F4" t="b">
        <v>1</v>
      </c>
      <c r="G4" s="6" t="s">
        <v>344</v>
      </c>
      <c r="H4" s="6" t="s">
        <v>15</v>
      </c>
      <c r="I4" s="6" t="s">
        <v>69</v>
      </c>
      <c r="J4">
        <v>0</v>
      </c>
      <c r="K4" s="6" t="s">
        <v>11</v>
      </c>
      <c r="L4" t="b">
        <v>0</v>
      </c>
      <c r="M4" t="b">
        <v>0</v>
      </c>
      <c r="N4" t="b">
        <v>0</v>
      </c>
    </row>
    <row r="5" spans="1:14" x14ac:dyDescent="0.25">
      <c r="A5" s="6" t="s">
        <v>292</v>
      </c>
      <c r="B5" t="s">
        <v>5</v>
      </c>
      <c r="C5" t="s">
        <v>70</v>
      </c>
      <c r="D5">
        <v>2422.3864435</v>
      </c>
      <c r="E5" s="7">
        <v>45008.743877314817</v>
      </c>
      <c r="F5" t="b">
        <v>1</v>
      </c>
      <c r="G5" s="6" t="s">
        <v>216</v>
      </c>
      <c r="H5" s="6" t="s">
        <v>15</v>
      </c>
      <c r="I5" s="6" t="s">
        <v>69</v>
      </c>
      <c r="J5">
        <v>0</v>
      </c>
      <c r="K5" s="6" t="s">
        <v>11</v>
      </c>
      <c r="L5" t="b">
        <v>0</v>
      </c>
      <c r="M5" t="b">
        <v>0</v>
      </c>
      <c r="N5" t="b">
        <v>0</v>
      </c>
    </row>
    <row r="6" spans="1:14" x14ac:dyDescent="0.25">
      <c r="A6" s="6" t="s">
        <v>292</v>
      </c>
      <c r="B6" t="s">
        <v>6</v>
      </c>
      <c r="C6" t="s">
        <v>70</v>
      </c>
      <c r="D6">
        <v>15656.053816</v>
      </c>
      <c r="E6" s="7">
        <v>45008.743877314817</v>
      </c>
      <c r="F6" t="b">
        <v>1</v>
      </c>
      <c r="G6" s="6" t="s">
        <v>71</v>
      </c>
      <c r="H6" s="6" t="s">
        <v>15</v>
      </c>
      <c r="I6" s="6" t="s">
        <v>69</v>
      </c>
      <c r="J6">
        <v>0</v>
      </c>
      <c r="K6" s="6" t="s">
        <v>11</v>
      </c>
      <c r="L6" t="b">
        <v>0</v>
      </c>
      <c r="M6" t="b">
        <v>0</v>
      </c>
      <c r="N6" t="b">
        <v>0</v>
      </c>
    </row>
    <row r="7" spans="1:14" x14ac:dyDescent="0.25">
      <c r="A7" s="6" t="s">
        <v>292</v>
      </c>
      <c r="B7" t="s">
        <v>7</v>
      </c>
      <c r="C7" t="s">
        <v>70</v>
      </c>
      <c r="D7" s="2">
        <v>-13931.258809999999</v>
      </c>
      <c r="E7" s="7">
        <v>45008.743877314817</v>
      </c>
      <c r="F7" t="b">
        <v>1</v>
      </c>
      <c r="G7" s="6" t="s">
        <v>186</v>
      </c>
      <c r="H7" s="6" t="s">
        <v>15</v>
      </c>
      <c r="I7" s="6" t="s">
        <v>69</v>
      </c>
      <c r="J7">
        <v>0</v>
      </c>
      <c r="K7" s="6" t="s">
        <v>11</v>
      </c>
      <c r="L7" t="b">
        <v>0</v>
      </c>
      <c r="M7" t="b">
        <v>0</v>
      </c>
      <c r="N7" t="b">
        <v>0</v>
      </c>
    </row>
    <row r="8" spans="1:14" x14ac:dyDescent="0.25">
      <c r="A8" s="6" t="s">
        <v>292</v>
      </c>
      <c r="B8" t="s">
        <v>8</v>
      </c>
      <c r="C8" t="s">
        <v>70</v>
      </c>
      <c r="D8">
        <v>1724.7950060000001</v>
      </c>
      <c r="E8" s="7">
        <v>45008.743877314817</v>
      </c>
      <c r="F8" t="b">
        <v>1</v>
      </c>
      <c r="G8" s="6" t="s">
        <v>246</v>
      </c>
      <c r="H8" s="6" t="s">
        <v>15</v>
      </c>
      <c r="I8" s="6" t="s">
        <v>69</v>
      </c>
      <c r="J8">
        <v>0</v>
      </c>
      <c r="K8" s="6" t="s">
        <v>11</v>
      </c>
      <c r="L8" t="b">
        <v>0</v>
      </c>
      <c r="M8" t="b">
        <v>0</v>
      </c>
      <c r="N8" t="b">
        <v>0</v>
      </c>
    </row>
    <row r="9" spans="1:14" x14ac:dyDescent="0.25">
      <c r="A9" s="6" t="s">
        <v>294</v>
      </c>
      <c r="B9" t="s">
        <v>3</v>
      </c>
      <c r="C9" t="s">
        <v>1</v>
      </c>
      <c r="D9">
        <v>45007</v>
      </c>
      <c r="E9" s="7">
        <v>45008.743877314817</v>
      </c>
      <c r="F9" t="b">
        <v>1</v>
      </c>
      <c r="G9" s="6" t="s">
        <v>295</v>
      </c>
      <c r="H9" s="6" t="s">
        <v>15</v>
      </c>
      <c r="I9" s="6" t="s">
        <v>69</v>
      </c>
      <c r="J9">
        <v>0</v>
      </c>
      <c r="K9" s="6" t="s">
        <v>11</v>
      </c>
      <c r="L9" t="b">
        <v>0</v>
      </c>
      <c r="M9" t="b">
        <v>0</v>
      </c>
      <c r="N9" t="b">
        <v>0</v>
      </c>
    </row>
    <row r="10" spans="1:14" x14ac:dyDescent="0.25">
      <c r="A10" s="6" t="s">
        <v>294</v>
      </c>
      <c r="B10" t="s">
        <v>66</v>
      </c>
      <c r="C10" t="s">
        <v>345</v>
      </c>
      <c r="D10">
        <v>44564</v>
      </c>
      <c r="E10" s="7">
        <v>45008.743877314817</v>
      </c>
      <c r="F10" t="b">
        <v>1</v>
      </c>
      <c r="G10" s="6" t="s">
        <v>2</v>
      </c>
      <c r="H10" s="6" t="s">
        <v>15</v>
      </c>
      <c r="I10" s="6" t="s">
        <v>346</v>
      </c>
      <c r="J10">
        <v>0</v>
      </c>
      <c r="K10" s="6" t="s">
        <v>11</v>
      </c>
      <c r="L10" t="b">
        <v>0</v>
      </c>
      <c r="M10" t="b">
        <v>0</v>
      </c>
      <c r="N10" t="b">
        <v>0</v>
      </c>
    </row>
    <row r="11" spans="1:14" x14ac:dyDescent="0.25">
      <c r="A11" s="6" t="s">
        <v>294</v>
      </c>
      <c r="B11" t="s">
        <v>16</v>
      </c>
      <c r="C11" t="s">
        <v>70</v>
      </c>
      <c r="D11">
        <v>805.92399999999998</v>
      </c>
      <c r="E11" s="7">
        <v>45008.743877314817</v>
      </c>
      <c r="F11" t="b">
        <v>1</v>
      </c>
      <c r="G11" s="6" t="s">
        <v>136</v>
      </c>
      <c r="H11" s="6" t="s">
        <v>15</v>
      </c>
      <c r="I11" s="6" t="s">
        <v>69</v>
      </c>
      <c r="J11">
        <v>0</v>
      </c>
      <c r="K11" s="6" t="s">
        <v>11</v>
      </c>
      <c r="L11" t="b">
        <v>0</v>
      </c>
      <c r="M11" t="b">
        <v>0</v>
      </c>
      <c r="N11" t="b">
        <v>0</v>
      </c>
    </row>
    <row r="12" spans="1:14" x14ac:dyDescent="0.25">
      <c r="A12" s="6" t="s">
        <v>294</v>
      </c>
      <c r="B12" t="s">
        <v>17</v>
      </c>
      <c r="C12" t="s">
        <v>70</v>
      </c>
      <c r="D12">
        <v>1752.7474516</v>
      </c>
      <c r="E12" s="7">
        <v>45008.743877314817</v>
      </c>
      <c r="F12" t="b">
        <v>1</v>
      </c>
      <c r="G12" s="6" t="s">
        <v>175</v>
      </c>
      <c r="H12" s="6" t="s">
        <v>15</v>
      </c>
      <c r="I12" s="6" t="s">
        <v>69</v>
      </c>
      <c r="J12">
        <v>0</v>
      </c>
      <c r="K12" s="6" t="s">
        <v>11</v>
      </c>
      <c r="L12" t="b">
        <v>0</v>
      </c>
      <c r="M12" t="b">
        <v>0</v>
      </c>
      <c r="N12" t="b">
        <v>0</v>
      </c>
    </row>
    <row r="13" spans="1:14" x14ac:dyDescent="0.25">
      <c r="A13" s="6" t="s">
        <v>294</v>
      </c>
      <c r="B13" t="s">
        <v>18</v>
      </c>
      <c r="C13" t="s">
        <v>70</v>
      </c>
      <c r="D13">
        <v>72.75</v>
      </c>
      <c r="E13" s="7">
        <v>45008.743877314817</v>
      </c>
      <c r="F13" t="b">
        <v>1</v>
      </c>
      <c r="G13" s="6" t="s">
        <v>151</v>
      </c>
      <c r="H13" s="6" t="s">
        <v>15</v>
      </c>
      <c r="I13" s="6" t="s">
        <v>69</v>
      </c>
      <c r="J13">
        <v>0</v>
      </c>
      <c r="K13" s="6" t="s">
        <v>11</v>
      </c>
      <c r="L13" t="b">
        <v>0</v>
      </c>
      <c r="M13" t="b">
        <v>0</v>
      </c>
      <c r="N13" t="b">
        <v>0</v>
      </c>
    </row>
    <row r="14" spans="1:14" x14ac:dyDescent="0.25">
      <c r="A14" s="6" t="s">
        <v>294</v>
      </c>
      <c r="B14" t="s">
        <v>19</v>
      </c>
      <c r="C14" t="s">
        <v>70</v>
      </c>
      <c r="D14">
        <v>220.46238246999999</v>
      </c>
      <c r="E14" s="7">
        <v>45008.743877314817</v>
      </c>
      <c r="F14" t="b">
        <v>1</v>
      </c>
      <c r="G14" s="6" t="s">
        <v>155</v>
      </c>
      <c r="H14" s="6" t="s">
        <v>15</v>
      </c>
      <c r="I14" s="6" t="s">
        <v>69</v>
      </c>
      <c r="J14">
        <v>0</v>
      </c>
      <c r="K14" s="6" t="s">
        <v>11</v>
      </c>
      <c r="L14" t="b">
        <v>0</v>
      </c>
      <c r="M14" t="b">
        <v>0</v>
      </c>
      <c r="N14" t="b">
        <v>0</v>
      </c>
    </row>
    <row r="15" spans="1:14" x14ac:dyDescent="0.25">
      <c r="A15" s="6" t="s">
        <v>294</v>
      </c>
      <c r="B15" t="s">
        <v>20</v>
      </c>
      <c r="C15" t="s">
        <v>70</v>
      </c>
      <c r="D15">
        <v>66.396828850000006</v>
      </c>
      <c r="E15" s="7">
        <v>45008.743877314817</v>
      </c>
      <c r="F15" t="b">
        <v>1</v>
      </c>
      <c r="G15" s="6" t="s">
        <v>171</v>
      </c>
      <c r="H15" s="6" t="s">
        <v>15</v>
      </c>
      <c r="I15" s="6" t="s">
        <v>69</v>
      </c>
      <c r="J15">
        <v>0</v>
      </c>
      <c r="K15" s="6" t="s">
        <v>11</v>
      </c>
      <c r="L15" t="b">
        <v>0</v>
      </c>
      <c r="M15" t="b">
        <v>0</v>
      </c>
      <c r="N15" t="b">
        <v>0</v>
      </c>
    </row>
    <row r="16" spans="1:14" x14ac:dyDescent="0.25">
      <c r="A16" s="6" t="s">
        <v>294</v>
      </c>
      <c r="B16" t="s">
        <v>21</v>
      </c>
      <c r="C16" t="s">
        <v>70</v>
      </c>
      <c r="D16">
        <v>109.70492003</v>
      </c>
      <c r="E16" s="7">
        <v>45008.743877314817</v>
      </c>
      <c r="F16" t="b">
        <v>1</v>
      </c>
      <c r="G16" s="6" t="s">
        <v>163</v>
      </c>
      <c r="H16" s="6" t="s">
        <v>15</v>
      </c>
      <c r="I16" s="6" t="s">
        <v>69</v>
      </c>
      <c r="J16">
        <v>0</v>
      </c>
      <c r="K16" s="6" t="s">
        <v>11</v>
      </c>
      <c r="L16" t="b">
        <v>0</v>
      </c>
      <c r="M16" t="b">
        <v>0</v>
      </c>
      <c r="N16" t="b">
        <v>0</v>
      </c>
    </row>
    <row r="17" spans="1:14" x14ac:dyDescent="0.25">
      <c r="A17" s="6" t="s">
        <v>294</v>
      </c>
      <c r="B17" t="s">
        <v>22</v>
      </c>
      <c r="C17" t="s">
        <v>70</v>
      </c>
      <c r="D17">
        <v>69.166300000000007</v>
      </c>
      <c r="E17" s="7">
        <v>45008.743877314817</v>
      </c>
      <c r="F17" t="b">
        <v>1</v>
      </c>
      <c r="G17" s="6" t="s">
        <v>167</v>
      </c>
      <c r="H17" s="6" t="s">
        <v>15</v>
      </c>
      <c r="I17" s="6" t="s">
        <v>69</v>
      </c>
      <c r="J17">
        <v>0</v>
      </c>
      <c r="K17" s="6" t="s">
        <v>11</v>
      </c>
      <c r="L17" t="b">
        <v>0</v>
      </c>
      <c r="M17" t="b">
        <v>0</v>
      </c>
      <c r="N17" t="b">
        <v>0</v>
      </c>
    </row>
    <row r="18" spans="1:14" x14ac:dyDescent="0.25">
      <c r="A18" s="6" t="s">
        <v>294</v>
      </c>
      <c r="B18" t="s">
        <v>23</v>
      </c>
      <c r="C18" t="s">
        <v>70</v>
      </c>
      <c r="D18">
        <v>50.5</v>
      </c>
      <c r="E18" s="7">
        <v>45008.743877314817</v>
      </c>
      <c r="F18" t="b">
        <v>1</v>
      </c>
      <c r="G18" s="6" t="s">
        <v>159</v>
      </c>
      <c r="H18" s="6" t="s">
        <v>15</v>
      </c>
      <c r="I18" s="6" t="s">
        <v>69</v>
      </c>
      <c r="J18">
        <v>0</v>
      </c>
      <c r="K18" s="6" t="s">
        <v>11</v>
      </c>
      <c r="L18" t="b">
        <v>0</v>
      </c>
      <c r="M18" t="b">
        <v>0</v>
      </c>
      <c r="N18" t="b">
        <v>0</v>
      </c>
    </row>
    <row r="19" spans="1:14" x14ac:dyDescent="0.25">
      <c r="A19" s="6" t="s">
        <v>294</v>
      </c>
      <c r="B19" t="s">
        <v>24</v>
      </c>
      <c r="C19" t="s">
        <v>70</v>
      </c>
      <c r="D19" s="2">
        <v>969.87404140000001</v>
      </c>
      <c r="E19" s="7">
        <v>45008.743877314817</v>
      </c>
      <c r="F19" t="b">
        <v>1</v>
      </c>
      <c r="G19" s="6" t="s">
        <v>176</v>
      </c>
      <c r="H19" s="6" t="s">
        <v>15</v>
      </c>
      <c r="I19" s="6" t="s">
        <v>69</v>
      </c>
      <c r="J19">
        <v>0</v>
      </c>
      <c r="K19" s="6" t="s">
        <v>11</v>
      </c>
      <c r="L19" t="b">
        <v>0</v>
      </c>
      <c r="M19" t="b">
        <v>0</v>
      </c>
      <c r="N19" t="b">
        <v>0</v>
      </c>
    </row>
    <row r="20" spans="1:14" x14ac:dyDescent="0.25">
      <c r="A20" s="6" t="s">
        <v>294</v>
      </c>
      <c r="B20" t="s">
        <v>25</v>
      </c>
      <c r="C20" t="s">
        <v>70</v>
      </c>
      <c r="D20" s="2">
        <v>31.65</v>
      </c>
      <c r="E20" s="7">
        <v>45008.743877314817</v>
      </c>
      <c r="F20" t="b">
        <v>1</v>
      </c>
      <c r="G20" s="6" t="s">
        <v>152</v>
      </c>
      <c r="H20" s="6" t="s">
        <v>15</v>
      </c>
      <c r="I20" s="6" t="s">
        <v>69</v>
      </c>
      <c r="J20">
        <v>0</v>
      </c>
      <c r="K20" s="6" t="s">
        <v>11</v>
      </c>
      <c r="L20" t="b">
        <v>0</v>
      </c>
      <c r="M20" t="b">
        <v>0</v>
      </c>
      <c r="N20" t="b">
        <v>0</v>
      </c>
    </row>
    <row r="21" spans="1:14" x14ac:dyDescent="0.25">
      <c r="A21" s="6" t="s">
        <v>294</v>
      </c>
      <c r="B21" t="s">
        <v>26</v>
      </c>
      <c r="C21" t="s">
        <v>70</v>
      </c>
      <c r="D21" s="2">
        <v>101.56140200999999</v>
      </c>
      <c r="E21" s="7">
        <v>45008.743877314817</v>
      </c>
      <c r="F21" t="b">
        <v>1</v>
      </c>
      <c r="G21" s="6" t="s">
        <v>156</v>
      </c>
      <c r="H21" s="6" t="s">
        <v>15</v>
      </c>
      <c r="I21" s="6" t="s">
        <v>69</v>
      </c>
      <c r="J21">
        <v>0</v>
      </c>
      <c r="K21" s="6" t="s">
        <v>11</v>
      </c>
      <c r="L21" t="b">
        <v>0</v>
      </c>
      <c r="M21" t="b">
        <v>0</v>
      </c>
      <c r="N21" t="b">
        <v>0</v>
      </c>
    </row>
    <row r="22" spans="1:14" x14ac:dyDescent="0.25">
      <c r="A22" s="6" t="s">
        <v>294</v>
      </c>
      <c r="B22" t="s">
        <v>27</v>
      </c>
      <c r="C22" t="s">
        <v>70</v>
      </c>
      <c r="D22">
        <v>19.957688000000001</v>
      </c>
      <c r="E22" s="7">
        <v>45008.743877314817</v>
      </c>
      <c r="F22" t="b">
        <v>1</v>
      </c>
      <c r="G22" s="6" t="s">
        <v>172</v>
      </c>
      <c r="H22" s="6" t="s">
        <v>15</v>
      </c>
      <c r="I22" s="6" t="s">
        <v>69</v>
      </c>
      <c r="J22">
        <v>0</v>
      </c>
      <c r="K22" s="6" t="s">
        <v>11</v>
      </c>
      <c r="L22" t="b">
        <v>0</v>
      </c>
      <c r="M22" t="b">
        <v>0</v>
      </c>
      <c r="N22" t="b">
        <v>0</v>
      </c>
    </row>
    <row r="23" spans="1:14" x14ac:dyDescent="0.25">
      <c r="A23" s="6" t="s">
        <v>294</v>
      </c>
      <c r="B23" t="s">
        <v>28</v>
      </c>
      <c r="C23" t="s">
        <v>70</v>
      </c>
      <c r="D23">
        <v>75.110795030000006</v>
      </c>
      <c r="E23" s="7">
        <v>45008.743877314817</v>
      </c>
      <c r="F23" t="b">
        <v>1</v>
      </c>
      <c r="G23" s="6" t="s">
        <v>164</v>
      </c>
      <c r="H23" s="6" t="s">
        <v>15</v>
      </c>
      <c r="I23" s="6" t="s">
        <v>69</v>
      </c>
      <c r="J23">
        <v>0</v>
      </c>
      <c r="K23" s="6" t="s">
        <v>11</v>
      </c>
      <c r="L23" t="b">
        <v>0</v>
      </c>
      <c r="M23" t="b">
        <v>0</v>
      </c>
      <c r="N23" t="b">
        <v>0</v>
      </c>
    </row>
    <row r="24" spans="1:14" x14ac:dyDescent="0.25">
      <c r="A24" s="6" t="s">
        <v>294</v>
      </c>
      <c r="B24" t="s">
        <v>29</v>
      </c>
      <c r="C24" t="s">
        <v>70</v>
      </c>
      <c r="D24">
        <v>44.341299999999997</v>
      </c>
      <c r="E24" s="7">
        <v>45008.743877314817</v>
      </c>
      <c r="F24" t="b">
        <v>1</v>
      </c>
      <c r="G24" s="6" t="s">
        <v>168</v>
      </c>
      <c r="H24" s="6" t="s">
        <v>15</v>
      </c>
      <c r="I24" s="6" t="s">
        <v>69</v>
      </c>
      <c r="J24">
        <v>0</v>
      </c>
      <c r="K24" s="6" t="s">
        <v>11</v>
      </c>
      <c r="L24" t="b">
        <v>0</v>
      </c>
      <c r="M24" t="b">
        <v>0</v>
      </c>
      <c r="N24" t="b">
        <v>0</v>
      </c>
    </row>
    <row r="25" spans="1:14" x14ac:dyDescent="0.25">
      <c r="A25" s="6" t="s">
        <v>294</v>
      </c>
      <c r="B25" t="s">
        <v>30</v>
      </c>
      <c r="C25" t="s">
        <v>70</v>
      </c>
      <c r="D25">
        <v>32</v>
      </c>
      <c r="E25" s="7">
        <v>45008.743877314817</v>
      </c>
      <c r="F25" t="b">
        <v>1</v>
      </c>
      <c r="G25" s="6" t="s">
        <v>160</v>
      </c>
      <c r="H25" s="6" t="s">
        <v>15</v>
      </c>
      <c r="I25" s="6" t="s">
        <v>69</v>
      </c>
      <c r="J25">
        <v>0</v>
      </c>
      <c r="K25" s="6" t="s">
        <v>11</v>
      </c>
      <c r="L25" t="b">
        <v>0</v>
      </c>
      <c r="M25" t="b">
        <v>0</v>
      </c>
      <c r="N25" t="b">
        <v>0</v>
      </c>
    </row>
    <row r="26" spans="1:14" x14ac:dyDescent="0.25">
      <c r="A26" s="6" t="s">
        <v>294</v>
      </c>
      <c r="B26" t="s">
        <v>31</v>
      </c>
      <c r="C26" t="s">
        <v>70</v>
      </c>
      <c r="D26">
        <v>782.87341022999999</v>
      </c>
      <c r="E26" s="7">
        <v>45008.743877314817</v>
      </c>
      <c r="F26" t="b">
        <v>1</v>
      </c>
      <c r="G26" s="6" t="s">
        <v>177</v>
      </c>
      <c r="H26" s="6" t="s">
        <v>15</v>
      </c>
      <c r="I26" s="6" t="s">
        <v>69</v>
      </c>
      <c r="J26">
        <v>0</v>
      </c>
      <c r="K26" s="6" t="s">
        <v>11</v>
      </c>
      <c r="L26" t="b">
        <v>0</v>
      </c>
      <c r="M26" t="b">
        <v>0</v>
      </c>
      <c r="N26" t="b">
        <v>0</v>
      </c>
    </row>
    <row r="27" spans="1:14" x14ac:dyDescent="0.25">
      <c r="A27" s="6" t="s">
        <v>294</v>
      </c>
      <c r="B27" t="s">
        <v>32</v>
      </c>
      <c r="C27" t="s">
        <v>70</v>
      </c>
      <c r="D27" s="2">
        <v>41.1</v>
      </c>
      <c r="E27" s="7">
        <v>45008.743877314817</v>
      </c>
      <c r="F27" t="b">
        <v>1</v>
      </c>
      <c r="G27" s="6" t="s">
        <v>153</v>
      </c>
      <c r="H27" s="6" t="s">
        <v>15</v>
      </c>
      <c r="I27" s="6" t="s">
        <v>69</v>
      </c>
      <c r="J27">
        <v>0</v>
      </c>
      <c r="K27" s="6" t="s">
        <v>11</v>
      </c>
      <c r="L27" t="b">
        <v>0</v>
      </c>
      <c r="M27" t="b">
        <v>0</v>
      </c>
      <c r="N27" t="b">
        <v>0</v>
      </c>
    </row>
    <row r="28" spans="1:14" x14ac:dyDescent="0.25">
      <c r="A28" s="6" t="s">
        <v>294</v>
      </c>
      <c r="B28" t="s">
        <v>33</v>
      </c>
      <c r="C28" t="s">
        <v>70</v>
      </c>
      <c r="D28">
        <v>118.90098046</v>
      </c>
      <c r="E28" s="7">
        <v>45008.743877314817</v>
      </c>
      <c r="F28" t="b">
        <v>1</v>
      </c>
      <c r="G28" s="6" t="s">
        <v>157</v>
      </c>
      <c r="H28" s="6" t="s">
        <v>15</v>
      </c>
      <c r="I28" s="6" t="s">
        <v>69</v>
      </c>
      <c r="J28">
        <v>0</v>
      </c>
      <c r="K28" s="6" t="s">
        <v>11</v>
      </c>
      <c r="L28" t="b">
        <v>0</v>
      </c>
      <c r="M28" t="b">
        <v>0</v>
      </c>
      <c r="N28" t="b">
        <v>0</v>
      </c>
    </row>
    <row r="29" spans="1:14" x14ac:dyDescent="0.25">
      <c r="A29" s="6" t="s">
        <v>294</v>
      </c>
      <c r="B29" t="s">
        <v>34</v>
      </c>
      <c r="C29" t="s">
        <v>70</v>
      </c>
      <c r="D29">
        <v>46.439140850000001</v>
      </c>
      <c r="E29" s="7">
        <v>45008.743877314817</v>
      </c>
      <c r="F29" t="b">
        <v>1</v>
      </c>
      <c r="G29" s="6" t="s">
        <v>173</v>
      </c>
      <c r="H29" s="6" t="s">
        <v>15</v>
      </c>
      <c r="I29" s="6" t="s">
        <v>69</v>
      </c>
      <c r="J29">
        <v>0</v>
      </c>
      <c r="K29" s="6" t="s">
        <v>11</v>
      </c>
      <c r="L29" t="b">
        <v>0</v>
      </c>
      <c r="M29" t="b">
        <v>0</v>
      </c>
      <c r="N29" t="b">
        <v>0</v>
      </c>
    </row>
    <row r="30" spans="1:14" x14ac:dyDescent="0.25">
      <c r="A30" s="6" t="s">
        <v>294</v>
      </c>
      <c r="B30" t="s">
        <v>35</v>
      </c>
      <c r="C30" t="s">
        <v>70</v>
      </c>
      <c r="D30">
        <v>34.594124999999998</v>
      </c>
      <c r="E30" s="7">
        <v>45008.743877314817</v>
      </c>
      <c r="F30" t="b">
        <v>1</v>
      </c>
      <c r="G30" s="6" t="s">
        <v>165</v>
      </c>
      <c r="H30" s="6" t="s">
        <v>15</v>
      </c>
      <c r="I30" s="6" t="s">
        <v>69</v>
      </c>
      <c r="J30">
        <v>0</v>
      </c>
      <c r="K30" s="6" t="s">
        <v>11</v>
      </c>
      <c r="L30" t="b">
        <v>0</v>
      </c>
      <c r="M30" t="b">
        <v>0</v>
      </c>
      <c r="N30" t="b">
        <v>0</v>
      </c>
    </row>
    <row r="31" spans="1:14" x14ac:dyDescent="0.25">
      <c r="A31" s="6" t="s">
        <v>294</v>
      </c>
      <c r="B31" t="s">
        <v>36</v>
      </c>
      <c r="C31" t="s">
        <v>70</v>
      </c>
      <c r="D31">
        <v>24.824999999999999</v>
      </c>
      <c r="E31" s="7">
        <v>45008.743877314817</v>
      </c>
      <c r="F31" t="b">
        <v>1</v>
      </c>
      <c r="G31" s="6" t="s">
        <v>169</v>
      </c>
      <c r="H31" s="6" t="s">
        <v>15</v>
      </c>
      <c r="I31" s="6" t="s">
        <v>69</v>
      </c>
      <c r="J31">
        <v>0</v>
      </c>
      <c r="K31" s="6" t="s">
        <v>11</v>
      </c>
      <c r="L31" t="b">
        <v>0</v>
      </c>
      <c r="M31" t="b">
        <v>0</v>
      </c>
      <c r="N31" t="b">
        <v>0</v>
      </c>
    </row>
    <row r="32" spans="1:14" x14ac:dyDescent="0.25">
      <c r="A32" s="6" t="s">
        <v>294</v>
      </c>
      <c r="B32" t="s">
        <v>37</v>
      </c>
      <c r="C32" t="s">
        <v>70</v>
      </c>
      <c r="D32">
        <v>18.5</v>
      </c>
      <c r="E32" s="7">
        <v>45008.743877314817</v>
      </c>
      <c r="F32" t="b">
        <v>1</v>
      </c>
      <c r="G32" s="6" t="s">
        <v>161</v>
      </c>
      <c r="H32" s="6" t="s">
        <v>15</v>
      </c>
      <c r="I32" s="6" t="s">
        <v>69</v>
      </c>
      <c r="J32">
        <v>0</v>
      </c>
      <c r="K32" s="6" t="s">
        <v>11</v>
      </c>
      <c r="L32" t="b">
        <v>0</v>
      </c>
      <c r="M32" t="b">
        <v>0</v>
      </c>
      <c r="N32" t="b">
        <v>0</v>
      </c>
    </row>
    <row r="33" spans="1:14" x14ac:dyDescent="0.25">
      <c r="A33" s="6" t="s">
        <v>294</v>
      </c>
      <c r="B33" t="s">
        <v>38</v>
      </c>
      <c r="C33" t="s">
        <v>70</v>
      </c>
      <c r="D33">
        <v>187.00063116999999</v>
      </c>
      <c r="E33" s="7">
        <v>45008.743877314817</v>
      </c>
      <c r="F33" t="b">
        <v>1</v>
      </c>
      <c r="G33" s="6" t="s">
        <v>178</v>
      </c>
      <c r="H33" s="6" t="s">
        <v>15</v>
      </c>
      <c r="I33" s="6" t="s">
        <v>69</v>
      </c>
      <c r="J33">
        <v>0</v>
      </c>
      <c r="K33" s="6" t="s">
        <v>11</v>
      </c>
      <c r="L33" t="b">
        <v>0</v>
      </c>
      <c r="M33" t="b">
        <v>0</v>
      </c>
      <c r="N33" t="b">
        <v>0</v>
      </c>
    </row>
    <row r="34" spans="1:14" x14ac:dyDescent="0.25">
      <c r="A34" s="6" t="s">
        <v>294</v>
      </c>
      <c r="B34" t="s">
        <v>39</v>
      </c>
      <c r="C34" t="s">
        <v>70</v>
      </c>
      <c r="D34">
        <v>-9.4499999999999993</v>
      </c>
      <c r="E34" s="7">
        <v>45008.743877314817</v>
      </c>
      <c r="F34" t="b">
        <v>1</v>
      </c>
      <c r="G34" s="6" t="s">
        <v>154</v>
      </c>
      <c r="H34" s="6" t="s">
        <v>15</v>
      </c>
      <c r="I34" s="6" t="s">
        <v>69</v>
      </c>
      <c r="J34">
        <v>0</v>
      </c>
      <c r="K34" s="6" t="s">
        <v>11</v>
      </c>
      <c r="L34" t="b">
        <v>0</v>
      </c>
      <c r="M34" t="b">
        <v>0</v>
      </c>
      <c r="N34" t="b">
        <v>0</v>
      </c>
    </row>
    <row r="35" spans="1:14" x14ac:dyDescent="0.25">
      <c r="A35" s="6" t="s">
        <v>294</v>
      </c>
      <c r="B35" t="s">
        <v>40</v>
      </c>
      <c r="C35" t="s">
        <v>70</v>
      </c>
      <c r="D35">
        <v>-17.339578450000001</v>
      </c>
      <c r="E35" s="7">
        <v>45008.743877314817</v>
      </c>
      <c r="F35" t="b">
        <v>1</v>
      </c>
      <c r="G35" s="6" t="s">
        <v>158</v>
      </c>
      <c r="H35" s="6" t="s">
        <v>15</v>
      </c>
      <c r="I35" s="6" t="s">
        <v>69</v>
      </c>
      <c r="J35">
        <v>0</v>
      </c>
      <c r="K35" s="6" t="s">
        <v>11</v>
      </c>
      <c r="L35" t="b">
        <v>0</v>
      </c>
      <c r="M35" t="b">
        <v>0</v>
      </c>
      <c r="N35" t="b">
        <v>0</v>
      </c>
    </row>
    <row r="36" spans="1:14" x14ac:dyDescent="0.25">
      <c r="A36" s="6" t="s">
        <v>294</v>
      </c>
      <c r="B36" t="s">
        <v>41</v>
      </c>
      <c r="C36" t="s">
        <v>70</v>
      </c>
      <c r="D36">
        <v>-26.48145285</v>
      </c>
      <c r="E36" s="7">
        <v>45008.743877314817</v>
      </c>
      <c r="F36" t="b">
        <v>1</v>
      </c>
      <c r="G36" s="6" t="s">
        <v>174</v>
      </c>
      <c r="H36" s="6" t="s">
        <v>15</v>
      </c>
      <c r="I36" s="6" t="s">
        <v>69</v>
      </c>
      <c r="J36">
        <v>0</v>
      </c>
      <c r="K36" s="6" t="s">
        <v>11</v>
      </c>
      <c r="L36" t="b">
        <v>0</v>
      </c>
      <c r="M36" t="b">
        <v>0</v>
      </c>
      <c r="N36" t="b">
        <v>0</v>
      </c>
    </row>
    <row r="37" spans="1:14" x14ac:dyDescent="0.25">
      <c r="A37" s="6" t="s">
        <v>294</v>
      </c>
      <c r="B37" t="s">
        <v>42</v>
      </c>
      <c r="C37" t="s">
        <v>70</v>
      </c>
      <c r="D37">
        <v>40.51667003</v>
      </c>
      <c r="E37" s="7">
        <v>45008.743877314817</v>
      </c>
      <c r="F37" t="b">
        <v>1</v>
      </c>
      <c r="G37" s="6" t="s">
        <v>166</v>
      </c>
      <c r="H37" s="6" t="s">
        <v>15</v>
      </c>
      <c r="I37" s="6" t="s">
        <v>69</v>
      </c>
      <c r="J37">
        <v>0</v>
      </c>
      <c r="K37" s="6" t="s">
        <v>11</v>
      </c>
      <c r="L37" t="b">
        <v>0</v>
      </c>
      <c r="M37" t="b">
        <v>0</v>
      </c>
      <c r="N37" t="b">
        <v>0</v>
      </c>
    </row>
    <row r="38" spans="1:14" x14ac:dyDescent="0.25">
      <c r="A38" s="6" t="s">
        <v>294</v>
      </c>
      <c r="B38" t="s">
        <v>43</v>
      </c>
      <c r="C38" t="s">
        <v>70</v>
      </c>
      <c r="D38">
        <v>19.516300000000001</v>
      </c>
      <c r="E38" s="7">
        <v>45008.743877314817</v>
      </c>
      <c r="F38" t="b">
        <v>1</v>
      </c>
      <c r="G38" s="6" t="s">
        <v>170</v>
      </c>
      <c r="H38" s="6" t="s">
        <v>15</v>
      </c>
      <c r="I38" s="6" t="s">
        <v>69</v>
      </c>
      <c r="J38">
        <v>0</v>
      </c>
      <c r="K38" s="6" t="s">
        <v>11</v>
      </c>
      <c r="L38" t="b">
        <v>0</v>
      </c>
      <c r="M38" t="b">
        <v>0</v>
      </c>
      <c r="N38" t="b">
        <v>0</v>
      </c>
    </row>
    <row r="39" spans="1:14" x14ac:dyDescent="0.25">
      <c r="A39" s="6" t="s">
        <v>294</v>
      </c>
      <c r="B39" t="s">
        <v>44</v>
      </c>
      <c r="C39" t="s">
        <v>70</v>
      </c>
      <c r="D39">
        <v>13.5</v>
      </c>
      <c r="E39" s="7">
        <v>45008.743877314817</v>
      </c>
      <c r="F39" t="b">
        <v>1</v>
      </c>
      <c r="G39" s="6" t="s">
        <v>162</v>
      </c>
      <c r="H39" s="6" t="s">
        <v>15</v>
      </c>
      <c r="I39" s="6" t="s">
        <v>69</v>
      </c>
      <c r="J39">
        <v>0</v>
      </c>
      <c r="K39" s="6" t="s">
        <v>11</v>
      </c>
      <c r="L39" t="b">
        <v>0</v>
      </c>
      <c r="M39" t="b">
        <v>0</v>
      </c>
      <c r="N39" t="b">
        <v>0</v>
      </c>
    </row>
    <row r="40" spans="1:14" x14ac:dyDescent="0.25">
      <c r="A40" s="6" t="s">
        <v>294</v>
      </c>
      <c r="B40" t="s">
        <v>45</v>
      </c>
      <c r="C40" t="s">
        <v>70</v>
      </c>
      <c r="D40">
        <v>248.59200000000001</v>
      </c>
      <c r="E40" s="7">
        <v>45008.743877314817</v>
      </c>
      <c r="F40" t="b">
        <v>1</v>
      </c>
      <c r="G40" s="6" t="s">
        <v>137</v>
      </c>
      <c r="H40" s="6" t="s">
        <v>15</v>
      </c>
      <c r="I40" s="6" t="s">
        <v>69</v>
      </c>
      <c r="J40">
        <v>0</v>
      </c>
      <c r="K40" s="6" t="s">
        <v>11</v>
      </c>
      <c r="L40" t="b">
        <v>0</v>
      </c>
      <c r="M40" t="b">
        <v>0</v>
      </c>
      <c r="N40" t="b">
        <v>0</v>
      </c>
    </row>
    <row r="41" spans="1:14" x14ac:dyDescent="0.25">
      <c r="A41" s="6" t="s">
        <v>294</v>
      </c>
      <c r="B41" t="s">
        <v>46</v>
      </c>
      <c r="C41" t="s">
        <v>70</v>
      </c>
      <c r="D41">
        <v>274</v>
      </c>
      <c r="E41" s="7">
        <v>45008.743877314817</v>
      </c>
      <c r="F41" t="b">
        <v>1</v>
      </c>
      <c r="G41" s="6" t="s">
        <v>138</v>
      </c>
      <c r="H41" s="6" t="s">
        <v>15</v>
      </c>
      <c r="I41" s="6" t="s">
        <v>69</v>
      </c>
      <c r="J41">
        <v>0</v>
      </c>
      <c r="K41" s="6" t="s">
        <v>11</v>
      </c>
      <c r="L41" t="b">
        <v>0</v>
      </c>
      <c r="M41" t="b">
        <v>0</v>
      </c>
      <c r="N41" t="b">
        <v>0</v>
      </c>
    </row>
    <row r="42" spans="1:14" x14ac:dyDescent="0.25">
      <c r="A42" s="6" t="s">
        <v>294</v>
      </c>
      <c r="B42" t="s">
        <v>47</v>
      </c>
      <c r="C42" t="s">
        <v>70</v>
      </c>
      <c r="D42">
        <v>265</v>
      </c>
      <c r="E42" s="7">
        <v>45008.743877314817</v>
      </c>
      <c r="F42" t="b">
        <v>1</v>
      </c>
      <c r="G42" s="6" t="s">
        <v>139</v>
      </c>
      <c r="H42" s="6" t="s">
        <v>15</v>
      </c>
      <c r="I42" s="6" t="s">
        <v>69</v>
      </c>
      <c r="J42">
        <v>0</v>
      </c>
      <c r="K42" s="6" t="s">
        <v>11</v>
      </c>
      <c r="L42" t="b">
        <v>0</v>
      </c>
      <c r="M42" t="b">
        <v>0</v>
      </c>
      <c r="N42" t="b">
        <v>0</v>
      </c>
    </row>
    <row r="43" spans="1:14" x14ac:dyDescent="0.25">
      <c r="A43" s="6" t="s">
        <v>294</v>
      </c>
      <c r="B43" t="s">
        <v>48</v>
      </c>
      <c r="C43" t="s">
        <v>70</v>
      </c>
      <c r="D43">
        <v>18.332000000000001</v>
      </c>
      <c r="E43" s="7">
        <v>45008.743877314817</v>
      </c>
      <c r="F43" t="b">
        <v>1</v>
      </c>
      <c r="G43" s="6" t="s">
        <v>140</v>
      </c>
      <c r="H43" s="6" t="s">
        <v>15</v>
      </c>
      <c r="I43" s="6" t="s">
        <v>69</v>
      </c>
      <c r="J43">
        <v>0</v>
      </c>
      <c r="K43" s="6" t="s">
        <v>11</v>
      </c>
      <c r="L43" t="b">
        <v>0</v>
      </c>
      <c r="M43" t="b">
        <v>0</v>
      </c>
      <c r="N43" t="b">
        <v>0</v>
      </c>
    </row>
    <row r="44" spans="1:14" x14ac:dyDescent="0.25">
      <c r="A44" s="6" t="s">
        <v>294</v>
      </c>
      <c r="B44" t="s">
        <v>49</v>
      </c>
      <c r="C44" t="s">
        <v>70</v>
      </c>
      <c r="D44">
        <v>0</v>
      </c>
      <c r="E44" s="7">
        <v>45008.743877314817</v>
      </c>
      <c r="F44" t="b">
        <v>1</v>
      </c>
      <c r="G44" s="6" t="s">
        <v>141</v>
      </c>
      <c r="H44" s="6" t="s">
        <v>15</v>
      </c>
      <c r="I44" s="6" t="s">
        <v>69</v>
      </c>
      <c r="J44">
        <v>0</v>
      </c>
      <c r="K44" s="6" t="s">
        <v>11</v>
      </c>
      <c r="L44" t="b">
        <v>0</v>
      </c>
      <c r="M44" t="b">
        <v>0</v>
      </c>
      <c r="N44" t="b">
        <v>0</v>
      </c>
    </row>
    <row r="45" spans="1:14" x14ac:dyDescent="0.25">
      <c r="A45" s="6" t="s">
        <v>294</v>
      </c>
      <c r="B45" t="s">
        <v>50</v>
      </c>
      <c r="C45" t="s">
        <v>70</v>
      </c>
      <c r="D45">
        <v>0</v>
      </c>
      <c r="E45" s="7">
        <v>45008.743877314817</v>
      </c>
      <c r="F45" t="b">
        <v>1</v>
      </c>
      <c r="G45" s="6" t="s">
        <v>142</v>
      </c>
      <c r="H45" s="6" t="s">
        <v>15</v>
      </c>
      <c r="I45" s="6" t="s">
        <v>69</v>
      </c>
      <c r="J45">
        <v>0</v>
      </c>
      <c r="K45" s="6" t="s">
        <v>11</v>
      </c>
      <c r="L45" t="b">
        <v>0</v>
      </c>
      <c r="M45" t="b">
        <v>0</v>
      </c>
      <c r="N45" t="b">
        <v>0</v>
      </c>
    </row>
    <row r="46" spans="1:14" x14ac:dyDescent="0.25">
      <c r="A46" s="6" t="s">
        <v>294</v>
      </c>
      <c r="B46" t="s">
        <v>51</v>
      </c>
      <c r="C46" t="s">
        <v>70</v>
      </c>
      <c r="D46">
        <v>0</v>
      </c>
      <c r="E46" s="7">
        <v>45008.743877314817</v>
      </c>
      <c r="F46" t="b">
        <v>1</v>
      </c>
      <c r="G46" s="6" t="s">
        <v>143</v>
      </c>
      <c r="H46" s="6" t="s">
        <v>15</v>
      </c>
      <c r="I46" s="6" t="s">
        <v>69</v>
      </c>
      <c r="J46">
        <v>0</v>
      </c>
      <c r="K46" s="6" t="s">
        <v>11</v>
      </c>
      <c r="L46" t="b">
        <v>0</v>
      </c>
      <c r="M46" t="b">
        <v>0</v>
      </c>
      <c r="N46" t="b">
        <v>0</v>
      </c>
    </row>
    <row r="47" spans="1:14" x14ac:dyDescent="0.25">
      <c r="A47" s="6" t="s">
        <v>294</v>
      </c>
      <c r="B47" t="s">
        <v>52</v>
      </c>
      <c r="C47" t="s">
        <v>70</v>
      </c>
      <c r="D47">
        <v>631</v>
      </c>
      <c r="E47" s="7">
        <v>45008.743877314817</v>
      </c>
      <c r="F47" t="b">
        <v>1</v>
      </c>
      <c r="G47" s="6" t="s">
        <v>179</v>
      </c>
      <c r="H47" s="6" t="s">
        <v>15</v>
      </c>
      <c r="I47" s="6" t="s">
        <v>69</v>
      </c>
      <c r="J47">
        <v>0</v>
      </c>
      <c r="K47" s="6" t="s">
        <v>11</v>
      </c>
      <c r="L47" t="b">
        <v>0</v>
      </c>
      <c r="M47" t="b">
        <v>0</v>
      </c>
      <c r="N47" t="b">
        <v>0</v>
      </c>
    </row>
    <row r="48" spans="1:14" x14ac:dyDescent="0.25">
      <c r="A48" s="6" t="s">
        <v>294</v>
      </c>
      <c r="B48" t="s">
        <v>53</v>
      </c>
      <c r="C48" t="s">
        <v>70</v>
      </c>
      <c r="D48">
        <v>167</v>
      </c>
      <c r="E48" s="7">
        <v>45008.743877314817</v>
      </c>
      <c r="F48" t="b">
        <v>1</v>
      </c>
      <c r="G48" s="6" t="s">
        <v>180</v>
      </c>
      <c r="H48" s="6" t="s">
        <v>15</v>
      </c>
      <c r="I48" s="6" t="s">
        <v>69</v>
      </c>
      <c r="J48">
        <v>0</v>
      </c>
      <c r="K48" s="6" t="s">
        <v>11</v>
      </c>
      <c r="L48" t="b">
        <v>0</v>
      </c>
      <c r="M48" t="b">
        <v>0</v>
      </c>
      <c r="N48" t="b">
        <v>0</v>
      </c>
    </row>
    <row r="49" spans="1:14" x14ac:dyDescent="0.25">
      <c r="A49" s="6" t="s">
        <v>294</v>
      </c>
      <c r="B49" t="s">
        <v>54</v>
      </c>
      <c r="C49" t="s">
        <v>70</v>
      </c>
      <c r="D49">
        <v>695.13728222999998</v>
      </c>
      <c r="E49" s="7">
        <v>45008.743888888886</v>
      </c>
      <c r="F49" t="b">
        <v>1</v>
      </c>
      <c r="G49" s="6" t="s">
        <v>181</v>
      </c>
      <c r="H49" s="6" t="s">
        <v>15</v>
      </c>
      <c r="I49" s="6" t="s">
        <v>69</v>
      </c>
      <c r="J49">
        <v>0</v>
      </c>
      <c r="K49" s="6" t="s">
        <v>11</v>
      </c>
      <c r="L49" t="b">
        <v>0</v>
      </c>
      <c r="M49" t="b">
        <v>0</v>
      </c>
      <c r="N49" t="b">
        <v>0</v>
      </c>
    </row>
    <row r="50" spans="1:14" x14ac:dyDescent="0.25">
      <c r="A50" s="6" t="s">
        <v>294</v>
      </c>
      <c r="B50" t="s">
        <v>55</v>
      </c>
      <c r="C50" t="s">
        <v>70</v>
      </c>
      <c r="D50" s="2">
        <v>57.336128000000002</v>
      </c>
      <c r="E50" s="7">
        <v>45008.743888888886</v>
      </c>
      <c r="F50" t="b">
        <v>1</v>
      </c>
      <c r="G50" s="6" t="s">
        <v>182</v>
      </c>
      <c r="H50" s="6" t="s">
        <v>15</v>
      </c>
      <c r="I50" s="6" t="s">
        <v>69</v>
      </c>
      <c r="J50">
        <v>0</v>
      </c>
      <c r="K50" s="6" t="s">
        <v>11</v>
      </c>
      <c r="L50" t="b">
        <v>0</v>
      </c>
      <c r="M50" t="b">
        <v>0</v>
      </c>
      <c r="N50" t="b">
        <v>0</v>
      </c>
    </row>
    <row r="51" spans="1:14" x14ac:dyDescent="0.25">
      <c r="A51" s="6" t="s">
        <v>294</v>
      </c>
      <c r="B51" t="s">
        <v>56</v>
      </c>
      <c r="C51" t="s">
        <v>70</v>
      </c>
      <c r="D51">
        <v>140.9740414</v>
      </c>
      <c r="E51" s="7">
        <v>45008.743888888886</v>
      </c>
      <c r="F51" t="b">
        <v>1</v>
      </c>
      <c r="G51" s="6" t="s">
        <v>183</v>
      </c>
      <c r="H51" s="6" t="s">
        <v>15</v>
      </c>
      <c r="I51" s="6" t="s">
        <v>69</v>
      </c>
      <c r="J51">
        <v>0</v>
      </c>
      <c r="K51" s="6" t="s">
        <v>11</v>
      </c>
      <c r="L51" t="b">
        <v>0</v>
      </c>
      <c r="M51" t="b">
        <v>0</v>
      </c>
      <c r="N51" t="b">
        <v>0</v>
      </c>
    </row>
    <row r="52" spans="1:14" x14ac:dyDescent="0.25">
      <c r="A52" s="6" t="s">
        <v>294</v>
      </c>
      <c r="B52" t="s">
        <v>57</v>
      </c>
      <c r="C52" t="s">
        <v>70</v>
      </c>
      <c r="D52">
        <v>61.3</v>
      </c>
      <c r="E52" s="7">
        <v>45008.743888888886</v>
      </c>
      <c r="F52" t="b">
        <v>1</v>
      </c>
      <c r="G52" s="6" t="s">
        <v>184</v>
      </c>
      <c r="H52" s="6" t="s">
        <v>15</v>
      </c>
      <c r="I52" s="6" t="s">
        <v>69</v>
      </c>
      <c r="J52">
        <v>0</v>
      </c>
      <c r="K52" s="6" t="s">
        <v>11</v>
      </c>
      <c r="L52" t="b">
        <v>0</v>
      </c>
      <c r="M52" t="b">
        <v>0</v>
      </c>
      <c r="N52" t="b">
        <v>0</v>
      </c>
    </row>
    <row r="53" spans="1:14" x14ac:dyDescent="0.25">
      <c r="A53" s="6" t="s">
        <v>294</v>
      </c>
      <c r="B53" t="s">
        <v>58</v>
      </c>
      <c r="C53" t="s">
        <v>70</v>
      </c>
      <c r="D53">
        <v>0</v>
      </c>
      <c r="E53" s="7">
        <v>45008.743888888886</v>
      </c>
      <c r="F53" t="b">
        <v>1</v>
      </c>
      <c r="G53" s="6" t="s">
        <v>185</v>
      </c>
      <c r="H53" s="6" t="s">
        <v>15</v>
      </c>
      <c r="I53" s="6" t="s">
        <v>69</v>
      </c>
      <c r="J53">
        <v>0</v>
      </c>
      <c r="K53" s="6" t="s">
        <v>11</v>
      </c>
      <c r="L53" t="b">
        <v>0</v>
      </c>
      <c r="M53" t="b">
        <v>0</v>
      </c>
      <c r="N53" t="b">
        <v>0</v>
      </c>
    </row>
    <row r="54" spans="1:14" x14ac:dyDescent="0.25">
      <c r="A54" s="6" t="s">
        <v>294</v>
      </c>
      <c r="B54" t="s">
        <v>59</v>
      </c>
      <c r="C54" t="s">
        <v>70</v>
      </c>
      <c r="D54">
        <v>61.20151268</v>
      </c>
      <c r="E54" s="7">
        <v>45008.743888888886</v>
      </c>
      <c r="F54" t="b">
        <v>1</v>
      </c>
      <c r="G54" s="6" t="s">
        <v>144</v>
      </c>
      <c r="H54" s="6" t="s">
        <v>15</v>
      </c>
      <c r="I54" s="6" t="s">
        <v>69</v>
      </c>
      <c r="J54">
        <v>0</v>
      </c>
      <c r="K54" s="6" t="s">
        <v>11</v>
      </c>
      <c r="L54" t="b">
        <v>0</v>
      </c>
      <c r="M54" t="b">
        <v>0</v>
      </c>
      <c r="N54" t="b">
        <v>0</v>
      </c>
    </row>
    <row r="55" spans="1:14" x14ac:dyDescent="0.25">
      <c r="A55" s="6" t="s">
        <v>294</v>
      </c>
      <c r="B55" t="s">
        <v>60</v>
      </c>
      <c r="C55" t="s">
        <v>70</v>
      </c>
      <c r="D55">
        <v>268.16649066000002</v>
      </c>
      <c r="E55" s="7">
        <v>45008.743888888886</v>
      </c>
      <c r="F55" t="b">
        <v>1</v>
      </c>
      <c r="G55" s="6" t="s">
        <v>145</v>
      </c>
      <c r="H55" s="6" t="s">
        <v>15</v>
      </c>
      <c r="I55" s="6" t="s">
        <v>69</v>
      </c>
      <c r="J55">
        <v>0</v>
      </c>
      <c r="K55" s="6" t="s">
        <v>11</v>
      </c>
      <c r="L55" t="b">
        <v>0</v>
      </c>
      <c r="M55" t="b">
        <v>0</v>
      </c>
      <c r="N55" t="b">
        <v>0</v>
      </c>
    </row>
    <row r="56" spans="1:14" x14ac:dyDescent="0.25">
      <c r="A56" s="6" t="s">
        <v>294</v>
      </c>
      <c r="B56" t="s">
        <v>61</v>
      </c>
      <c r="C56" t="s">
        <v>70</v>
      </c>
      <c r="D56">
        <v>178.56478701</v>
      </c>
      <c r="E56" s="7">
        <v>45008.743888888886</v>
      </c>
      <c r="F56" t="b">
        <v>1</v>
      </c>
      <c r="G56" s="6" t="s">
        <v>146</v>
      </c>
      <c r="H56" s="6" t="s">
        <v>15</v>
      </c>
      <c r="I56" s="6" t="s">
        <v>69</v>
      </c>
      <c r="J56">
        <v>0</v>
      </c>
      <c r="K56" s="6" t="s">
        <v>11</v>
      </c>
      <c r="L56" t="b">
        <v>0</v>
      </c>
      <c r="M56" t="b">
        <v>0</v>
      </c>
      <c r="N56" t="b">
        <v>0</v>
      </c>
    </row>
    <row r="57" spans="1:14" x14ac:dyDescent="0.25">
      <c r="A57" s="6" t="s">
        <v>294</v>
      </c>
      <c r="B57" t="s">
        <v>62</v>
      </c>
      <c r="C57" t="s">
        <v>70</v>
      </c>
      <c r="D57">
        <v>41.958471000000003</v>
      </c>
      <c r="E57" s="7">
        <v>45008.743888888886</v>
      </c>
      <c r="F57" t="b">
        <v>1</v>
      </c>
      <c r="G57" s="6" t="s">
        <v>147</v>
      </c>
      <c r="H57" s="6" t="s">
        <v>15</v>
      </c>
      <c r="I57" s="6" t="s">
        <v>69</v>
      </c>
      <c r="J57">
        <v>0</v>
      </c>
      <c r="K57" s="6" t="s">
        <v>11</v>
      </c>
      <c r="L57" t="b">
        <v>0</v>
      </c>
      <c r="M57" t="b">
        <v>0</v>
      </c>
      <c r="N57" t="b">
        <v>0</v>
      </c>
    </row>
    <row r="58" spans="1:14" x14ac:dyDescent="0.25">
      <c r="A58" s="6" t="s">
        <v>294</v>
      </c>
      <c r="B58" t="s">
        <v>63</v>
      </c>
      <c r="C58" t="s">
        <v>70</v>
      </c>
      <c r="D58">
        <v>39.089170000000003</v>
      </c>
      <c r="E58" s="7">
        <v>45008.743888888886</v>
      </c>
      <c r="F58" t="b">
        <v>1</v>
      </c>
      <c r="G58" s="6" t="s">
        <v>148</v>
      </c>
      <c r="H58" s="6" t="s">
        <v>15</v>
      </c>
      <c r="I58" s="6" t="s">
        <v>69</v>
      </c>
      <c r="J58">
        <v>0</v>
      </c>
      <c r="K58" s="6" t="s">
        <v>11</v>
      </c>
      <c r="L58" t="b">
        <v>0</v>
      </c>
      <c r="M58" t="b">
        <v>0</v>
      </c>
      <c r="N58" t="b">
        <v>0</v>
      </c>
    </row>
    <row r="59" spans="1:14" x14ac:dyDescent="0.25">
      <c r="A59" s="6" t="s">
        <v>294</v>
      </c>
      <c r="B59" t="s">
        <v>64</v>
      </c>
      <c r="C59" t="s">
        <v>70</v>
      </c>
      <c r="D59">
        <v>0</v>
      </c>
      <c r="E59" s="7">
        <v>45008.743888888886</v>
      </c>
      <c r="F59" t="b">
        <v>1</v>
      </c>
      <c r="G59" s="6" t="s">
        <v>149</v>
      </c>
      <c r="H59" s="6" t="s">
        <v>15</v>
      </c>
      <c r="I59" s="6" t="s">
        <v>69</v>
      </c>
      <c r="J59">
        <v>0</v>
      </c>
      <c r="K59" s="6" t="s">
        <v>11</v>
      </c>
      <c r="L59" t="b">
        <v>0</v>
      </c>
      <c r="M59" t="b">
        <v>0</v>
      </c>
      <c r="N59" t="b">
        <v>0</v>
      </c>
    </row>
    <row r="60" spans="1:14" x14ac:dyDescent="0.25">
      <c r="A60" s="6" t="s">
        <v>294</v>
      </c>
      <c r="B60" t="s">
        <v>65</v>
      </c>
      <c r="C60" t="s">
        <v>70</v>
      </c>
      <c r="D60">
        <v>0</v>
      </c>
      <c r="E60" s="7">
        <v>45008.743888888886</v>
      </c>
      <c r="F60" t="b">
        <v>1</v>
      </c>
      <c r="G60" s="6" t="s">
        <v>150</v>
      </c>
      <c r="H60" s="6" t="s">
        <v>15</v>
      </c>
      <c r="I60" s="6" t="s">
        <v>69</v>
      </c>
      <c r="J60">
        <v>0</v>
      </c>
      <c r="K60" s="6" t="s">
        <v>11</v>
      </c>
      <c r="L60" t="b">
        <v>0</v>
      </c>
      <c r="M60" t="b">
        <v>0</v>
      </c>
      <c r="N60" t="b">
        <v>0</v>
      </c>
    </row>
    <row r="61" spans="1:14" x14ac:dyDescent="0.25">
      <c r="A61" s="6" t="s">
        <v>296</v>
      </c>
      <c r="B61" t="s">
        <v>3</v>
      </c>
      <c r="C61" t="s">
        <v>1</v>
      </c>
      <c r="D61">
        <v>45007</v>
      </c>
      <c r="E61" s="7">
        <v>45008.743888888886</v>
      </c>
      <c r="F61" t="b">
        <v>1</v>
      </c>
      <c r="G61" s="6" t="s">
        <v>295</v>
      </c>
      <c r="H61" s="6" t="s">
        <v>15</v>
      </c>
      <c r="I61" s="6" t="s">
        <v>69</v>
      </c>
      <c r="J61">
        <v>0</v>
      </c>
      <c r="K61" s="6" t="s">
        <v>11</v>
      </c>
      <c r="L61" t="b">
        <v>0</v>
      </c>
      <c r="M61" t="b">
        <v>0</v>
      </c>
      <c r="N61" t="b">
        <v>0</v>
      </c>
    </row>
    <row r="62" spans="1:14" x14ac:dyDescent="0.25">
      <c r="A62" s="6" t="s">
        <v>296</v>
      </c>
      <c r="B62" t="s">
        <v>66</v>
      </c>
      <c r="C62" t="s">
        <v>345</v>
      </c>
      <c r="D62">
        <v>44564</v>
      </c>
      <c r="E62" s="7">
        <v>45008.743888888886</v>
      </c>
      <c r="F62" t="b">
        <v>1</v>
      </c>
      <c r="G62" s="6" t="s">
        <v>2</v>
      </c>
      <c r="H62" s="6" t="s">
        <v>15</v>
      </c>
      <c r="I62" s="6" t="s">
        <v>346</v>
      </c>
      <c r="J62">
        <v>0</v>
      </c>
      <c r="K62" s="6" t="s">
        <v>11</v>
      </c>
      <c r="L62" t="b">
        <v>0</v>
      </c>
      <c r="M62" t="b">
        <v>0</v>
      </c>
      <c r="N62" t="b">
        <v>0</v>
      </c>
    </row>
    <row r="63" spans="1:14" x14ac:dyDescent="0.25">
      <c r="A63" s="6" t="s">
        <v>296</v>
      </c>
      <c r="B63" t="s">
        <v>16</v>
      </c>
      <c r="C63" t="s">
        <v>70</v>
      </c>
      <c r="D63">
        <v>805.92399999999998</v>
      </c>
      <c r="E63" s="7">
        <v>45008.743888888886</v>
      </c>
      <c r="F63" t="b">
        <v>1</v>
      </c>
      <c r="G63" s="6" t="s">
        <v>86</v>
      </c>
      <c r="H63" s="6" t="s">
        <v>15</v>
      </c>
      <c r="I63" s="6" t="s">
        <v>69</v>
      </c>
      <c r="J63">
        <v>0</v>
      </c>
      <c r="K63" s="6" t="s">
        <v>11</v>
      </c>
      <c r="L63" t="b">
        <v>0</v>
      </c>
      <c r="M63" t="b">
        <v>0</v>
      </c>
      <c r="N63" t="b">
        <v>0</v>
      </c>
    </row>
    <row r="64" spans="1:14" x14ac:dyDescent="0.25">
      <c r="A64" s="6" t="s">
        <v>296</v>
      </c>
      <c r="B64" t="s">
        <v>17</v>
      </c>
      <c r="C64" t="s">
        <v>70</v>
      </c>
      <c r="D64">
        <v>1752.7474516</v>
      </c>
      <c r="E64" s="7">
        <v>45008.743888888886</v>
      </c>
      <c r="F64" t="b">
        <v>1</v>
      </c>
      <c r="G64" s="6" t="s">
        <v>125</v>
      </c>
      <c r="H64" s="6" t="s">
        <v>15</v>
      </c>
      <c r="I64" s="6" t="s">
        <v>69</v>
      </c>
      <c r="J64">
        <v>0</v>
      </c>
      <c r="K64" s="6" t="s">
        <v>11</v>
      </c>
      <c r="L64" t="b">
        <v>0</v>
      </c>
      <c r="M64" t="b">
        <v>0</v>
      </c>
      <c r="N64" t="b">
        <v>0</v>
      </c>
    </row>
    <row r="65" spans="1:14" x14ac:dyDescent="0.25">
      <c r="A65" s="6" t="s">
        <v>296</v>
      </c>
      <c r="B65" t="s">
        <v>18</v>
      </c>
      <c r="C65" t="s">
        <v>70</v>
      </c>
      <c r="D65">
        <v>72.75</v>
      </c>
      <c r="E65" s="7">
        <v>45008.743888888886</v>
      </c>
      <c r="F65" t="b">
        <v>1</v>
      </c>
      <c r="G65" s="6" t="s">
        <v>101</v>
      </c>
      <c r="H65" s="6" t="s">
        <v>15</v>
      </c>
      <c r="I65" s="6" t="s">
        <v>69</v>
      </c>
      <c r="J65">
        <v>0</v>
      </c>
      <c r="K65" s="6" t="s">
        <v>11</v>
      </c>
      <c r="L65" t="b">
        <v>0</v>
      </c>
      <c r="M65" t="b">
        <v>0</v>
      </c>
      <c r="N65" t="b">
        <v>0</v>
      </c>
    </row>
    <row r="66" spans="1:14" x14ac:dyDescent="0.25">
      <c r="A66" s="6" t="s">
        <v>296</v>
      </c>
      <c r="B66" t="s">
        <v>19</v>
      </c>
      <c r="C66" t="s">
        <v>70</v>
      </c>
      <c r="D66">
        <v>238.67839404</v>
      </c>
      <c r="E66" s="7">
        <v>45008.743888888886</v>
      </c>
      <c r="F66" t="b">
        <v>1</v>
      </c>
      <c r="G66" s="6" t="s">
        <v>105</v>
      </c>
      <c r="H66" s="6" t="s">
        <v>15</v>
      </c>
      <c r="I66" s="6" t="s">
        <v>69</v>
      </c>
      <c r="J66">
        <v>0</v>
      </c>
      <c r="K66" s="6" t="s">
        <v>11</v>
      </c>
      <c r="L66" t="b">
        <v>0</v>
      </c>
      <c r="M66" t="b">
        <v>0</v>
      </c>
      <c r="N66" t="b">
        <v>0</v>
      </c>
    </row>
    <row r="67" spans="1:14" x14ac:dyDescent="0.25">
      <c r="A67" s="6" t="s">
        <v>296</v>
      </c>
      <c r="B67" t="s">
        <v>20</v>
      </c>
      <c r="C67" t="s">
        <v>70</v>
      </c>
      <c r="D67">
        <v>66.512590621000001</v>
      </c>
      <c r="E67" s="7">
        <v>45008.743888888886</v>
      </c>
      <c r="F67" t="b">
        <v>1</v>
      </c>
      <c r="G67" s="6" t="s">
        <v>121</v>
      </c>
      <c r="H67" s="6" t="s">
        <v>15</v>
      </c>
      <c r="I67" s="6" t="s">
        <v>69</v>
      </c>
      <c r="J67">
        <v>0</v>
      </c>
      <c r="K67" s="6" t="s">
        <v>11</v>
      </c>
      <c r="L67" t="b">
        <v>0</v>
      </c>
      <c r="M67" t="b">
        <v>0</v>
      </c>
      <c r="N67" t="b">
        <v>0</v>
      </c>
    </row>
    <row r="68" spans="1:14" x14ac:dyDescent="0.25">
      <c r="A68" s="6" t="s">
        <v>296</v>
      </c>
      <c r="B68" t="s">
        <v>21</v>
      </c>
      <c r="C68" t="s">
        <v>70</v>
      </c>
      <c r="D68">
        <v>112.21870232000001</v>
      </c>
      <c r="E68" s="7">
        <v>45008.743888888886</v>
      </c>
      <c r="F68" t="b">
        <v>1</v>
      </c>
      <c r="G68" s="6" t="s">
        <v>113</v>
      </c>
      <c r="H68" s="6" t="s">
        <v>15</v>
      </c>
      <c r="I68" s="6" t="s">
        <v>69</v>
      </c>
      <c r="J68">
        <v>0</v>
      </c>
      <c r="K68" s="6" t="s">
        <v>11</v>
      </c>
      <c r="L68" t="b">
        <v>0</v>
      </c>
      <c r="M68" t="b">
        <v>0</v>
      </c>
      <c r="N68" t="b">
        <v>0</v>
      </c>
    </row>
    <row r="69" spans="1:14" x14ac:dyDescent="0.25">
      <c r="A69" s="6" t="s">
        <v>296</v>
      </c>
      <c r="B69" t="s">
        <v>22</v>
      </c>
      <c r="C69" t="s">
        <v>70</v>
      </c>
      <c r="D69">
        <v>84.958742188000002</v>
      </c>
      <c r="E69" s="7">
        <v>45008.743888888886</v>
      </c>
      <c r="F69" t="b">
        <v>1</v>
      </c>
      <c r="G69" s="6" t="s">
        <v>117</v>
      </c>
      <c r="H69" s="6" t="s">
        <v>15</v>
      </c>
      <c r="I69" s="6" t="s">
        <v>69</v>
      </c>
      <c r="J69">
        <v>0</v>
      </c>
      <c r="K69" s="6" t="s">
        <v>11</v>
      </c>
      <c r="L69" t="b">
        <v>0</v>
      </c>
      <c r="M69" t="b">
        <v>0</v>
      </c>
      <c r="N69" t="b">
        <v>0</v>
      </c>
    </row>
    <row r="70" spans="1:14" x14ac:dyDescent="0.25">
      <c r="A70" s="6" t="s">
        <v>296</v>
      </c>
      <c r="B70" t="s">
        <v>23</v>
      </c>
      <c r="C70" t="s">
        <v>70</v>
      </c>
      <c r="D70">
        <v>138.90016919999999</v>
      </c>
      <c r="E70" s="7">
        <v>45008.743888888886</v>
      </c>
      <c r="F70" t="b">
        <v>1</v>
      </c>
      <c r="G70" s="6" t="s">
        <v>109</v>
      </c>
      <c r="H70" s="6" t="s">
        <v>15</v>
      </c>
      <c r="I70" s="6" t="s">
        <v>69</v>
      </c>
      <c r="J70">
        <v>0</v>
      </c>
      <c r="K70" s="6" t="s">
        <v>11</v>
      </c>
      <c r="L70" t="b">
        <v>0</v>
      </c>
      <c r="M70" t="b">
        <v>0</v>
      </c>
      <c r="N70" t="b">
        <v>0</v>
      </c>
    </row>
    <row r="71" spans="1:14" x14ac:dyDescent="0.25">
      <c r="A71" s="6" t="s">
        <v>296</v>
      </c>
      <c r="B71" t="s">
        <v>24</v>
      </c>
      <c r="C71" t="s">
        <v>70</v>
      </c>
      <c r="D71">
        <v>969.87404140000001</v>
      </c>
      <c r="E71" s="7">
        <v>45008.743888888886</v>
      </c>
      <c r="F71" t="b">
        <v>1</v>
      </c>
      <c r="G71" s="6" t="s">
        <v>126</v>
      </c>
      <c r="H71" s="6" t="s">
        <v>15</v>
      </c>
      <c r="I71" s="6" t="s">
        <v>69</v>
      </c>
      <c r="J71">
        <v>0</v>
      </c>
      <c r="K71" s="6" t="s">
        <v>11</v>
      </c>
      <c r="L71" t="b">
        <v>0</v>
      </c>
      <c r="M71" t="b">
        <v>0</v>
      </c>
      <c r="N71" t="b">
        <v>0</v>
      </c>
    </row>
    <row r="72" spans="1:14" x14ac:dyDescent="0.25">
      <c r="A72" s="6" t="s">
        <v>296</v>
      </c>
      <c r="B72" t="s">
        <v>25</v>
      </c>
      <c r="C72" t="s">
        <v>70</v>
      </c>
      <c r="D72">
        <v>31.65</v>
      </c>
      <c r="E72" s="7">
        <v>45008.743888888886</v>
      </c>
      <c r="F72" t="b">
        <v>1</v>
      </c>
      <c r="G72" s="6" t="s">
        <v>102</v>
      </c>
      <c r="H72" s="6" t="s">
        <v>15</v>
      </c>
      <c r="I72" s="6" t="s">
        <v>69</v>
      </c>
      <c r="J72">
        <v>0</v>
      </c>
      <c r="K72" s="6" t="s">
        <v>11</v>
      </c>
      <c r="L72" t="b">
        <v>0</v>
      </c>
      <c r="M72" t="b">
        <v>0</v>
      </c>
      <c r="N72" t="b">
        <v>0</v>
      </c>
    </row>
    <row r="73" spans="1:14" x14ac:dyDescent="0.25">
      <c r="A73" s="6" t="s">
        <v>296</v>
      </c>
      <c r="B73" t="s">
        <v>26</v>
      </c>
      <c r="C73" t="s">
        <v>70</v>
      </c>
      <c r="D73">
        <v>118.27665973000001</v>
      </c>
      <c r="E73" s="7">
        <v>45008.743888888886</v>
      </c>
      <c r="F73" t="b">
        <v>1</v>
      </c>
      <c r="G73" s="6" t="s">
        <v>106</v>
      </c>
      <c r="H73" s="6" t="s">
        <v>15</v>
      </c>
      <c r="I73" s="6" t="s">
        <v>69</v>
      </c>
      <c r="J73">
        <v>0</v>
      </c>
      <c r="K73" s="6" t="s">
        <v>11</v>
      </c>
      <c r="L73" t="b">
        <v>0</v>
      </c>
      <c r="M73" t="b">
        <v>0</v>
      </c>
      <c r="N73" t="b">
        <v>0</v>
      </c>
    </row>
    <row r="74" spans="1:14" x14ac:dyDescent="0.25">
      <c r="A74" s="6" t="s">
        <v>296</v>
      </c>
      <c r="B74" t="s">
        <v>27</v>
      </c>
      <c r="C74" t="s">
        <v>70</v>
      </c>
      <c r="D74">
        <v>19.957688000000001</v>
      </c>
      <c r="E74" s="7">
        <v>45008.743888888886</v>
      </c>
      <c r="F74" t="b">
        <v>1</v>
      </c>
      <c r="G74" s="6" t="s">
        <v>122</v>
      </c>
      <c r="H74" s="6" t="s">
        <v>15</v>
      </c>
      <c r="I74" s="6" t="s">
        <v>69</v>
      </c>
      <c r="J74">
        <v>0</v>
      </c>
      <c r="K74" s="6" t="s">
        <v>11</v>
      </c>
      <c r="L74" t="b">
        <v>0</v>
      </c>
      <c r="M74" t="b">
        <v>0</v>
      </c>
      <c r="N74" t="b">
        <v>0</v>
      </c>
    </row>
    <row r="75" spans="1:14" x14ac:dyDescent="0.25">
      <c r="A75" s="6" t="s">
        <v>296</v>
      </c>
      <c r="B75" t="s">
        <v>28</v>
      </c>
      <c r="C75" t="s">
        <v>70</v>
      </c>
      <c r="D75">
        <v>75.110795030000006</v>
      </c>
      <c r="E75" s="7">
        <v>45008.743888888886</v>
      </c>
      <c r="F75" t="b">
        <v>1</v>
      </c>
      <c r="G75" s="6" t="s">
        <v>114</v>
      </c>
      <c r="H75" s="6" t="s">
        <v>15</v>
      </c>
      <c r="I75" s="6" t="s">
        <v>69</v>
      </c>
      <c r="J75">
        <v>0</v>
      </c>
      <c r="K75" s="6" t="s">
        <v>11</v>
      </c>
      <c r="L75" t="b">
        <v>0</v>
      </c>
      <c r="M75" t="b">
        <v>0</v>
      </c>
      <c r="N75" t="b">
        <v>0</v>
      </c>
    </row>
    <row r="76" spans="1:14" x14ac:dyDescent="0.25">
      <c r="A76" s="6" t="s">
        <v>296</v>
      </c>
      <c r="B76" t="s">
        <v>29</v>
      </c>
      <c r="C76" t="s">
        <v>70</v>
      </c>
      <c r="D76">
        <v>52.237521094000002</v>
      </c>
      <c r="E76" s="7">
        <v>45008.743888888886</v>
      </c>
      <c r="F76" t="b">
        <v>1</v>
      </c>
      <c r="G76" s="6" t="s">
        <v>118</v>
      </c>
      <c r="H76" s="6" t="s">
        <v>15</v>
      </c>
      <c r="I76" s="6" t="s">
        <v>69</v>
      </c>
      <c r="J76">
        <v>0</v>
      </c>
      <c r="K76" s="6" t="s">
        <v>11</v>
      </c>
      <c r="L76" t="b">
        <v>0</v>
      </c>
      <c r="M76" t="b">
        <v>0</v>
      </c>
      <c r="N76" t="b">
        <v>0</v>
      </c>
    </row>
    <row r="77" spans="1:14" x14ac:dyDescent="0.25">
      <c r="A77" s="6" t="s">
        <v>296</v>
      </c>
      <c r="B77" t="s">
        <v>30</v>
      </c>
      <c r="C77" t="s">
        <v>70</v>
      </c>
      <c r="D77">
        <v>85.950084602000004</v>
      </c>
      <c r="E77" s="7">
        <v>45008.743888888886</v>
      </c>
      <c r="F77" t="b">
        <v>1</v>
      </c>
      <c r="G77" s="6" t="s">
        <v>110</v>
      </c>
      <c r="H77" s="6" t="s">
        <v>15</v>
      </c>
      <c r="I77" s="6" t="s">
        <v>69</v>
      </c>
      <c r="J77">
        <v>0</v>
      </c>
      <c r="K77" s="6" t="s">
        <v>11</v>
      </c>
      <c r="L77" t="b">
        <v>0</v>
      </c>
      <c r="M77" t="b">
        <v>0</v>
      </c>
      <c r="N77" t="b">
        <v>0</v>
      </c>
    </row>
    <row r="78" spans="1:14" x14ac:dyDescent="0.25">
      <c r="A78" s="6" t="s">
        <v>296</v>
      </c>
      <c r="B78" t="s">
        <v>31</v>
      </c>
      <c r="C78" t="s">
        <v>70</v>
      </c>
      <c r="D78">
        <v>782.87341022999999</v>
      </c>
      <c r="E78" s="7">
        <v>45008.743888888886</v>
      </c>
      <c r="F78" t="b">
        <v>1</v>
      </c>
      <c r="G78" s="6" t="s">
        <v>127</v>
      </c>
      <c r="H78" s="6" t="s">
        <v>15</v>
      </c>
      <c r="I78" s="6" t="s">
        <v>69</v>
      </c>
      <c r="J78">
        <v>0</v>
      </c>
      <c r="K78" s="6" t="s">
        <v>11</v>
      </c>
      <c r="L78" t="b">
        <v>0</v>
      </c>
      <c r="M78" t="b">
        <v>0</v>
      </c>
      <c r="N78" t="b">
        <v>0</v>
      </c>
    </row>
    <row r="79" spans="1:14" x14ac:dyDescent="0.25">
      <c r="A79" s="6" t="s">
        <v>296</v>
      </c>
      <c r="B79" t="s">
        <v>32</v>
      </c>
      <c r="C79" t="s">
        <v>70</v>
      </c>
      <c r="D79">
        <v>41.1</v>
      </c>
      <c r="E79" s="7">
        <v>45008.743888888886</v>
      </c>
      <c r="F79" t="b">
        <v>1</v>
      </c>
      <c r="G79" s="6" t="s">
        <v>103</v>
      </c>
      <c r="H79" s="6" t="s">
        <v>15</v>
      </c>
      <c r="I79" s="6" t="s">
        <v>69</v>
      </c>
      <c r="J79">
        <v>0</v>
      </c>
      <c r="K79" s="6" t="s">
        <v>11</v>
      </c>
      <c r="L79" t="b">
        <v>0</v>
      </c>
      <c r="M79" t="b">
        <v>0</v>
      </c>
      <c r="N79" t="b">
        <v>0</v>
      </c>
    </row>
    <row r="80" spans="1:14" x14ac:dyDescent="0.25">
      <c r="A80" s="6" t="s">
        <v>296</v>
      </c>
      <c r="B80" t="s">
        <v>33</v>
      </c>
      <c r="C80" t="s">
        <v>70</v>
      </c>
      <c r="D80" s="2">
        <v>120.4017343</v>
      </c>
      <c r="E80" s="7">
        <v>45008.743888888886</v>
      </c>
      <c r="F80" t="b">
        <v>1</v>
      </c>
      <c r="G80" s="6" t="s">
        <v>107</v>
      </c>
      <c r="H80" s="6" t="s">
        <v>15</v>
      </c>
      <c r="I80" s="6" t="s">
        <v>69</v>
      </c>
      <c r="J80">
        <v>0</v>
      </c>
      <c r="K80" s="6" t="s">
        <v>11</v>
      </c>
      <c r="L80" t="b">
        <v>0</v>
      </c>
      <c r="M80" t="b">
        <v>0</v>
      </c>
      <c r="N80" t="b">
        <v>0</v>
      </c>
    </row>
    <row r="81" spans="1:14" x14ac:dyDescent="0.25">
      <c r="A81" s="6" t="s">
        <v>296</v>
      </c>
      <c r="B81" t="s">
        <v>34</v>
      </c>
      <c r="C81" t="s">
        <v>70</v>
      </c>
      <c r="D81" s="2">
        <v>46.554902620999997</v>
      </c>
      <c r="E81" s="7">
        <v>45008.743888888886</v>
      </c>
      <c r="F81" t="b">
        <v>1</v>
      </c>
      <c r="G81" s="6" t="s">
        <v>123</v>
      </c>
      <c r="H81" s="6" t="s">
        <v>15</v>
      </c>
      <c r="I81" s="6" t="s">
        <v>69</v>
      </c>
      <c r="J81">
        <v>0</v>
      </c>
      <c r="K81" s="6" t="s">
        <v>11</v>
      </c>
      <c r="L81" t="b">
        <v>0</v>
      </c>
      <c r="M81" t="b">
        <v>0</v>
      </c>
      <c r="N81" t="b">
        <v>0</v>
      </c>
    </row>
    <row r="82" spans="1:14" x14ac:dyDescent="0.25">
      <c r="A82" s="6" t="s">
        <v>296</v>
      </c>
      <c r="B82" t="s">
        <v>35</v>
      </c>
      <c r="C82" t="s">
        <v>70</v>
      </c>
      <c r="D82">
        <v>37.10790729</v>
      </c>
      <c r="E82" s="7">
        <v>45008.743888888886</v>
      </c>
      <c r="F82" t="b">
        <v>1</v>
      </c>
      <c r="G82" s="6" t="s">
        <v>115</v>
      </c>
      <c r="H82" s="6" t="s">
        <v>15</v>
      </c>
      <c r="I82" s="6" t="s">
        <v>69</v>
      </c>
      <c r="J82">
        <v>0</v>
      </c>
      <c r="K82" s="6" t="s">
        <v>11</v>
      </c>
      <c r="L82" t="b">
        <v>0</v>
      </c>
      <c r="M82" t="b">
        <v>0</v>
      </c>
      <c r="N82" t="b">
        <v>0</v>
      </c>
    </row>
    <row r="83" spans="1:14" x14ac:dyDescent="0.25">
      <c r="A83" s="6" t="s">
        <v>296</v>
      </c>
      <c r="B83" t="s">
        <v>36</v>
      </c>
      <c r="C83" t="s">
        <v>70</v>
      </c>
      <c r="D83">
        <v>32.721221094000001</v>
      </c>
      <c r="E83" s="7">
        <v>45008.743888888886</v>
      </c>
      <c r="F83" t="b">
        <v>1</v>
      </c>
      <c r="G83" s="6" t="s">
        <v>119</v>
      </c>
      <c r="H83" s="6" t="s">
        <v>15</v>
      </c>
      <c r="I83" s="6" t="s">
        <v>69</v>
      </c>
      <c r="J83">
        <v>0</v>
      </c>
      <c r="K83" s="6" t="s">
        <v>11</v>
      </c>
      <c r="L83" t="b">
        <v>0</v>
      </c>
      <c r="M83" t="b">
        <v>0</v>
      </c>
      <c r="N83" t="b">
        <v>0</v>
      </c>
    </row>
    <row r="84" spans="1:14" x14ac:dyDescent="0.25">
      <c r="A84" s="6" t="s">
        <v>296</v>
      </c>
      <c r="B84" t="s">
        <v>37</v>
      </c>
      <c r="C84" t="s">
        <v>70</v>
      </c>
      <c r="D84">
        <v>52.950084601999997</v>
      </c>
      <c r="E84" s="7">
        <v>45008.743888888886</v>
      </c>
      <c r="F84" t="b">
        <v>1</v>
      </c>
      <c r="G84" s="6" t="s">
        <v>111</v>
      </c>
      <c r="H84" s="6" t="s">
        <v>15</v>
      </c>
      <c r="I84" s="6" t="s">
        <v>69</v>
      </c>
      <c r="J84">
        <v>0</v>
      </c>
      <c r="K84" s="6" t="s">
        <v>11</v>
      </c>
      <c r="L84" t="b">
        <v>0</v>
      </c>
      <c r="M84" t="b">
        <v>0</v>
      </c>
      <c r="N84" t="b">
        <v>0</v>
      </c>
    </row>
    <row r="85" spans="1:14" x14ac:dyDescent="0.25">
      <c r="A85" s="6" t="s">
        <v>296</v>
      </c>
      <c r="B85" t="s">
        <v>38</v>
      </c>
      <c r="C85" t="s">
        <v>70</v>
      </c>
      <c r="D85">
        <v>187.00063116999999</v>
      </c>
      <c r="E85" s="7">
        <v>45008.743888888886</v>
      </c>
      <c r="F85" t="b">
        <v>1</v>
      </c>
      <c r="G85" s="6" t="s">
        <v>128</v>
      </c>
      <c r="H85" s="6" t="s">
        <v>15</v>
      </c>
      <c r="I85" s="6" t="s">
        <v>69</v>
      </c>
      <c r="J85">
        <v>0</v>
      </c>
      <c r="K85" s="6" t="s">
        <v>11</v>
      </c>
      <c r="L85" t="b">
        <v>0</v>
      </c>
      <c r="M85" t="b">
        <v>0</v>
      </c>
      <c r="N85" t="b">
        <v>0</v>
      </c>
    </row>
    <row r="86" spans="1:14" x14ac:dyDescent="0.25">
      <c r="A86" s="6" t="s">
        <v>296</v>
      </c>
      <c r="B86" t="s">
        <v>39</v>
      </c>
      <c r="C86" t="s">
        <v>70</v>
      </c>
      <c r="D86">
        <v>-9.4499999999999993</v>
      </c>
      <c r="E86" s="7">
        <v>45008.743888888886</v>
      </c>
      <c r="F86" t="b">
        <v>1</v>
      </c>
      <c r="G86" s="6" t="s">
        <v>104</v>
      </c>
      <c r="H86" s="6" t="s">
        <v>15</v>
      </c>
      <c r="I86" s="6" t="s">
        <v>69</v>
      </c>
      <c r="J86">
        <v>0</v>
      </c>
      <c r="K86" s="6" t="s">
        <v>11</v>
      </c>
      <c r="L86" t="b">
        <v>0</v>
      </c>
      <c r="M86" t="b">
        <v>0</v>
      </c>
      <c r="N86" t="b">
        <v>0</v>
      </c>
    </row>
    <row r="87" spans="1:14" x14ac:dyDescent="0.25">
      <c r="A87" s="6" t="s">
        <v>296</v>
      </c>
      <c r="B87" t="s">
        <v>40</v>
      </c>
      <c r="C87" t="s">
        <v>70</v>
      </c>
      <c r="D87">
        <v>-2.125074567</v>
      </c>
      <c r="E87" s="7">
        <v>45008.743888888886</v>
      </c>
      <c r="F87" t="b">
        <v>1</v>
      </c>
      <c r="G87" s="6" t="s">
        <v>108</v>
      </c>
      <c r="H87" s="6" t="s">
        <v>15</v>
      </c>
      <c r="I87" s="6" t="s">
        <v>69</v>
      </c>
      <c r="J87">
        <v>0</v>
      </c>
      <c r="K87" s="6" t="s">
        <v>11</v>
      </c>
      <c r="L87" t="b">
        <v>0</v>
      </c>
      <c r="M87" t="b">
        <v>0</v>
      </c>
      <c r="N87" t="b">
        <v>0</v>
      </c>
    </row>
    <row r="88" spans="1:14" x14ac:dyDescent="0.25">
      <c r="A88" s="6" t="s">
        <v>296</v>
      </c>
      <c r="B88" t="s">
        <v>41</v>
      </c>
      <c r="C88" t="s">
        <v>70</v>
      </c>
      <c r="D88">
        <v>-26.597214619999999</v>
      </c>
      <c r="E88" s="7">
        <v>45008.743888888886</v>
      </c>
      <c r="F88" t="b">
        <v>1</v>
      </c>
      <c r="G88" s="6" t="s">
        <v>124</v>
      </c>
      <c r="H88" s="6" t="s">
        <v>15</v>
      </c>
      <c r="I88" s="6" t="s">
        <v>69</v>
      </c>
      <c r="J88">
        <v>0</v>
      </c>
      <c r="K88" s="6" t="s">
        <v>11</v>
      </c>
      <c r="L88" t="b">
        <v>0</v>
      </c>
      <c r="M88" t="b">
        <v>0</v>
      </c>
      <c r="N88" t="b">
        <v>0</v>
      </c>
    </row>
    <row r="89" spans="1:14" x14ac:dyDescent="0.25">
      <c r="A89" s="6" t="s">
        <v>296</v>
      </c>
      <c r="B89" t="s">
        <v>42</v>
      </c>
      <c r="C89" t="s">
        <v>70</v>
      </c>
      <c r="D89">
        <v>38.002887739999998</v>
      </c>
      <c r="E89" s="7">
        <v>45008.743888888886</v>
      </c>
      <c r="F89" t="b">
        <v>1</v>
      </c>
      <c r="G89" s="6" t="s">
        <v>116</v>
      </c>
      <c r="H89" s="6" t="s">
        <v>15</v>
      </c>
      <c r="I89" s="6" t="s">
        <v>69</v>
      </c>
      <c r="J89">
        <v>0</v>
      </c>
      <c r="K89" s="6" t="s">
        <v>11</v>
      </c>
      <c r="L89" t="b">
        <v>0</v>
      </c>
      <c r="M89" t="b">
        <v>0</v>
      </c>
      <c r="N89" t="b">
        <v>0</v>
      </c>
    </row>
    <row r="90" spans="1:14" x14ac:dyDescent="0.25">
      <c r="A90" s="6" t="s">
        <v>296</v>
      </c>
      <c r="B90" t="s">
        <v>43</v>
      </c>
      <c r="C90" t="s">
        <v>70</v>
      </c>
      <c r="D90">
        <v>19.516300000000001</v>
      </c>
      <c r="E90" s="7">
        <v>45008.743888888886</v>
      </c>
      <c r="F90" t="b">
        <v>1</v>
      </c>
      <c r="G90" s="6" t="s">
        <v>120</v>
      </c>
      <c r="H90" s="6" t="s">
        <v>15</v>
      </c>
      <c r="I90" s="6" t="s">
        <v>69</v>
      </c>
      <c r="J90">
        <v>0</v>
      </c>
      <c r="K90" s="6" t="s">
        <v>11</v>
      </c>
      <c r="L90" t="b">
        <v>0</v>
      </c>
      <c r="M90" t="b">
        <v>0</v>
      </c>
      <c r="N90" t="b">
        <v>0</v>
      </c>
    </row>
    <row r="91" spans="1:14" x14ac:dyDescent="0.25">
      <c r="A91" s="6" t="s">
        <v>296</v>
      </c>
      <c r="B91" t="s">
        <v>44</v>
      </c>
      <c r="C91" t="s">
        <v>70</v>
      </c>
      <c r="D91">
        <v>33</v>
      </c>
      <c r="E91" s="7">
        <v>45008.743888888886</v>
      </c>
      <c r="F91" t="b">
        <v>1</v>
      </c>
      <c r="G91" s="6" t="s">
        <v>112</v>
      </c>
      <c r="H91" s="6" t="s">
        <v>15</v>
      </c>
      <c r="I91" s="6" t="s">
        <v>69</v>
      </c>
      <c r="J91">
        <v>0</v>
      </c>
      <c r="K91" s="6" t="s">
        <v>11</v>
      </c>
      <c r="L91" t="b">
        <v>0</v>
      </c>
      <c r="M91" t="b">
        <v>0</v>
      </c>
      <c r="N91" t="b">
        <v>0</v>
      </c>
    </row>
    <row r="92" spans="1:14" x14ac:dyDescent="0.25">
      <c r="A92" s="6" t="s">
        <v>296</v>
      </c>
      <c r="B92" t="s">
        <v>45</v>
      </c>
      <c r="C92" t="s">
        <v>70</v>
      </c>
      <c r="D92">
        <v>248.59200000000001</v>
      </c>
      <c r="E92" s="7">
        <v>45008.743888888886</v>
      </c>
      <c r="F92" t="b">
        <v>1</v>
      </c>
      <c r="G92" s="6" t="s">
        <v>87</v>
      </c>
      <c r="H92" s="6" t="s">
        <v>15</v>
      </c>
      <c r="I92" s="6" t="s">
        <v>69</v>
      </c>
      <c r="J92">
        <v>0</v>
      </c>
      <c r="K92" s="6" t="s">
        <v>11</v>
      </c>
      <c r="L92" t="b">
        <v>0</v>
      </c>
      <c r="M92" t="b">
        <v>0</v>
      </c>
      <c r="N92" t="b">
        <v>0</v>
      </c>
    </row>
    <row r="93" spans="1:14" x14ac:dyDescent="0.25">
      <c r="A93" s="6" t="s">
        <v>296</v>
      </c>
      <c r="B93" t="s">
        <v>46</v>
      </c>
      <c r="C93" t="s">
        <v>70</v>
      </c>
      <c r="D93">
        <v>274</v>
      </c>
      <c r="E93" s="7">
        <v>45008.743888888886</v>
      </c>
      <c r="F93" t="b">
        <v>1</v>
      </c>
      <c r="G93" s="6" t="s">
        <v>88</v>
      </c>
      <c r="H93" s="6" t="s">
        <v>15</v>
      </c>
      <c r="I93" s="6" t="s">
        <v>69</v>
      </c>
      <c r="J93">
        <v>0</v>
      </c>
      <c r="K93" s="6" t="s">
        <v>11</v>
      </c>
      <c r="L93" t="b">
        <v>0</v>
      </c>
      <c r="M93" t="b">
        <v>0</v>
      </c>
      <c r="N93" t="b">
        <v>0</v>
      </c>
    </row>
    <row r="94" spans="1:14" x14ac:dyDescent="0.25">
      <c r="A94" s="6" t="s">
        <v>296</v>
      </c>
      <c r="B94" t="s">
        <v>47</v>
      </c>
      <c r="C94" t="s">
        <v>70</v>
      </c>
      <c r="D94">
        <v>265</v>
      </c>
      <c r="E94" s="7">
        <v>45008.743888888886</v>
      </c>
      <c r="F94" t="b">
        <v>1</v>
      </c>
      <c r="G94" s="6" t="s">
        <v>89</v>
      </c>
      <c r="H94" s="6" t="s">
        <v>15</v>
      </c>
      <c r="I94" s="6" t="s">
        <v>69</v>
      </c>
      <c r="J94">
        <v>0</v>
      </c>
      <c r="K94" s="6" t="s">
        <v>11</v>
      </c>
      <c r="L94" t="b">
        <v>0</v>
      </c>
      <c r="M94" t="b">
        <v>0</v>
      </c>
      <c r="N94" t="b">
        <v>0</v>
      </c>
    </row>
    <row r="95" spans="1:14" x14ac:dyDescent="0.25">
      <c r="A95" s="6" t="s">
        <v>296</v>
      </c>
      <c r="B95" t="s">
        <v>48</v>
      </c>
      <c r="C95" t="s">
        <v>70</v>
      </c>
      <c r="D95">
        <v>18.332000000000001</v>
      </c>
      <c r="E95" s="7">
        <v>45008.743888888886</v>
      </c>
      <c r="F95" t="b">
        <v>1</v>
      </c>
      <c r="G95" s="6" t="s">
        <v>90</v>
      </c>
      <c r="H95" s="6" t="s">
        <v>15</v>
      </c>
      <c r="I95" s="6" t="s">
        <v>69</v>
      </c>
      <c r="J95">
        <v>0</v>
      </c>
      <c r="K95" s="6" t="s">
        <v>11</v>
      </c>
      <c r="L95" t="b">
        <v>0</v>
      </c>
      <c r="M95" t="b">
        <v>0</v>
      </c>
      <c r="N95" t="b">
        <v>0</v>
      </c>
    </row>
    <row r="96" spans="1:14" x14ac:dyDescent="0.25">
      <c r="A96" s="6" t="s">
        <v>296</v>
      </c>
      <c r="B96" t="s">
        <v>49</v>
      </c>
      <c r="C96" t="s">
        <v>70</v>
      </c>
      <c r="D96">
        <v>0</v>
      </c>
      <c r="E96" s="7">
        <v>45008.743900462963</v>
      </c>
      <c r="F96" t="b">
        <v>1</v>
      </c>
      <c r="G96" s="6" t="s">
        <v>91</v>
      </c>
      <c r="H96" s="6" t="s">
        <v>15</v>
      </c>
      <c r="I96" s="6" t="s">
        <v>69</v>
      </c>
      <c r="J96">
        <v>0</v>
      </c>
      <c r="K96" s="6" t="s">
        <v>11</v>
      </c>
      <c r="L96" t="b">
        <v>0</v>
      </c>
      <c r="M96" t="b">
        <v>0</v>
      </c>
      <c r="N96" t="b">
        <v>0</v>
      </c>
    </row>
    <row r="97" spans="1:14" x14ac:dyDescent="0.25">
      <c r="A97" s="6" t="s">
        <v>296</v>
      </c>
      <c r="B97" t="s">
        <v>50</v>
      </c>
      <c r="C97" t="s">
        <v>70</v>
      </c>
      <c r="D97">
        <v>0</v>
      </c>
      <c r="E97" s="7">
        <v>45008.743900462963</v>
      </c>
      <c r="F97" t="b">
        <v>1</v>
      </c>
      <c r="G97" s="6" t="s">
        <v>92</v>
      </c>
      <c r="H97" s="6" t="s">
        <v>15</v>
      </c>
      <c r="I97" s="6" t="s">
        <v>69</v>
      </c>
      <c r="J97">
        <v>0</v>
      </c>
      <c r="K97" s="6" t="s">
        <v>11</v>
      </c>
      <c r="L97" t="b">
        <v>0</v>
      </c>
      <c r="M97" t="b">
        <v>0</v>
      </c>
      <c r="N97" t="b">
        <v>0</v>
      </c>
    </row>
    <row r="98" spans="1:14" x14ac:dyDescent="0.25">
      <c r="A98" s="6" t="s">
        <v>296</v>
      </c>
      <c r="B98" t="s">
        <v>51</v>
      </c>
      <c r="C98" t="s">
        <v>70</v>
      </c>
      <c r="D98">
        <v>0</v>
      </c>
      <c r="E98" s="7">
        <v>45008.743900462963</v>
      </c>
      <c r="F98" t="b">
        <v>1</v>
      </c>
      <c r="G98" s="6" t="s">
        <v>93</v>
      </c>
      <c r="H98" s="6" t="s">
        <v>15</v>
      </c>
      <c r="I98" s="6" t="s">
        <v>69</v>
      </c>
      <c r="J98">
        <v>0</v>
      </c>
      <c r="K98" s="6" t="s">
        <v>11</v>
      </c>
      <c r="L98" t="b">
        <v>0</v>
      </c>
      <c r="M98" t="b">
        <v>0</v>
      </c>
      <c r="N98" t="b">
        <v>0</v>
      </c>
    </row>
    <row r="99" spans="1:14" x14ac:dyDescent="0.25">
      <c r="A99" s="6" t="s">
        <v>296</v>
      </c>
      <c r="B99" t="s">
        <v>52</v>
      </c>
      <c r="C99" t="s">
        <v>70</v>
      </c>
      <c r="D99">
        <v>631</v>
      </c>
      <c r="E99" s="7">
        <v>45008.743900462963</v>
      </c>
      <c r="F99" t="b">
        <v>1</v>
      </c>
      <c r="G99" s="6" t="s">
        <v>129</v>
      </c>
      <c r="H99" s="6" t="s">
        <v>15</v>
      </c>
      <c r="I99" s="6" t="s">
        <v>69</v>
      </c>
      <c r="J99">
        <v>0</v>
      </c>
      <c r="K99" s="6" t="s">
        <v>11</v>
      </c>
      <c r="L99" t="b">
        <v>0</v>
      </c>
      <c r="M99" t="b">
        <v>0</v>
      </c>
      <c r="N99" t="b">
        <v>0</v>
      </c>
    </row>
    <row r="100" spans="1:14" x14ac:dyDescent="0.25">
      <c r="A100" s="6" t="s">
        <v>296</v>
      </c>
      <c r="B100" t="s">
        <v>53</v>
      </c>
      <c r="C100" t="s">
        <v>70</v>
      </c>
      <c r="D100">
        <v>167</v>
      </c>
      <c r="E100" s="7">
        <v>45008.743900462963</v>
      </c>
      <c r="F100" t="b">
        <v>1</v>
      </c>
      <c r="G100" s="6" t="s">
        <v>130</v>
      </c>
      <c r="H100" s="6" t="s">
        <v>15</v>
      </c>
      <c r="I100" s="6" t="s">
        <v>69</v>
      </c>
      <c r="J100">
        <v>0</v>
      </c>
      <c r="K100" s="6" t="s">
        <v>11</v>
      </c>
      <c r="L100" t="b">
        <v>0</v>
      </c>
      <c r="M100" t="b">
        <v>0</v>
      </c>
      <c r="N100" t="b">
        <v>0</v>
      </c>
    </row>
    <row r="101" spans="1:14" x14ac:dyDescent="0.25">
      <c r="A101" s="6" t="s">
        <v>296</v>
      </c>
      <c r="B101" t="s">
        <v>54</v>
      </c>
      <c r="C101" t="s">
        <v>70</v>
      </c>
      <c r="D101">
        <v>695.13728222999998</v>
      </c>
      <c r="E101" s="7">
        <v>45008.743900462963</v>
      </c>
      <c r="F101" t="b">
        <v>1</v>
      </c>
      <c r="G101" s="6" t="s">
        <v>131</v>
      </c>
      <c r="H101" s="6" t="s">
        <v>15</v>
      </c>
      <c r="I101" s="6" t="s">
        <v>69</v>
      </c>
      <c r="J101">
        <v>0</v>
      </c>
      <c r="K101" s="6" t="s">
        <v>11</v>
      </c>
      <c r="L101" t="b">
        <v>0</v>
      </c>
      <c r="M101" t="b">
        <v>0</v>
      </c>
      <c r="N101" t="b">
        <v>0</v>
      </c>
    </row>
    <row r="102" spans="1:14" x14ac:dyDescent="0.25">
      <c r="A102" s="6" t="s">
        <v>296</v>
      </c>
      <c r="B102" t="s">
        <v>55</v>
      </c>
      <c r="C102" t="s">
        <v>70</v>
      </c>
      <c r="D102">
        <v>57.336128000000002</v>
      </c>
      <c r="E102" s="7">
        <v>45008.743900462963</v>
      </c>
      <c r="F102" t="b">
        <v>1</v>
      </c>
      <c r="G102" s="6" t="s">
        <v>132</v>
      </c>
      <c r="H102" s="6" t="s">
        <v>15</v>
      </c>
      <c r="I102" s="6" t="s">
        <v>69</v>
      </c>
      <c r="J102">
        <v>0</v>
      </c>
      <c r="K102" s="6" t="s">
        <v>11</v>
      </c>
      <c r="L102" t="b">
        <v>0</v>
      </c>
      <c r="M102" t="b">
        <v>0</v>
      </c>
      <c r="N102" t="b">
        <v>0</v>
      </c>
    </row>
    <row r="103" spans="1:14" x14ac:dyDescent="0.25">
      <c r="A103" s="6" t="s">
        <v>296</v>
      </c>
      <c r="B103" t="s">
        <v>56</v>
      </c>
      <c r="C103" t="s">
        <v>70</v>
      </c>
      <c r="D103">
        <v>140.9740414</v>
      </c>
      <c r="E103" s="7">
        <v>45008.743900462963</v>
      </c>
      <c r="F103" t="b">
        <v>1</v>
      </c>
      <c r="G103" s="6" t="s">
        <v>133</v>
      </c>
      <c r="H103" s="6" t="s">
        <v>15</v>
      </c>
      <c r="I103" s="6" t="s">
        <v>69</v>
      </c>
      <c r="J103">
        <v>0</v>
      </c>
      <c r="K103" s="6" t="s">
        <v>11</v>
      </c>
      <c r="L103" t="b">
        <v>0</v>
      </c>
      <c r="M103" t="b">
        <v>0</v>
      </c>
      <c r="N103" t="b">
        <v>0</v>
      </c>
    </row>
    <row r="104" spans="1:14" x14ac:dyDescent="0.25">
      <c r="A104" s="6" t="s">
        <v>296</v>
      </c>
      <c r="B104" t="s">
        <v>57</v>
      </c>
      <c r="C104" t="s">
        <v>70</v>
      </c>
      <c r="D104">
        <v>61.3</v>
      </c>
      <c r="E104" s="7">
        <v>45008.743900462963</v>
      </c>
      <c r="F104" t="b">
        <v>1</v>
      </c>
      <c r="G104" s="6" t="s">
        <v>134</v>
      </c>
      <c r="H104" s="6" t="s">
        <v>15</v>
      </c>
      <c r="I104" s="6" t="s">
        <v>69</v>
      </c>
      <c r="J104">
        <v>0</v>
      </c>
      <c r="K104" s="6" t="s">
        <v>11</v>
      </c>
      <c r="L104" t="b">
        <v>0</v>
      </c>
      <c r="M104" t="b">
        <v>0</v>
      </c>
      <c r="N104" t="b">
        <v>0</v>
      </c>
    </row>
    <row r="105" spans="1:14" x14ac:dyDescent="0.25">
      <c r="A105" s="6" t="s">
        <v>296</v>
      </c>
      <c r="B105" t="s">
        <v>58</v>
      </c>
      <c r="C105" t="s">
        <v>70</v>
      </c>
      <c r="D105">
        <v>0</v>
      </c>
      <c r="E105" s="7">
        <v>45008.743900462963</v>
      </c>
      <c r="F105" t="b">
        <v>1</v>
      </c>
      <c r="G105" s="6" t="s">
        <v>135</v>
      </c>
      <c r="H105" s="6" t="s">
        <v>15</v>
      </c>
      <c r="I105" s="6" t="s">
        <v>69</v>
      </c>
      <c r="J105">
        <v>0</v>
      </c>
      <c r="K105" s="6" t="s">
        <v>11</v>
      </c>
      <c r="L105" t="b">
        <v>0</v>
      </c>
      <c r="M105" t="b">
        <v>0</v>
      </c>
      <c r="N105" t="b">
        <v>0</v>
      </c>
    </row>
    <row r="106" spans="1:14" x14ac:dyDescent="0.25">
      <c r="A106" s="6" t="s">
        <v>296</v>
      </c>
      <c r="B106" t="s">
        <v>59</v>
      </c>
      <c r="C106" t="s">
        <v>70</v>
      </c>
      <c r="D106">
        <v>115.17056540999999</v>
      </c>
      <c r="E106" s="7">
        <v>45008.743900462963</v>
      </c>
      <c r="F106" t="b">
        <v>1</v>
      </c>
      <c r="G106" s="6" t="s">
        <v>94</v>
      </c>
      <c r="H106" s="6" t="s">
        <v>15</v>
      </c>
      <c r="I106" s="6" t="s">
        <v>69</v>
      </c>
      <c r="J106">
        <v>0</v>
      </c>
      <c r="K106" s="6" t="s">
        <v>11</v>
      </c>
      <c r="L106" t="b">
        <v>0</v>
      </c>
      <c r="M106" t="b">
        <v>0</v>
      </c>
      <c r="N106" t="b">
        <v>0</v>
      </c>
    </row>
    <row r="107" spans="1:14" x14ac:dyDescent="0.25">
      <c r="A107" s="6" t="s">
        <v>296</v>
      </c>
      <c r="B107" t="s">
        <v>60</v>
      </c>
      <c r="C107" t="s">
        <v>70</v>
      </c>
      <c r="D107">
        <v>273.91418621000003</v>
      </c>
      <c r="E107" s="7">
        <v>45008.743900462963</v>
      </c>
      <c r="F107" t="b">
        <v>1</v>
      </c>
      <c r="G107" s="6" t="s">
        <v>95</v>
      </c>
      <c r="H107" s="6" t="s">
        <v>15</v>
      </c>
      <c r="I107" s="6" t="s">
        <v>69</v>
      </c>
      <c r="J107">
        <v>0</v>
      </c>
      <c r="K107" s="6" t="s">
        <v>11</v>
      </c>
      <c r="L107" t="b">
        <v>0</v>
      </c>
      <c r="M107" t="b">
        <v>0</v>
      </c>
      <c r="N107" t="b">
        <v>0</v>
      </c>
    </row>
    <row r="108" spans="1:14" x14ac:dyDescent="0.25">
      <c r="A108" s="6" t="s">
        <v>296</v>
      </c>
      <c r="B108" t="s">
        <v>61</v>
      </c>
      <c r="C108" t="s">
        <v>70</v>
      </c>
      <c r="D108">
        <v>181.92172746</v>
      </c>
      <c r="E108" s="7">
        <v>45008.743900462963</v>
      </c>
      <c r="F108" t="b">
        <v>1</v>
      </c>
      <c r="G108" s="6" t="s">
        <v>96</v>
      </c>
      <c r="H108" s="6" t="s">
        <v>15</v>
      </c>
      <c r="I108" s="6" t="s">
        <v>69</v>
      </c>
      <c r="J108">
        <v>0</v>
      </c>
      <c r="K108" s="6" t="s">
        <v>11</v>
      </c>
      <c r="L108" t="b">
        <v>0</v>
      </c>
      <c r="M108" t="b">
        <v>0</v>
      </c>
      <c r="N108" t="b">
        <v>0</v>
      </c>
    </row>
    <row r="109" spans="1:14" x14ac:dyDescent="0.25">
      <c r="A109" s="6" t="s">
        <v>296</v>
      </c>
      <c r="B109" t="s">
        <v>62</v>
      </c>
      <c r="C109" t="s">
        <v>70</v>
      </c>
      <c r="D109">
        <v>99.422949285000001</v>
      </c>
      <c r="E109" s="7">
        <v>45008.743900462963</v>
      </c>
      <c r="F109" t="b">
        <v>1</v>
      </c>
      <c r="G109" s="6" t="s">
        <v>97</v>
      </c>
      <c r="H109" s="6" t="s">
        <v>15</v>
      </c>
      <c r="I109" s="6" t="s">
        <v>69</v>
      </c>
      <c r="J109">
        <v>0</v>
      </c>
      <c r="K109" s="6" t="s">
        <v>11</v>
      </c>
      <c r="L109" t="b">
        <v>0</v>
      </c>
      <c r="M109" t="b">
        <v>0</v>
      </c>
      <c r="N109" t="b">
        <v>0</v>
      </c>
    </row>
    <row r="110" spans="1:14" x14ac:dyDescent="0.25">
      <c r="A110" s="6" t="s">
        <v>296</v>
      </c>
      <c r="B110" t="s">
        <v>63</v>
      </c>
      <c r="C110" t="s">
        <v>70</v>
      </c>
      <c r="D110" s="2">
        <v>39.089170000000003</v>
      </c>
      <c r="E110" s="7">
        <v>45008.743900462963</v>
      </c>
      <c r="F110" t="b">
        <v>1</v>
      </c>
      <c r="G110" s="6" t="s">
        <v>98</v>
      </c>
      <c r="H110" s="6" t="s">
        <v>15</v>
      </c>
      <c r="I110" s="6" t="s">
        <v>69</v>
      </c>
      <c r="J110">
        <v>0</v>
      </c>
      <c r="K110" s="6" t="s">
        <v>11</v>
      </c>
      <c r="L110" t="b">
        <v>0</v>
      </c>
      <c r="M110" t="b">
        <v>0</v>
      </c>
      <c r="N110" t="b">
        <v>0</v>
      </c>
    </row>
    <row r="111" spans="1:14" x14ac:dyDescent="0.25">
      <c r="A111" s="6" t="s">
        <v>296</v>
      </c>
      <c r="B111" t="s">
        <v>64</v>
      </c>
      <c r="C111" t="s">
        <v>70</v>
      </c>
      <c r="D111">
        <v>4.5</v>
      </c>
      <c r="E111" s="7">
        <v>45008.743900462963</v>
      </c>
      <c r="F111" t="b">
        <v>1</v>
      </c>
      <c r="G111" s="6" t="s">
        <v>99</v>
      </c>
      <c r="H111" s="6" t="s">
        <v>15</v>
      </c>
      <c r="I111" s="6" t="s">
        <v>69</v>
      </c>
      <c r="J111">
        <v>0</v>
      </c>
      <c r="K111" s="6" t="s">
        <v>11</v>
      </c>
      <c r="L111" t="b">
        <v>0</v>
      </c>
      <c r="M111" t="b">
        <v>0</v>
      </c>
      <c r="N111" t="b">
        <v>0</v>
      </c>
    </row>
    <row r="112" spans="1:14" x14ac:dyDescent="0.25">
      <c r="A112" s="6" t="s">
        <v>296</v>
      </c>
      <c r="B112" t="s">
        <v>65</v>
      </c>
      <c r="C112" t="s">
        <v>70</v>
      </c>
      <c r="D112">
        <v>0</v>
      </c>
      <c r="E112" s="7">
        <v>45008.743900462963</v>
      </c>
      <c r="F112" t="b">
        <v>1</v>
      </c>
      <c r="G112" s="6" t="s">
        <v>100</v>
      </c>
      <c r="H112" s="6" t="s">
        <v>15</v>
      </c>
      <c r="I112" s="6" t="s">
        <v>69</v>
      </c>
      <c r="J112">
        <v>0</v>
      </c>
      <c r="K112" s="6" t="s">
        <v>11</v>
      </c>
      <c r="L112" t="b">
        <v>0</v>
      </c>
      <c r="M112" t="b">
        <v>0</v>
      </c>
      <c r="N112" t="b">
        <v>0</v>
      </c>
    </row>
    <row r="113" spans="1:14" x14ac:dyDescent="0.25">
      <c r="A113" s="6" t="s">
        <v>297</v>
      </c>
      <c r="B113" t="s">
        <v>12</v>
      </c>
      <c r="C113" t="s">
        <v>1</v>
      </c>
      <c r="D113">
        <v>45007</v>
      </c>
      <c r="E113" s="7">
        <v>45008.743900462963</v>
      </c>
      <c r="F113" t="b">
        <v>1</v>
      </c>
      <c r="G113" s="6" t="s">
        <v>298</v>
      </c>
      <c r="H113" s="6" t="s">
        <v>15</v>
      </c>
      <c r="I113" s="6" t="s">
        <v>69</v>
      </c>
      <c r="J113">
        <v>0</v>
      </c>
      <c r="K113" s="6" t="s">
        <v>11</v>
      </c>
      <c r="L113" t="b">
        <v>0</v>
      </c>
      <c r="M113" t="b">
        <v>0</v>
      </c>
      <c r="N113" t="b">
        <v>0</v>
      </c>
    </row>
    <row r="114" spans="1:14" x14ac:dyDescent="0.25">
      <c r="A114" s="6" t="s">
        <v>297</v>
      </c>
      <c r="B114" t="s">
        <v>3</v>
      </c>
      <c r="C114" t="s">
        <v>345</v>
      </c>
      <c r="D114">
        <v>44564</v>
      </c>
      <c r="E114" s="7">
        <v>45008.743900462963</v>
      </c>
      <c r="F114" t="b">
        <v>1</v>
      </c>
      <c r="G114" s="6" t="s">
        <v>2</v>
      </c>
      <c r="H114" s="6" t="s">
        <v>15</v>
      </c>
      <c r="I114" s="6" t="s">
        <v>346</v>
      </c>
      <c r="J114">
        <v>0</v>
      </c>
      <c r="K114" s="6" t="s">
        <v>11</v>
      </c>
      <c r="L114" t="b">
        <v>0</v>
      </c>
      <c r="M114" t="b">
        <v>0</v>
      </c>
      <c r="N114" t="b">
        <v>0</v>
      </c>
    </row>
    <row r="115" spans="1:14" x14ac:dyDescent="0.25">
      <c r="A115" s="6" t="s">
        <v>297</v>
      </c>
      <c r="B115" t="s">
        <v>4</v>
      </c>
      <c r="C115" t="s">
        <v>70</v>
      </c>
      <c r="D115">
        <v>-8697.4719989999994</v>
      </c>
      <c r="E115" s="7">
        <v>45008.743900462963</v>
      </c>
      <c r="F115" t="b">
        <v>1</v>
      </c>
      <c r="G115" s="6" t="s">
        <v>85</v>
      </c>
      <c r="H115" s="6" t="s">
        <v>15</v>
      </c>
      <c r="I115" s="6" t="s">
        <v>69</v>
      </c>
      <c r="J115">
        <v>0</v>
      </c>
      <c r="K115" s="6" t="s">
        <v>11</v>
      </c>
      <c r="L115" t="b">
        <v>0</v>
      </c>
      <c r="M115" t="b">
        <v>0</v>
      </c>
      <c r="N115" t="b">
        <v>0</v>
      </c>
    </row>
    <row r="116" spans="1:14" x14ac:dyDescent="0.25">
      <c r="A116" s="6" t="s">
        <v>297</v>
      </c>
      <c r="B116" t="s">
        <v>5</v>
      </c>
      <c r="C116" t="s">
        <v>70</v>
      </c>
      <c r="D116">
        <v>12822.428</v>
      </c>
      <c r="E116" s="7">
        <v>45008.743900462963</v>
      </c>
      <c r="F116" t="b">
        <v>1</v>
      </c>
      <c r="G116" s="6" t="s">
        <v>79</v>
      </c>
      <c r="H116" s="6" t="s">
        <v>15</v>
      </c>
      <c r="I116" s="6" t="s">
        <v>69</v>
      </c>
      <c r="J116">
        <v>0</v>
      </c>
      <c r="K116" s="6" t="s">
        <v>11</v>
      </c>
      <c r="L116" t="b">
        <v>0</v>
      </c>
      <c r="M116" t="b">
        <v>0</v>
      </c>
      <c r="N116" t="b">
        <v>0</v>
      </c>
    </row>
    <row r="117" spans="1:14" x14ac:dyDescent="0.25">
      <c r="A117" s="6" t="s">
        <v>297</v>
      </c>
      <c r="B117" t="s">
        <v>6</v>
      </c>
      <c r="C117" t="s">
        <v>70</v>
      </c>
      <c r="D117">
        <v>-9128.5075780000006</v>
      </c>
      <c r="E117" s="7">
        <v>45008.743900462963</v>
      </c>
      <c r="F117" t="b">
        <v>1</v>
      </c>
      <c r="G117" s="6" t="s">
        <v>80</v>
      </c>
      <c r="H117" s="6" t="s">
        <v>15</v>
      </c>
      <c r="I117" s="6" t="s">
        <v>69</v>
      </c>
      <c r="J117">
        <v>0</v>
      </c>
      <c r="K117" s="6" t="s">
        <v>11</v>
      </c>
      <c r="L117" t="b">
        <v>0</v>
      </c>
      <c r="M117" t="b">
        <v>0</v>
      </c>
      <c r="N117" t="b">
        <v>0</v>
      </c>
    </row>
    <row r="118" spans="1:14" x14ac:dyDescent="0.25">
      <c r="A118" s="6" t="s">
        <v>297</v>
      </c>
      <c r="B118" t="s">
        <v>7</v>
      </c>
      <c r="C118" t="s">
        <v>70</v>
      </c>
      <c r="D118">
        <v>232.84461825</v>
      </c>
      <c r="E118" s="7">
        <v>45008.743900462963</v>
      </c>
      <c r="F118" t="b">
        <v>1</v>
      </c>
      <c r="G118" s="6" t="s">
        <v>84</v>
      </c>
      <c r="H118" s="6" t="s">
        <v>15</v>
      </c>
      <c r="I118" s="6" t="s">
        <v>69</v>
      </c>
      <c r="J118">
        <v>0</v>
      </c>
      <c r="K118" s="6" t="s">
        <v>11</v>
      </c>
      <c r="L118" t="b">
        <v>0</v>
      </c>
      <c r="M118" t="b">
        <v>0</v>
      </c>
      <c r="N118" t="b">
        <v>0</v>
      </c>
    </row>
    <row r="119" spans="1:14" x14ac:dyDescent="0.25">
      <c r="A119" s="6" t="s">
        <v>297</v>
      </c>
      <c r="B119" t="s">
        <v>8</v>
      </c>
      <c r="C119" t="s">
        <v>70</v>
      </c>
      <c r="D119">
        <v>-205.87141790000001</v>
      </c>
      <c r="E119" s="7">
        <v>45008.743900462963</v>
      </c>
      <c r="F119" t="b">
        <v>1</v>
      </c>
      <c r="G119" s="6" t="s">
        <v>82</v>
      </c>
      <c r="H119" s="6" t="s">
        <v>15</v>
      </c>
      <c r="I119" s="6" t="s">
        <v>69</v>
      </c>
      <c r="J119">
        <v>0</v>
      </c>
      <c r="K119" s="6" t="s">
        <v>11</v>
      </c>
      <c r="L119" t="b">
        <v>0</v>
      </c>
      <c r="M119" t="b">
        <v>0</v>
      </c>
      <c r="N119" t="b">
        <v>0</v>
      </c>
    </row>
    <row r="120" spans="1:14" x14ac:dyDescent="0.25">
      <c r="A120" s="6" t="s">
        <v>297</v>
      </c>
      <c r="B120" t="s">
        <v>9</v>
      </c>
      <c r="C120" t="s">
        <v>70</v>
      </c>
      <c r="D120">
        <v>1208.3039589</v>
      </c>
      <c r="E120" s="7">
        <v>45008.743900462963</v>
      </c>
      <c r="F120" t="b">
        <v>1</v>
      </c>
      <c r="G120" s="6" t="s">
        <v>83</v>
      </c>
      <c r="H120" s="6" t="s">
        <v>15</v>
      </c>
      <c r="I120" s="6" t="s">
        <v>69</v>
      </c>
      <c r="J120">
        <v>0</v>
      </c>
      <c r="K120" s="6" t="s">
        <v>11</v>
      </c>
      <c r="L120" t="b">
        <v>0</v>
      </c>
      <c r="M120" t="b">
        <v>0</v>
      </c>
      <c r="N120" t="b">
        <v>0</v>
      </c>
    </row>
    <row r="121" spans="1:14" x14ac:dyDescent="0.25">
      <c r="A121" s="6" t="s">
        <v>297</v>
      </c>
      <c r="B121" t="s">
        <v>10</v>
      </c>
      <c r="C121" t="s">
        <v>70</v>
      </c>
      <c r="D121">
        <v>1736.1941529999999</v>
      </c>
      <c r="E121" s="7">
        <v>45008.743900462963</v>
      </c>
      <c r="F121" t="b">
        <v>1</v>
      </c>
      <c r="G121" s="6" t="s">
        <v>81</v>
      </c>
      <c r="H121" s="6" t="s">
        <v>15</v>
      </c>
      <c r="I121" s="6" t="s">
        <v>69</v>
      </c>
      <c r="J121">
        <v>0</v>
      </c>
      <c r="K121" s="6" t="s">
        <v>11</v>
      </c>
      <c r="L121" t="b">
        <v>0</v>
      </c>
      <c r="M121" t="b">
        <v>0</v>
      </c>
      <c r="N121" t="b">
        <v>0</v>
      </c>
    </row>
    <row r="122" spans="1:14" x14ac:dyDescent="0.25">
      <c r="A122" s="6" t="s">
        <v>299</v>
      </c>
      <c r="B122" t="s">
        <v>12</v>
      </c>
      <c r="C122" t="s">
        <v>1</v>
      </c>
      <c r="D122">
        <v>45007</v>
      </c>
      <c r="E122" s="7">
        <v>45008.743900462963</v>
      </c>
      <c r="F122" t="b">
        <v>1</v>
      </c>
      <c r="G122" s="6" t="s">
        <v>298</v>
      </c>
      <c r="H122" s="6" t="s">
        <v>15</v>
      </c>
      <c r="I122" s="6" t="s">
        <v>69</v>
      </c>
      <c r="J122">
        <v>0</v>
      </c>
      <c r="K122" s="6" t="s">
        <v>11</v>
      </c>
      <c r="L122" t="b">
        <v>0</v>
      </c>
      <c r="M122" t="b">
        <v>0</v>
      </c>
      <c r="N122" t="b">
        <v>0</v>
      </c>
    </row>
    <row r="123" spans="1:14" x14ac:dyDescent="0.25">
      <c r="A123" s="6" t="s">
        <v>299</v>
      </c>
      <c r="B123" t="s">
        <v>3</v>
      </c>
      <c r="C123" t="s">
        <v>345</v>
      </c>
      <c r="D123">
        <v>44564</v>
      </c>
      <c r="E123" s="7">
        <v>45008.743900462963</v>
      </c>
      <c r="F123" t="b">
        <v>1</v>
      </c>
      <c r="G123" s="6" t="s">
        <v>2</v>
      </c>
      <c r="H123" s="6" t="s">
        <v>15</v>
      </c>
      <c r="I123" s="6" t="s">
        <v>346</v>
      </c>
      <c r="J123">
        <v>0</v>
      </c>
      <c r="K123" s="6" t="s">
        <v>11</v>
      </c>
      <c r="L123" t="b">
        <v>0</v>
      </c>
      <c r="M123" t="b">
        <v>0</v>
      </c>
      <c r="N123" t="b">
        <v>0</v>
      </c>
    </row>
    <row r="124" spans="1:14" x14ac:dyDescent="0.25">
      <c r="A124" s="6" t="s">
        <v>299</v>
      </c>
      <c r="B124" t="s">
        <v>4</v>
      </c>
      <c r="C124" t="s">
        <v>70</v>
      </c>
      <c r="D124">
        <v>-765.10184170000002</v>
      </c>
      <c r="E124" s="7">
        <v>45008.743900462963</v>
      </c>
      <c r="F124" t="b">
        <v>1</v>
      </c>
      <c r="G124" s="6" t="s">
        <v>78</v>
      </c>
      <c r="H124" s="6" t="s">
        <v>15</v>
      </c>
      <c r="I124" s="6" t="s">
        <v>69</v>
      </c>
      <c r="J124">
        <v>0</v>
      </c>
      <c r="K124" s="6" t="s">
        <v>11</v>
      </c>
      <c r="L124" t="b">
        <v>0</v>
      </c>
      <c r="M124" t="b">
        <v>0</v>
      </c>
      <c r="N124" t="b">
        <v>0</v>
      </c>
    </row>
    <row r="125" spans="1:14" x14ac:dyDescent="0.25">
      <c r="A125" s="6" t="s">
        <v>299</v>
      </c>
      <c r="B125" t="s">
        <v>5</v>
      </c>
      <c r="C125" t="s">
        <v>70</v>
      </c>
      <c r="D125">
        <v>13148.291621</v>
      </c>
      <c r="E125" s="7">
        <v>45008.743900462963</v>
      </c>
      <c r="F125" t="b">
        <v>1</v>
      </c>
      <c r="G125" s="6" t="s">
        <v>72</v>
      </c>
      <c r="H125" s="6" t="s">
        <v>15</v>
      </c>
      <c r="I125" s="6" t="s">
        <v>69</v>
      </c>
      <c r="J125">
        <v>0</v>
      </c>
      <c r="K125" s="6" t="s">
        <v>11</v>
      </c>
      <c r="L125" t="b">
        <v>0</v>
      </c>
      <c r="M125" t="b">
        <v>0</v>
      </c>
      <c r="N125" t="b">
        <v>0</v>
      </c>
    </row>
    <row r="126" spans="1:14" x14ac:dyDescent="0.25">
      <c r="A126" s="6" t="s">
        <v>299</v>
      </c>
      <c r="B126" t="s">
        <v>6</v>
      </c>
      <c r="C126" t="s">
        <v>70</v>
      </c>
      <c r="D126">
        <v>-5495.4075050000001</v>
      </c>
      <c r="E126" s="7">
        <v>45008.743900462963</v>
      </c>
      <c r="F126" t="b">
        <v>1</v>
      </c>
      <c r="G126" s="6" t="s">
        <v>73</v>
      </c>
      <c r="H126" s="6" t="s">
        <v>15</v>
      </c>
      <c r="I126" s="6" t="s">
        <v>69</v>
      </c>
      <c r="J126">
        <v>0</v>
      </c>
      <c r="K126" s="6" t="s">
        <v>11</v>
      </c>
      <c r="L126" t="b">
        <v>0</v>
      </c>
      <c r="M126" t="b">
        <v>0</v>
      </c>
      <c r="N126" t="b">
        <v>0</v>
      </c>
    </row>
    <row r="127" spans="1:14" x14ac:dyDescent="0.25">
      <c r="A127" s="6" t="s">
        <v>299</v>
      </c>
      <c r="B127" t="s">
        <v>7</v>
      </c>
      <c r="C127" t="s">
        <v>70</v>
      </c>
      <c r="D127">
        <v>226.65461931999999</v>
      </c>
      <c r="E127" s="7">
        <v>45008.743900462963</v>
      </c>
      <c r="F127" t="b">
        <v>1</v>
      </c>
      <c r="G127" s="6" t="s">
        <v>77</v>
      </c>
      <c r="H127" s="6" t="s">
        <v>15</v>
      </c>
      <c r="I127" s="6" t="s">
        <v>69</v>
      </c>
      <c r="J127">
        <v>0</v>
      </c>
      <c r="K127" s="6" t="s">
        <v>11</v>
      </c>
      <c r="L127" t="b">
        <v>0</v>
      </c>
      <c r="M127" t="b">
        <v>0</v>
      </c>
      <c r="N127" t="b">
        <v>0</v>
      </c>
    </row>
    <row r="128" spans="1:14" x14ac:dyDescent="0.25">
      <c r="A128" s="6" t="s">
        <v>299</v>
      </c>
      <c r="B128" t="s">
        <v>8</v>
      </c>
      <c r="C128" t="s">
        <v>70</v>
      </c>
      <c r="D128">
        <v>-189.63208510000001</v>
      </c>
      <c r="E128" s="7">
        <v>45008.743900462963</v>
      </c>
      <c r="F128" t="b">
        <v>1</v>
      </c>
      <c r="G128" s="6" t="s">
        <v>75</v>
      </c>
      <c r="H128" s="6" t="s">
        <v>15</v>
      </c>
      <c r="I128" s="6" t="s">
        <v>69</v>
      </c>
      <c r="J128">
        <v>0</v>
      </c>
      <c r="K128" s="6" t="s">
        <v>11</v>
      </c>
      <c r="L128" t="b">
        <v>0</v>
      </c>
      <c r="M128" t="b">
        <v>0</v>
      </c>
      <c r="N128" t="b">
        <v>0</v>
      </c>
    </row>
    <row r="129" spans="1:14" x14ac:dyDescent="0.25">
      <c r="A129" s="6" t="s">
        <v>299</v>
      </c>
      <c r="B129" t="s">
        <v>9</v>
      </c>
      <c r="C129" t="s">
        <v>70</v>
      </c>
      <c r="D129">
        <v>1293.4543643</v>
      </c>
      <c r="E129" s="7">
        <v>45008.743900462963</v>
      </c>
      <c r="F129" t="b">
        <v>1</v>
      </c>
      <c r="G129" s="6" t="s">
        <v>76</v>
      </c>
      <c r="H129" s="6" t="s">
        <v>15</v>
      </c>
      <c r="I129" s="6" t="s">
        <v>69</v>
      </c>
      <c r="J129">
        <v>0</v>
      </c>
      <c r="K129" s="6" t="s">
        <v>11</v>
      </c>
      <c r="L129" t="b">
        <v>0</v>
      </c>
      <c r="M129" t="b">
        <v>0</v>
      </c>
      <c r="N129" t="b">
        <v>0</v>
      </c>
    </row>
    <row r="130" spans="1:14" x14ac:dyDescent="0.25">
      <c r="A130" s="6" t="s">
        <v>299</v>
      </c>
      <c r="B130" t="s">
        <v>10</v>
      </c>
      <c r="C130" t="s">
        <v>70</v>
      </c>
      <c r="D130">
        <v>7437.7946437999999</v>
      </c>
      <c r="E130" s="7">
        <v>45008.743900462963</v>
      </c>
      <c r="F130" t="b">
        <v>1</v>
      </c>
      <c r="G130" s="6" t="s">
        <v>74</v>
      </c>
      <c r="H130" s="6" t="s">
        <v>15</v>
      </c>
      <c r="I130" s="6" t="s">
        <v>69</v>
      </c>
      <c r="J130">
        <v>0</v>
      </c>
      <c r="K130" s="6" t="s">
        <v>11</v>
      </c>
      <c r="L130" t="b">
        <v>0</v>
      </c>
      <c r="M130" t="b">
        <v>0</v>
      </c>
      <c r="N130" t="b">
        <v>0</v>
      </c>
    </row>
    <row r="131" spans="1:14" x14ac:dyDescent="0.25">
      <c r="A131" s="6" t="s">
        <v>300</v>
      </c>
      <c r="B131" t="s">
        <v>3</v>
      </c>
      <c r="C131" t="s">
        <v>1</v>
      </c>
      <c r="D131">
        <v>45007</v>
      </c>
      <c r="E131" s="7">
        <v>45008.743900462963</v>
      </c>
      <c r="F131" t="b">
        <v>1</v>
      </c>
      <c r="G131" s="6" t="s">
        <v>295</v>
      </c>
      <c r="H131" s="6" t="s">
        <v>15</v>
      </c>
      <c r="I131" s="6" t="s">
        <v>69</v>
      </c>
      <c r="J131">
        <v>0</v>
      </c>
      <c r="K131" s="6" t="s">
        <v>11</v>
      </c>
      <c r="L131" t="b">
        <v>0</v>
      </c>
      <c r="M131" t="b">
        <v>0</v>
      </c>
      <c r="N131" t="b">
        <v>0</v>
      </c>
    </row>
    <row r="132" spans="1:14" x14ac:dyDescent="0.25">
      <c r="A132" s="6" t="s">
        <v>300</v>
      </c>
      <c r="B132" t="s">
        <v>66</v>
      </c>
      <c r="C132" t="s">
        <v>345</v>
      </c>
      <c r="D132">
        <v>44564</v>
      </c>
      <c r="E132" s="7">
        <v>45008.743900462963</v>
      </c>
      <c r="F132" t="b">
        <v>1</v>
      </c>
      <c r="G132" s="6" t="s">
        <v>2</v>
      </c>
      <c r="H132" s="6" t="s">
        <v>15</v>
      </c>
      <c r="I132" s="6" t="s">
        <v>346</v>
      </c>
      <c r="J132">
        <v>0</v>
      </c>
      <c r="K132" s="6" t="s">
        <v>11</v>
      </c>
      <c r="L132" t="b">
        <v>0</v>
      </c>
      <c r="M132" t="b">
        <v>0</v>
      </c>
      <c r="N132" t="b">
        <v>0</v>
      </c>
    </row>
    <row r="133" spans="1:14" x14ac:dyDescent="0.25">
      <c r="A133" s="6" t="s">
        <v>300</v>
      </c>
      <c r="B133" t="s">
        <v>16</v>
      </c>
      <c r="C133" t="s">
        <v>70</v>
      </c>
      <c r="D133">
        <v>696.93758793999996</v>
      </c>
      <c r="E133" s="7">
        <v>45008.743900462963</v>
      </c>
      <c r="F133" t="b">
        <v>1</v>
      </c>
      <c r="G133" s="6" t="s">
        <v>187</v>
      </c>
      <c r="H133" s="6" t="s">
        <v>15</v>
      </c>
      <c r="I133" s="6" t="s">
        <v>69</v>
      </c>
      <c r="J133">
        <v>0</v>
      </c>
      <c r="K133" s="6" t="s">
        <v>11</v>
      </c>
      <c r="L133" t="b">
        <v>0</v>
      </c>
      <c r="M133" t="b">
        <v>0</v>
      </c>
      <c r="N133" t="b">
        <v>0</v>
      </c>
    </row>
    <row r="134" spans="1:14" x14ac:dyDescent="0.25">
      <c r="A134" s="6" t="s">
        <v>300</v>
      </c>
      <c r="B134" t="s">
        <v>17</v>
      </c>
      <c r="C134" t="s">
        <v>70</v>
      </c>
      <c r="D134">
        <v>177.09462406</v>
      </c>
      <c r="E134" s="7">
        <v>45008.743900462963</v>
      </c>
      <c r="F134" t="b">
        <v>1</v>
      </c>
      <c r="G134" s="6" t="s">
        <v>212</v>
      </c>
      <c r="H134" s="6" t="s">
        <v>15</v>
      </c>
      <c r="I134" s="6" t="s">
        <v>69</v>
      </c>
      <c r="J134">
        <v>0</v>
      </c>
      <c r="K134" s="6" t="s">
        <v>11</v>
      </c>
      <c r="L134" t="b">
        <v>0</v>
      </c>
      <c r="M134" t="b">
        <v>0</v>
      </c>
      <c r="N134" t="b">
        <v>0</v>
      </c>
    </row>
    <row r="135" spans="1:14" x14ac:dyDescent="0.25">
      <c r="A135" s="6" t="s">
        <v>300</v>
      </c>
      <c r="B135" t="s">
        <v>18</v>
      </c>
      <c r="C135" t="s">
        <v>70</v>
      </c>
      <c r="D135">
        <v>180.75106199999999</v>
      </c>
      <c r="E135" s="7">
        <v>45008.743900462963</v>
      </c>
      <c r="F135" t="b">
        <v>1</v>
      </c>
      <c r="G135" s="6" t="s">
        <v>188</v>
      </c>
      <c r="H135" s="6" t="s">
        <v>15</v>
      </c>
      <c r="I135" s="6" t="s">
        <v>69</v>
      </c>
      <c r="J135">
        <v>0</v>
      </c>
      <c r="K135" s="6" t="s">
        <v>11</v>
      </c>
      <c r="L135" t="b">
        <v>0</v>
      </c>
      <c r="M135" t="b">
        <v>0</v>
      </c>
      <c r="N135" t="b">
        <v>0</v>
      </c>
    </row>
    <row r="136" spans="1:14" x14ac:dyDescent="0.25">
      <c r="A136" s="6" t="s">
        <v>300</v>
      </c>
      <c r="B136" t="s">
        <v>19</v>
      </c>
      <c r="C136" t="s">
        <v>70</v>
      </c>
      <c r="D136">
        <v>562.72854530999996</v>
      </c>
      <c r="E136" s="7">
        <v>45008.743900462963</v>
      </c>
      <c r="F136" t="b">
        <v>1</v>
      </c>
      <c r="G136" s="6" t="s">
        <v>192</v>
      </c>
      <c r="H136" s="6" t="s">
        <v>15</v>
      </c>
      <c r="I136" s="6" t="s">
        <v>69</v>
      </c>
      <c r="J136">
        <v>0</v>
      </c>
      <c r="K136" s="6" t="s">
        <v>11</v>
      </c>
      <c r="L136" t="b">
        <v>0</v>
      </c>
      <c r="M136" t="b">
        <v>0</v>
      </c>
      <c r="N136" t="b">
        <v>0</v>
      </c>
    </row>
    <row r="137" spans="1:14" x14ac:dyDescent="0.25">
      <c r="A137" s="6" t="s">
        <v>300</v>
      </c>
      <c r="B137" t="s">
        <v>20</v>
      </c>
      <c r="C137" t="s">
        <v>70</v>
      </c>
      <c r="D137">
        <v>247.64014757999999</v>
      </c>
      <c r="E137" s="7">
        <v>45008.743900462963</v>
      </c>
      <c r="F137" t="b">
        <v>1</v>
      </c>
      <c r="G137" s="6" t="s">
        <v>208</v>
      </c>
      <c r="H137" s="6" t="s">
        <v>15</v>
      </c>
      <c r="I137" s="6" t="s">
        <v>69</v>
      </c>
      <c r="J137">
        <v>0</v>
      </c>
      <c r="K137" s="6" t="s">
        <v>11</v>
      </c>
      <c r="L137" t="b">
        <v>0</v>
      </c>
      <c r="M137" t="b">
        <v>0</v>
      </c>
      <c r="N137" t="b">
        <v>0</v>
      </c>
    </row>
    <row r="138" spans="1:14" x14ac:dyDescent="0.25">
      <c r="A138" s="6" t="s">
        <v>300</v>
      </c>
      <c r="B138" t="s">
        <v>21</v>
      </c>
      <c r="C138" t="s">
        <v>70</v>
      </c>
      <c r="D138">
        <v>410.14352414000001</v>
      </c>
      <c r="E138" s="7">
        <v>45008.743900462963</v>
      </c>
      <c r="F138" t="b">
        <v>1</v>
      </c>
      <c r="G138" s="6" t="s">
        <v>200</v>
      </c>
      <c r="H138" s="6" t="s">
        <v>15</v>
      </c>
      <c r="I138" s="6" t="s">
        <v>69</v>
      </c>
      <c r="J138">
        <v>0</v>
      </c>
      <c r="K138" s="6" t="s">
        <v>11</v>
      </c>
      <c r="L138" t="b">
        <v>0</v>
      </c>
      <c r="M138" t="b">
        <v>0</v>
      </c>
      <c r="N138" t="b">
        <v>0</v>
      </c>
    </row>
    <row r="139" spans="1:14" x14ac:dyDescent="0.25">
      <c r="A139" s="6" t="s">
        <v>300</v>
      </c>
      <c r="B139" t="s">
        <v>22</v>
      </c>
      <c r="C139" t="s">
        <v>70</v>
      </c>
      <c r="D139" s="2">
        <v>53.247141589999998</v>
      </c>
      <c r="E139" s="7">
        <v>45008.743900462963</v>
      </c>
      <c r="F139" t="b">
        <v>1</v>
      </c>
      <c r="G139" s="6" t="s">
        <v>204</v>
      </c>
      <c r="H139" s="6" t="s">
        <v>15</v>
      </c>
      <c r="I139" s="6" t="s">
        <v>69</v>
      </c>
      <c r="J139">
        <v>0</v>
      </c>
      <c r="K139" s="6" t="s">
        <v>11</v>
      </c>
      <c r="L139" t="b">
        <v>0</v>
      </c>
      <c r="M139" t="b">
        <v>0</v>
      </c>
      <c r="N139" t="b">
        <v>0</v>
      </c>
    </row>
    <row r="140" spans="1:14" x14ac:dyDescent="0.25">
      <c r="A140" s="6" t="s">
        <v>300</v>
      </c>
      <c r="B140" t="s">
        <v>23</v>
      </c>
      <c r="C140" t="s">
        <v>70</v>
      </c>
      <c r="D140" s="2">
        <v>31.98941486</v>
      </c>
      <c r="E140" s="7">
        <v>45008.74391203704</v>
      </c>
      <c r="F140" t="b">
        <v>1</v>
      </c>
      <c r="G140" s="6" t="s">
        <v>196</v>
      </c>
      <c r="H140" s="6" t="s">
        <v>15</v>
      </c>
      <c r="I140" s="6" t="s">
        <v>69</v>
      </c>
      <c r="J140">
        <v>0</v>
      </c>
      <c r="K140" s="6" t="s">
        <v>11</v>
      </c>
      <c r="L140" t="b">
        <v>0</v>
      </c>
      <c r="M140" t="b">
        <v>0</v>
      </c>
      <c r="N140" t="b">
        <v>0</v>
      </c>
    </row>
    <row r="141" spans="1:14" x14ac:dyDescent="0.25">
      <c r="A141" s="6" t="s">
        <v>300</v>
      </c>
      <c r="B141" t="s">
        <v>24</v>
      </c>
      <c r="C141" t="s">
        <v>70</v>
      </c>
      <c r="D141" s="2">
        <v>91.061683840000001</v>
      </c>
      <c r="E141" s="7">
        <v>45008.74391203704</v>
      </c>
      <c r="F141" t="b">
        <v>1</v>
      </c>
      <c r="G141" s="6" t="s">
        <v>213</v>
      </c>
      <c r="H141" s="6" t="s">
        <v>15</v>
      </c>
      <c r="I141" s="6" t="s">
        <v>69</v>
      </c>
      <c r="J141">
        <v>0</v>
      </c>
      <c r="K141" s="6" t="s">
        <v>11</v>
      </c>
      <c r="L141" t="b">
        <v>0</v>
      </c>
      <c r="M141" t="b">
        <v>0</v>
      </c>
      <c r="N141" t="b">
        <v>0</v>
      </c>
    </row>
    <row r="142" spans="1:14" x14ac:dyDescent="0.25">
      <c r="A142" s="6" t="s">
        <v>300</v>
      </c>
      <c r="B142" t="s">
        <v>25</v>
      </c>
      <c r="C142" t="s">
        <v>70</v>
      </c>
      <c r="D142">
        <v>91.95</v>
      </c>
      <c r="E142" s="7">
        <v>45008.74391203704</v>
      </c>
      <c r="F142" t="b">
        <v>1</v>
      </c>
      <c r="G142" s="6" t="s">
        <v>189</v>
      </c>
      <c r="H142" s="6" t="s">
        <v>15</v>
      </c>
      <c r="I142" s="6" t="s">
        <v>69</v>
      </c>
      <c r="J142">
        <v>0</v>
      </c>
      <c r="K142" s="6" t="s">
        <v>11</v>
      </c>
      <c r="L142" t="b">
        <v>0</v>
      </c>
      <c r="M142" t="b">
        <v>0</v>
      </c>
      <c r="N142" t="b">
        <v>0</v>
      </c>
    </row>
    <row r="143" spans="1:14" x14ac:dyDescent="0.25">
      <c r="A143" s="6" t="s">
        <v>300</v>
      </c>
      <c r="B143" t="s">
        <v>26</v>
      </c>
      <c r="C143" t="s">
        <v>70</v>
      </c>
      <c r="D143">
        <v>307.94330871</v>
      </c>
      <c r="E143" s="7">
        <v>45008.74391203704</v>
      </c>
      <c r="F143" t="b">
        <v>1</v>
      </c>
      <c r="G143" s="6" t="s">
        <v>193</v>
      </c>
      <c r="H143" s="6" t="s">
        <v>15</v>
      </c>
      <c r="I143" s="6" t="s">
        <v>69</v>
      </c>
      <c r="J143">
        <v>0</v>
      </c>
      <c r="K143" s="6" t="s">
        <v>11</v>
      </c>
      <c r="L143" t="b">
        <v>0</v>
      </c>
      <c r="M143" t="b">
        <v>0</v>
      </c>
      <c r="N143" t="b">
        <v>0</v>
      </c>
    </row>
    <row r="144" spans="1:14" x14ac:dyDescent="0.25">
      <c r="A144" s="6" t="s">
        <v>300</v>
      </c>
      <c r="B144" t="s">
        <v>27</v>
      </c>
      <c r="C144" t="s">
        <v>70</v>
      </c>
      <c r="D144" s="2">
        <v>151.36695101000001</v>
      </c>
      <c r="E144" s="7">
        <v>45008.74391203704</v>
      </c>
      <c r="F144" t="b">
        <v>1</v>
      </c>
      <c r="G144" s="6" t="s">
        <v>209</v>
      </c>
      <c r="H144" s="6" t="s">
        <v>15</v>
      </c>
      <c r="I144" s="6" t="s">
        <v>69</v>
      </c>
      <c r="J144">
        <v>0</v>
      </c>
      <c r="K144" s="6" t="s">
        <v>11</v>
      </c>
      <c r="L144" t="b">
        <v>0</v>
      </c>
      <c r="M144" t="b">
        <v>0</v>
      </c>
      <c r="N144" t="b">
        <v>0</v>
      </c>
    </row>
    <row r="145" spans="1:14" x14ac:dyDescent="0.25">
      <c r="A145" s="6" t="s">
        <v>300</v>
      </c>
      <c r="B145" t="s">
        <v>28</v>
      </c>
      <c r="C145" t="s">
        <v>70</v>
      </c>
      <c r="D145" s="2">
        <v>170.46743187999999</v>
      </c>
      <c r="E145" s="7">
        <v>45008.74391203704</v>
      </c>
      <c r="F145" t="b">
        <v>1</v>
      </c>
      <c r="G145" s="6" t="s">
        <v>201</v>
      </c>
      <c r="H145" s="6" t="s">
        <v>15</v>
      </c>
      <c r="I145" s="6" t="s">
        <v>69</v>
      </c>
      <c r="J145">
        <v>0</v>
      </c>
      <c r="K145" s="6" t="s">
        <v>11</v>
      </c>
      <c r="L145" t="b">
        <v>0</v>
      </c>
      <c r="M145" t="b">
        <v>0</v>
      </c>
      <c r="N145" t="b">
        <v>0</v>
      </c>
    </row>
    <row r="146" spans="1:14" x14ac:dyDescent="0.25">
      <c r="A146" s="6" t="s">
        <v>300</v>
      </c>
      <c r="B146" t="s">
        <v>29</v>
      </c>
      <c r="C146" t="s">
        <v>70</v>
      </c>
      <c r="D146" s="2">
        <v>12.299283300000001</v>
      </c>
      <c r="E146" s="7">
        <v>45008.74391203704</v>
      </c>
      <c r="F146" t="b">
        <v>1</v>
      </c>
      <c r="G146" s="6" t="s">
        <v>205</v>
      </c>
      <c r="H146" s="6" t="s">
        <v>15</v>
      </c>
      <c r="I146" s="6" t="s">
        <v>69</v>
      </c>
      <c r="J146">
        <v>0</v>
      </c>
      <c r="K146" s="6" t="s">
        <v>11</v>
      </c>
      <c r="L146" t="b">
        <v>0</v>
      </c>
      <c r="M146" t="b">
        <v>0</v>
      </c>
      <c r="N146" t="b">
        <v>0</v>
      </c>
    </row>
    <row r="147" spans="1:14" x14ac:dyDescent="0.25">
      <c r="A147" s="6" t="s">
        <v>300</v>
      </c>
      <c r="B147" t="s">
        <v>30</v>
      </c>
      <c r="C147" t="s">
        <v>70</v>
      </c>
      <c r="D147" s="2">
        <v>15.55428566</v>
      </c>
      <c r="E147" s="7">
        <v>45008.74391203704</v>
      </c>
      <c r="F147" t="b">
        <v>1</v>
      </c>
      <c r="G147" s="6" t="s">
        <v>197</v>
      </c>
      <c r="H147" s="6" t="s">
        <v>15</v>
      </c>
      <c r="I147" s="6" t="s">
        <v>69</v>
      </c>
      <c r="J147">
        <v>0</v>
      </c>
      <c r="K147" s="6" t="s">
        <v>11</v>
      </c>
      <c r="L147" t="b">
        <v>0</v>
      </c>
      <c r="M147" t="b">
        <v>0</v>
      </c>
      <c r="N147" t="b">
        <v>0</v>
      </c>
    </row>
    <row r="148" spans="1:14" x14ac:dyDescent="0.25">
      <c r="A148" s="6" t="s">
        <v>300</v>
      </c>
      <c r="B148" t="s">
        <v>31</v>
      </c>
      <c r="C148" t="s">
        <v>70</v>
      </c>
      <c r="D148">
        <v>86.03294022</v>
      </c>
      <c r="E148" s="7">
        <v>45008.74391203704</v>
      </c>
      <c r="F148" t="b">
        <v>1</v>
      </c>
      <c r="G148" s="6" t="s">
        <v>214</v>
      </c>
      <c r="H148" s="6" t="s">
        <v>15</v>
      </c>
      <c r="I148" s="6" t="s">
        <v>69</v>
      </c>
      <c r="J148">
        <v>0</v>
      </c>
      <c r="K148" s="6" t="s">
        <v>11</v>
      </c>
      <c r="L148" t="b">
        <v>0</v>
      </c>
      <c r="M148" t="b">
        <v>0</v>
      </c>
      <c r="N148" t="b">
        <v>0</v>
      </c>
    </row>
    <row r="149" spans="1:14" x14ac:dyDescent="0.25">
      <c r="A149" s="6" t="s">
        <v>300</v>
      </c>
      <c r="B149" t="s">
        <v>32</v>
      </c>
      <c r="C149" t="s">
        <v>70</v>
      </c>
      <c r="D149">
        <v>88.801062000000002</v>
      </c>
      <c r="E149" s="7">
        <v>45008.74391203704</v>
      </c>
      <c r="F149" t="b">
        <v>1</v>
      </c>
      <c r="G149" s="6" t="s">
        <v>190</v>
      </c>
      <c r="H149" s="6" t="s">
        <v>15</v>
      </c>
      <c r="I149" s="6" t="s">
        <v>69</v>
      </c>
      <c r="J149">
        <v>0</v>
      </c>
      <c r="K149" s="6" t="s">
        <v>11</v>
      </c>
      <c r="L149" t="b">
        <v>0</v>
      </c>
      <c r="M149" t="b">
        <v>0</v>
      </c>
      <c r="N149" t="b">
        <v>0</v>
      </c>
    </row>
    <row r="150" spans="1:14" x14ac:dyDescent="0.25">
      <c r="A150" s="6" t="s">
        <v>300</v>
      </c>
      <c r="B150" t="s">
        <v>33</v>
      </c>
      <c r="C150" t="s">
        <v>70</v>
      </c>
      <c r="D150" s="2">
        <v>254.78523659999999</v>
      </c>
      <c r="E150" s="7">
        <v>45008.74391203704</v>
      </c>
      <c r="F150" t="b">
        <v>1</v>
      </c>
      <c r="G150" s="6" t="s">
        <v>194</v>
      </c>
      <c r="H150" s="6" t="s">
        <v>15</v>
      </c>
      <c r="I150" s="6" t="s">
        <v>69</v>
      </c>
      <c r="J150">
        <v>0</v>
      </c>
      <c r="K150" s="6" t="s">
        <v>11</v>
      </c>
      <c r="L150" t="b">
        <v>0</v>
      </c>
      <c r="M150" t="b">
        <v>0</v>
      </c>
      <c r="N150" t="b">
        <v>0</v>
      </c>
    </row>
    <row r="151" spans="1:14" x14ac:dyDescent="0.25">
      <c r="A151" s="6" t="s">
        <v>300</v>
      </c>
      <c r="B151" t="s">
        <v>34</v>
      </c>
      <c r="C151" t="s">
        <v>70</v>
      </c>
      <c r="D151" s="2">
        <v>96.273196569999996</v>
      </c>
      <c r="E151" s="7">
        <v>45008.74391203704</v>
      </c>
      <c r="F151" t="b">
        <v>1</v>
      </c>
      <c r="G151" s="6" t="s">
        <v>210</v>
      </c>
      <c r="H151" s="6" t="s">
        <v>15</v>
      </c>
      <c r="I151" s="6" t="s">
        <v>69</v>
      </c>
      <c r="J151">
        <v>0</v>
      </c>
      <c r="K151" s="6" t="s">
        <v>11</v>
      </c>
      <c r="L151" t="b">
        <v>0</v>
      </c>
      <c r="M151" t="b">
        <v>0</v>
      </c>
      <c r="N151" t="b">
        <v>0</v>
      </c>
    </row>
    <row r="152" spans="1:14" x14ac:dyDescent="0.25">
      <c r="A152" s="6" t="s">
        <v>300</v>
      </c>
      <c r="B152" t="s">
        <v>35</v>
      </c>
      <c r="C152" t="s">
        <v>70</v>
      </c>
      <c r="D152" s="2">
        <v>239.67609225999999</v>
      </c>
      <c r="E152" s="7">
        <v>45008.74391203704</v>
      </c>
      <c r="F152" t="b">
        <v>1</v>
      </c>
      <c r="G152" s="6" t="s">
        <v>202</v>
      </c>
      <c r="H152" s="6" t="s">
        <v>15</v>
      </c>
      <c r="I152" s="6" t="s">
        <v>69</v>
      </c>
      <c r="J152">
        <v>0</v>
      </c>
      <c r="K152" s="6" t="s">
        <v>11</v>
      </c>
      <c r="L152" t="b">
        <v>0</v>
      </c>
      <c r="M152" t="b">
        <v>0</v>
      </c>
      <c r="N152" t="b">
        <v>0</v>
      </c>
    </row>
    <row r="153" spans="1:14" x14ac:dyDescent="0.25">
      <c r="A153" s="6" t="s">
        <v>300</v>
      </c>
      <c r="B153" t="s">
        <v>36</v>
      </c>
      <c r="C153" t="s">
        <v>70</v>
      </c>
      <c r="D153">
        <v>40.947858289999999</v>
      </c>
      <c r="E153" s="7">
        <v>45008.74391203704</v>
      </c>
      <c r="F153" t="b">
        <v>1</v>
      </c>
      <c r="G153" s="6" t="s">
        <v>206</v>
      </c>
      <c r="H153" s="6" t="s">
        <v>15</v>
      </c>
      <c r="I153" s="6" t="s">
        <v>69</v>
      </c>
      <c r="J153">
        <v>0</v>
      </c>
      <c r="K153" s="6" t="s">
        <v>11</v>
      </c>
      <c r="L153" t="b">
        <v>0</v>
      </c>
      <c r="M153" t="b">
        <v>0</v>
      </c>
      <c r="N153" t="b">
        <v>0</v>
      </c>
    </row>
    <row r="154" spans="1:14" x14ac:dyDescent="0.25">
      <c r="A154" s="6" t="s">
        <v>300</v>
      </c>
      <c r="B154" t="s">
        <v>37</v>
      </c>
      <c r="C154" t="s">
        <v>70</v>
      </c>
      <c r="D154">
        <v>16.435129199999999</v>
      </c>
      <c r="E154" s="7">
        <v>45008.74391203704</v>
      </c>
      <c r="F154" t="b">
        <v>1</v>
      </c>
      <c r="G154" s="6" t="s">
        <v>198</v>
      </c>
      <c r="H154" s="6" t="s">
        <v>15</v>
      </c>
      <c r="I154" s="6" t="s">
        <v>69</v>
      </c>
      <c r="J154">
        <v>0</v>
      </c>
      <c r="K154" s="6" t="s">
        <v>11</v>
      </c>
      <c r="L154" t="b">
        <v>0</v>
      </c>
      <c r="M154" t="b">
        <v>0</v>
      </c>
      <c r="N154" t="b">
        <v>0</v>
      </c>
    </row>
    <row r="155" spans="1:14" x14ac:dyDescent="0.25">
      <c r="A155" s="6" t="s">
        <v>300</v>
      </c>
      <c r="B155" t="s">
        <v>38</v>
      </c>
      <c r="C155" t="s">
        <v>70</v>
      </c>
      <c r="D155">
        <v>5.0287436200000002</v>
      </c>
      <c r="E155" s="7">
        <v>45008.74391203704</v>
      </c>
      <c r="F155" t="b">
        <v>1</v>
      </c>
      <c r="G155" s="6" t="s">
        <v>215</v>
      </c>
      <c r="H155" s="6" t="s">
        <v>15</v>
      </c>
      <c r="I155" s="6" t="s">
        <v>69</v>
      </c>
      <c r="J155">
        <v>0</v>
      </c>
      <c r="K155" s="6" t="s">
        <v>11</v>
      </c>
      <c r="L155" t="b">
        <v>0</v>
      </c>
      <c r="M155" t="b">
        <v>0</v>
      </c>
      <c r="N155" t="b">
        <v>0</v>
      </c>
    </row>
    <row r="156" spans="1:14" x14ac:dyDescent="0.25">
      <c r="A156" s="6" t="s">
        <v>300</v>
      </c>
      <c r="B156" t="s">
        <v>39</v>
      </c>
      <c r="C156" t="s">
        <v>70</v>
      </c>
      <c r="D156">
        <v>3.1489379999999998</v>
      </c>
      <c r="E156" s="7">
        <v>45008.74391203704</v>
      </c>
      <c r="F156" t="b">
        <v>1</v>
      </c>
      <c r="G156" s="6" t="s">
        <v>191</v>
      </c>
      <c r="H156" s="6" t="s">
        <v>15</v>
      </c>
      <c r="I156" s="6" t="s">
        <v>69</v>
      </c>
      <c r="J156">
        <v>0</v>
      </c>
      <c r="K156" s="6" t="s">
        <v>11</v>
      </c>
      <c r="L156" t="b">
        <v>0</v>
      </c>
      <c r="M156" t="b">
        <v>0</v>
      </c>
      <c r="N156" t="b">
        <v>0</v>
      </c>
    </row>
    <row r="157" spans="1:14" x14ac:dyDescent="0.25">
      <c r="A157" s="6" t="s">
        <v>300</v>
      </c>
      <c r="B157" t="s">
        <v>40</v>
      </c>
      <c r="C157" t="s">
        <v>70</v>
      </c>
      <c r="D157">
        <v>53.158072109999999</v>
      </c>
      <c r="E157" s="7">
        <v>45008.74391203704</v>
      </c>
      <c r="F157" t="b">
        <v>1</v>
      </c>
      <c r="G157" s="6" t="s">
        <v>195</v>
      </c>
      <c r="H157" s="6" t="s">
        <v>15</v>
      </c>
      <c r="I157" s="6" t="s">
        <v>69</v>
      </c>
      <c r="J157">
        <v>0</v>
      </c>
      <c r="K157" s="6" t="s">
        <v>11</v>
      </c>
      <c r="L157" t="b">
        <v>0</v>
      </c>
      <c r="M157" t="b">
        <v>0</v>
      </c>
      <c r="N157" t="b">
        <v>0</v>
      </c>
    </row>
    <row r="158" spans="1:14" x14ac:dyDescent="0.25">
      <c r="A158" s="6" t="s">
        <v>300</v>
      </c>
      <c r="B158" t="s">
        <v>41</v>
      </c>
      <c r="C158" t="s">
        <v>70</v>
      </c>
      <c r="D158">
        <v>55.093754439999998</v>
      </c>
      <c r="E158" s="7">
        <v>45008.74391203704</v>
      </c>
      <c r="F158" t="b">
        <v>1</v>
      </c>
      <c r="G158" s="6" t="s">
        <v>211</v>
      </c>
      <c r="H158" s="6" t="s">
        <v>15</v>
      </c>
      <c r="I158" s="6" t="s">
        <v>69</v>
      </c>
      <c r="J158">
        <v>0</v>
      </c>
      <c r="K158" s="6" t="s">
        <v>11</v>
      </c>
      <c r="L158" t="b">
        <v>0</v>
      </c>
      <c r="M158" t="b">
        <v>0</v>
      </c>
      <c r="N158" t="b">
        <v>0</v>
      </c>
    </row>
    <row r="159" spans="1:14" x14ac:dyDescent="0.25">
      <c r="A159" s="6" t="s">
        <v>300</v>
      </c>
      <c r="B159" t="s">
        <v>42</v>
      </c>
      <c r="C159" t="s">
        <v>70</v>
      </c>
      <c r="D159">
        <v>-69.208660379999998</v>
      </c>
      <c r="E159" s="7">
        <v>45008.74391203704</v>
      </c>
      <c r="F159" t="b">
        <v>1</v>
      </c>
      <c r="G159" s="6" t="s">
        <v>203</v>
      </c>
      <c r="H159" s="6" t="s">
        <v>15</v>
      </c>
      <c r="I159" s="6" t="s">
        <v>69</v>
      </c>
      <c r="J159">
        <v>0</v>
      </c>
      <c r="K159" s="6" t="s">
        <v>11</v>
      </c>
      <c r="L159" t="b">
        <v>0</v>
      </c>
      <c r="M159" t="b">
        <v>0</v>
      </c>
      <c r="N159" t="b">
        <v>0</v>
      </c>
    </row>
    <row r="160" spans="1:14" x14ac:dyDescent="0.25">
      <c r="A160" s="6" t="s">
        <v>300</v>
      </c>
      <c r="B160" t="s">
        <v>43</v>
      </c>
      <c r="C160" t="s">
        <v>70</v>
      </c>
      <c r="D160" s="21">
        <v>-28.64857499</v>
      </c>
      <c r="E160" s="7">
        <v>45008.74391203704</v>
      </c>
      <c r="F160" t="b">
        <v>1</v>
      </c>
      <c r="G160" s="6" t="s">
        <v>207</v>
      </c>
      <c r="H160" s="6" t="s">
        <v>15</v>
      </c>
      <c r="I160" s="6" t="s">
        <v>69</v>
      </c>
      <c r="J160">
        <v>0</v>
      </c>
      <c r="K160" s="6" t="s">
        <v>11</v>
      </c>
      <c r="L160" t="b">
        <v>0</v>
      </c>
      <c r="M160" t="b">
        <v>0</v>
      </c>
      <c r="N160" t="b">
        <v>0</v>
      </c>
    </row>
    <row r="161" spans="1:14" x14ac:dyDescent="0.25">
      <c r="A161" s="6" t="s">
        <v>300</v>
      </c>
      <c r="B161" t="s">
        <v>44</v>
      </c>
      <c r="C161" t="s">
        <v>70</v>
      </c>
      <c r="D161">
        <v>-0.88084353999999998</v>
      </c>
      <c r="E161" s="7">
        <v>45008.74391203704</v>
      </c>
      <c r="F161" t="b">
        <v>1</v>
      </c>
      <c r="G161" s="6" t="s">
        <v>199</v>
      </c>
      <c r="H161" s="6" t="s">
        <v>15</v>
      </c>
      <c r="I161" s="6" t="s">
        <v>69</v>
      </c>
      <c r="J161">
        <v>0</v>
      </c>
      <c r="K161" s="6" t="s">
        <v>11</v>
      </c>
      <c r="L161" t="b">
        <v>0</v>
      </c>
      <c r="M161" t="b">
        <v>0</v>
      </c>
      <c r="N161" t="b">
        <v>0</v>
      </c>
    </row>
    <row r="162" spans="1:14" x14ac:dyDescent="0.25">
      <c r="A162" s="6" t="s">
        <v>301</v>
      </c>
      <c r="B162" t="s">
        <v>3</v>
      </c>
      <c r="C162" t="s">
        <v>1</v>
      </c>
      <c r="D162">
        <v>45007</v>
      </c>
      <c r="E162" s="7">
        <v>45008.74391203704</v>
      </c>
      <c r="F162" t="b">
        <v>1</v>
      </c>
      <c r="G162" s="6" t="s">
        <v>295</v>
      </c>
      <c r="H162" s="6" t="s">
        <v>15</v>
      </c>
      <c r="I162" s="6" t="s">
        <v>69</v>
      </c>
      <c r="J162">
        <v>0</v>
      </c>
      <c r="K162" s="6" t="s">
        <v>11</v>
      </c>
      <c r="L162" t="b">
        <v>0</v>
      </c>
      <c r="M162" t="b">
        <v>0</v>
      </c>
      <c r="N162" t="b">
        <v>0</v>
      </c>
    </row>
    <row r="163" spans="1:14" x14ac:dyDescent="0.25">
      <c r="A163" s="6" t="s">
        <v>301</v>
      </c>
      <c r="B163" t="s">
        <v>66</v>
      </c>
      <c r="C163" t="s">
        <v>345</v>
      </c>
      <c r="D163">
        <v>44564</v>
      </c>
      <c r="E163" s="7">
        <v>45008.74391203704</v>
      </c>
      <c r="F163" t="b">
        <v>1</v>
      </c>
      <c r="G163" s="6" t="s">
        <v>2</v>
      </c>
      <c r="H163" s="6" t="s">
        <v>15</v>
      </c>
      <c r="I163" s="6" t="s">
        <v>346</v>
      </c>
      <c r="J163">
        <v>0</v>
      </c>
      <c r="K163" s="6" t="s">
        <v>11</v>
      </c>
      <c r="L163" t="b">
        <v>0</v>
      </c>
      <c r="M163" t="b">
        <v>0</v>
      </c>
      <c r="N163" t="b">
        <v>0</v>
      </c>
    </row>
    <row r="164" spans="1:14" x14ac:dyDescent="0.25">
      <c r="A164" s="6" t="s">
        <v>301</v>
      </c>
      <c r="B164" t="s">
        <v>16</v>
      </c>
      <c r="C164" t="s">
        <v>70</v>
      </c>
      <c r="D164">
        <v>696.93758794999997</v>
      </c>
      <c r="E164" s="7">
        <v>45008.74391203704</v>
      </c>
      <c r="F164" t="b">
        <v>1</v>
      </c>
      <c r="G164" s="6" t="s">
        <v>217</v>
      </c>
      <c r="H164" s="6" t="s">
        <v>15</v>
      </c>
      <c r="I164" s="6" t="s">
        <v>69</v>
      </c>
      <c r="J164">
        <v>0</v>
      </c>
      <c r="K164" s="6" t="s">
        <v>11</v>
      </c>
      <c r="L164" t="b">
        <v>0</v>
      </c>
      <c r="M164" t="b">
        <v>0</v>
      </c>
      <c r="N164" t="b">
        <v>0</v>
      </c>
    </row>
    <row r="165" spans="1:14" x14ac:dyDescent="0.25">
      <c r="A165" s="6" t="s">
        <v>301</v>
      </c>
      <c r="B165" t="s">
        <v>17</v>
      </c>
      <c r="C165" t="s">
        <v>70</v>
      </c>
      <c r="D165" s="2">
        <v>195.86741744</v>
      </c>
      <c r="E165" s="7">
        <v>45008.74391203704</v>
      </c>
      <c r="F165" t="b">
        <v>1</v>
      </c>
      <c r="G165" s="6" t="s">
        <v>242</v>
      </c>
      <c r="H165" s="6" t="s">
        <v>15</v>
      </c>
      <c r="I165" s="6" t="s">
        <v>69</v>
      </c>
      <c r="J165">
        <v>0</v>
      </c>
      <c r="K165" s="6" t="s">
        <v>11</v>
      </c>
      <c r="L165" t="b">
        <v>0</v>
      </c>
      <c r="M165" t="b">
        <v>0</v>
      </c>
      <c r="N165" t="b">
        <v>0</v>
      </c>
    </row>
    <row r="166" spans="1:14" x14ac:dyDescent="0.25">
      <c r="A166" s="6" t="s">
        <v>301</v>
      </c>
      <c r="B166" t="s">
        <v>18</v>
      </c>
      <c r="C166" t="s">
        <v>70</v>
      </c>
      <c r="D166" s="2">
        <v>180.75106199999999</v>
      </c>
      <c r="E166" s="7">
        <v>45008.74391203704</v>
      </c>
      <c r="F166" t="b">
        <v>1</v>
      </c>
      <c r="G166" s="6" t="s">
        <v>218</v>
      </c>
      <c r="H166" s="6" t="s">
        <v>15</v>
      </c>
      <c r="I166" s="6" t="s">
        <v>69</v>
      </c>
      <c r="J166">
        <v>0</v>
      </c>
      <c r="K166" s="6" t="s">
        <v>11</v>
      </c>
      <c r="L166" t="b">
        <v>0</v>
      </c>
      <c r="M166" t="b">
        <v>0</v>
      </c>
      <c r="N166" t="b">
        <v>0</v>
      </c>
    </row>
    <row r="167" spans="1:14" x14ac:dyDescent="0.25">
      <c r="A167" s="6" t="s">
        <v>301</v>
      </c>
      <c r="B167" t="s">
        <v>19</v>
      </c>
      <c r="C167" t="s">
        <v>70</v>
      </c>
      <c r="D167" s="2">
        <v>599.19537221999997</v>
      </c>
      <c r="E167" s="7">
        <v>45008.74391203704</v>
      </c>
      <c r="F167" t="b">
        <v>1</v>
      </c>
      <c r="G167" s="6" t="s">
        <v>222</v>
      </c>
      <c r="H167" s="6" t="s">
        <v>15</v>
      </c>
      <c r="I167" s="6" t="s">
        <v>69</v>
      </c>
      <c r="J167">
        <v>0</v>
      </c>
      <c r="K167" s="6" t="s">
        <v>11</v>
      </c>
      <c r="L167" t="b">
        <v>0</v>
      </c>
      <c r="M167" t="b">
        <v>0</v>
      </c>
      <c r="N167" t="b">
        <v>0</v>
      </c>
    </row>
    <row r="168" spans="1:14" x14ac:dyDescent="0.25">
      <c r="A168" s="6" t="s">
        <v>301</v>
      </c>
      <c r="B168" t="s">
        <v>20</v>
      </c>
      <c r="C168" t="s">
        <v>70</v>
      </c>
      <c r="D168">
        <v>251.56590242999999</v>
      </c>
      <c r="E168" s="7">
        <v>45008.74391203704</v>
      </c>
      <c r="F168" t="b">
        <v>1</v>
      </c>
      <c r="G168" s="6" t="s">
        <v>238</v>
      </c>
      <c r="H168" s="6" t="s">
        <v>15</v>
      </c>
      <c r="I168" s="6" t="s">
        <v>69</v>
      </c>
      <c r="J168">
        <v>0</v>
      </c>
      <c r="K168" s="6" t="s">
        <v>11</v>
      </c>
      <c r="L168" t="b">
        <v>0</v>
      </c>
      <c r="M168" t="b">
        <v>0</v>
      </c>
      <c r="N168" t="b">
        <v>0</v>
      </c>
    </row>
    <row r="169" spans="1:14" x14ac:dyDescent="0.25">
      <c r="A169" s="6" t="s">
        <v>301</v>
      </c>
      <c r="B169" t="s">
        <v>21</v>
      </c>
      <c r="C169" t="s">
        <v>70</v>
      </c>
      <c r="D169">
        <v>412.49750347000003</v>
      </c>
      <c r="E169" s="7">
        <v>45008.74391203704</v>
      </c>
      <c r="F169" t="b">
        <v>1</v>
      </c>
      <c r="G169" s="6" t="s">
        <v>230</v>
      </c>
      <c r="H169" s="6" t="s">
        <v>15</v>
      </c>
      <c r="I169" s="6" t="s">
        <v>69</v>
      </c>
      <c r="J169">
        <v>0</v>
      </c>
      <c r="K169" s="6" t="s">
        <v>11</v>
      </c>
      <c r="L169" t="b">
        <v>0</v>
      </c>
      <c r="M169" t="b">
        <v>0</v>
      </c>
      <c r="N169" t="b">
        <v>0</v>
      </c>
    </row>
    <row r="170" spans="1:14" x14ac:dyDescent="0.25">
      <c r="A170" s="6" t="s">
        <v>301</v>
      </c>
      <c r="B170" t="s">
        <v>22</v>
      </c>
      <c r="C170" t="s">
        <v>70</v>
      </c>
      <c r="D170" s="21">
        <v>53.570417450000001</v>
      </c>
      <c r="E170" s="7">
        <v>45008.74391203704</v>
      </c>
      <c r="F170" t="b">
        <v>1</v>
      </c>
      <c r="G170" s="6" t="s">
        <v>234</v>
      </c>
      <c r="H170" s="6" t="s">
        <v>15</v>
      </c>
      <c r="I170" s="6" t="s">
        <v>69</v>
      </c>
      <c r="J170">
        <v>0</v>
      </c>
      <c r="K170" s="6" t="s">
        <v>11</v>
      </c>
      <c r="L170" t="b">
        <v>0</v>
      </c>
      <c r="M170" t="b">
        <v>0</v>
      </c>
      <c r="N170" t="b">
        <v>0</v>
      </c>
    </row>
    <row r="171" spans="1:14" x14ac:dyDescent="0.25">
      <c r="A171" s="6" t="s">
        <v>301</v>
      </c>
      <c r="B171" t="s">
        <v>23</v>
      </c>
      <c r="C171" t="s">
        <v>70</v>
      </c>
      <c r="D171">
        <v>32.001180570000002</v>
      </c>
      <c r="E171" s="7">
        <v>45008.74391203704</v>
      </c>
      <c r="F171" t="b">
        <v>1</v>
      </c>
      <c r="G171" s="6" t="s">
        <v>226</v>
      </c>
      <c r="H171" s="6" t="s">
        <v>15</v>
      </c>
      <c r="I171" s="6" t="s">
        <v>69</v>
      </c>
      <c r="J171">
        <v>0</v>
      </c>
      <c r="K171" s="6" t="s">
        <v>11</v>
      </c>
      <c r="L171" t="b">
        <v>0</v>
      </c>
      <c r="M171" t="b">
        <v>0</v>
      </c>
      <c r="N171" t="b">
        <v>0</v>
      </c>
    </row>
    <row r="172" spans="1:14" x14ac:dyDescent="0.25">
      <c r="A172" s="6" t="s">
        <v>301</v>
      </c>
      <c r="B172" t="s">
        <v>24</v>
      </c>
      <c r="C172" t="s">
        <v>70</v>
      </c>
      <c r="D172" s="21">
        <v>91.077704249999996</v>
      </c>
      <c r="E172" s="7">
        <v>45008.74391203704</v>
      </c>
      <c r="F172" t="b">
        <v>1</v>
      </c>
      <c r="G172" s="6" t="s">
        <v>243</v>
      </c>
      <c r="H172" s="6" t="s">
        <v>15</v>
      </c>
      <c r="I172" s="6" t="s">
        <v>69</v>
      </c>
      <c r="J172">
        <v>0</v>
      </c>
      <c r="K172" s="6" t="s">
        <v>11</v>
      </c>
      <c r="L172" t="b">
        <v>0</v>
      </c>
      <c r="M172" t="b">
        <v>0</v>
      </c>
      <c r="N172" t="b">
        <v>0</v>
      </c>
    </row>
    <row r="173" spans="1:14" x14ac:dyDescent="0.25">
      <c r="A173" s="6" t="s">
        <v>301</v>
      </c>
      <c r="B173" t="s">
        <v>25</v>
      </c>
      <c r="C173" t="s">
        <v>70</v>
      </c>
      <c r="D173">
        <v>91.95</v>
      </c>
      <c r="E173" s="7">
        <v>45008.74391203704</v>
      </c>
      <c r="F173" t="b">
        <v>1</v>
      </c>
      <c r="G173" s="6" t="s">
        <v>219</v>
      </c>
      <c r="H173" s="6" t="s">
        <v>15</v>
      </c>
      <c r="I173" s="6" t="s">
        <v>69</v>
      </c>
      <c r="J173">
        <v>0</v>
      </c>
      <c r="K173" s="6" t="s">
        <v>11</v>
      </c>
      <c r="L173" t="b">
        <v>0</v>
      </c>
      <c r="M173" t="b">
        <v>0</v>
      </c>
      <c r="N173" t="b">
        <v>0</v>
      </c>
    </row>
    <row r="174" spans="1:14" x14ac:dyDescent="0.25">
      <c r="A174" s="6" t="s">
        <v>301</v>
      </c>
      <c r="B174" t="s">
        <v>26</v>
      </c>
      <c r="C174" t="s">
        <v>70</v>
      </c>
      <c r="D174">
        <v>317.68805659999998</v>
      </c>
      <c r="E174" s="7">
        <v>45008.74391203704</v>
      </c>
      <c r="F174" t="b">
        <v>1</v>
      </c>
      <c r="G174" s="6" t="s">
        <v>223</v>
      </c>
      <c r="H174" s="6" t="s">
        <v>15</v>
      </c>
      <c r="I174" s="6" t="s">
        <v>69</v>
      </c>
      <c r="J174">
        <v>0</v>
      </c>
      <c r="K174" s="6" t="s">
        <v>11</v>
      </c>
      <c r="L174" t="b">
        <v>0</v>
      </c>
      <c r="M174" t="b">
        <v>0</v>
      </c>
      <c r="N174" t="b">
        <v>0</v>
      </c>
    </row>
    <row r="175" spans="1:14" x14ac:dyDescent="0.25">
      <c r="A175" s="6" t="s">
        <v>301</v>
      </c>
      <c r="B175" t="s">
        <v>27</v>
      </c>
      <c r="C175" t="s">
        <v>70</v>
      </c>
      <c r="D175">
        <v>152.34383044</v>
      </c>
      <c r="E175" s="7">
        <v>45008.74391203704</v>
      </c>
      <c r="F175" t="b">
        <v>1</v>
      </c>
      <c r="G175" s="6" t="s">
        <v>239</v>
      </c>
      <c r="H175" s="6" t="s">
        <v>15</v>
      </c>
      <c r="I175" s="6" t="s">
        <v>69</v>
      </c>
      <c r="J175">
        <v>0</v>
      </c>
      <c r="K175" s="6" t="s">
        <v>11</v>
      </c>
      <c r="L175" t="b">
        <v>0</v>
      </c>
      <c r="M175" t="b">
        <v>0</v>
      </c>
      <c r="N175" t="b">
        <v>0</v>
      </c>
    </row>
    <row r="176" spans="1:14" x14ac:dyDescent="0.25">
      <c r="A176" s="6" t="s">
        <v>301</v>
      </c>
      <c r="B176" t="s">
        <v>28</v>
      </c>
      <c r="C176" t="s">
        <v>70</v>
      </c>
      <c r="D176">
        <v>170.67160611</v>
      </c>
      <c r="E176" s="7">
        <v>45008.74391203704</v>
      </c>
      <c r="F176" t="b">
        <v>1</v>
      </c>
      <c r="G176" s="6" t="s">
        <v>231</v>
      </c>
      <c r="H176" s="6" t="s">
        <v>15</v>
      </c>
      <c r="I176" s="6" t="s">
        <v>69</v>
      </c>
      <c r="J176">
        <v>0</v>
      </c>
      <c r="K176" s="6" t="s">
        <v>11</v>
      </c>
      <c r="L176" t="b">
        <v>0</v>
      </c>
      <c r="M176" t="b">
        <v>0</v>
      </c>
      <c r="N176" t="b">
        <v>0</v>
      </c>
    </row>
    <row r="177" spans="1:14" x14ac:dyDescent="0.25">
      <c r="A177" s="6" t="s">
        <v>301</v>
      </c>
      <c r="B177" t="s">
        <v>29</v>
      </c>
      <c r="C177" t="s">
        <v>70</v>
      </c>
      <c r="D177">
        <v>12.299283300000001</v>
      </c>
      <c r="E177" s="7">
        <v>45008.74391203704</v>
      </c>
      <c r="F177" t="b">
        <v>1</v>
      </c>
      <c r="G177" s="6" t="s">
        <v>235</v>
      </c>
      <c r="H177" s="6" t="s">
        <v>15</v>
      </c>
      <c r="I177" s="6" t="s">
        <v>69</v>
      </c>
      <c r="J177">
        <v>0</v>
      </c>
      <c r="K177" s="6" t="s">
        <v>11</v>
      </c>
      <c r="L177" t="b">
        <v>0</v>
      </c>
      <c r="M177" t="b">
        <v>0</v>
      </c>
      <c r="N177" t="b">
        <v>0</v>
      </c>
    </row>
    <row r="178" spans="1:14" x14ac:dyDescent="0.25">
      <c r="A178" s="6" t="s">
        <v>301</v>
      </c>
      <c r="B178" t="s">
        <v>30</v>
      </c>
      <c r="C178" t="s">
        <v>70</v>
      </c>
      <c r="D178">
        <v>15.554842519999999</v>
      </c>
      <c r="E178" s="7">
        <v>45008.74391203704</v>
      </c>
      <c r="F178" t="b">
        <v>1</v>
      </c>
      <c r="G178" s="6" t="s">
        <v>227</v>
      </c>
      <c r="H178" s="6" t="s">
        <v>15</v>
      </c>
      <c r="I178" s="6" t="s">
        <v>69</v>
      </c>
      <c r="J178">
        <v>0</v>
      </c>
      <c r="K178" s="6" t="s">
        <v>11</v>
      </c>
      <c r="L178" t="b">
        <v>0</v>
      </c>
      <c r="M178" t="b">
        <v>0</v>
      </c>
      <c r="N178" t="b">
        <v>0</v>
      </c>
    </row>
    <row r="179" spans="1:14" x14ac:dyDescent="0.25">
      <c r="A179" s="6" t="s">
        <v>301</v>
      </c>
      <c r="B179" t="s">
        <v>31</v>
      </c>
      <c r="C179" t="s">
        <v>70</v>
      </c>
      <c r="D179">
        <v>104.78971319</v>
      </c>
      <c r="E179" s="7">
        <v>45008.74391203704</v>
      </c>
      <c r="F179" t="b">
        <v>1</v>
      </c>
      <c r="G179" s="6" t="s">
        <v>244</v>
      </c>
      <c r="H179" s="6" t="s">
        <v>15</v>
      </c>
      <c r="I179" s="6" t="s">
        <v>69</v>
      </c>
      <c r="J179">
        <v>0</v>
      </c>
      <c r="K179" s="6" t="s">
        <v>11</v>
      </c>
      <c r="L179" t="b">
        <v>0</v>
      </c>
      <c r="M179" t="b">
        <v>0</v>
      </c>
      <c r="N179" t="b">
        <v>0</v>
      </c>
    </row>
    <row r="180" spans="1:14" x14ac:dyDescent="0.25">
      <c r="A180" s="6" t="s">
        <v>301</v>
      </c>
      <c r="B180" t="s">
        <v>32</v>
      </c>
      <c r="C180" t="s">
        <v>70</v>
      </c>
      <c r="D180">
        <v>88.801062000000002</v>
      </c>
      <c r="E180" s="7">
        <v>45008.74391203704</v>
      </c>
      <c r="F180" t="b">
        <v>1</v>
      </c>
      <c r="G180" s="6" t="s">
        <v>220</v>
      </c>
      <c r="H180" s="6" t="s">
        <v>15</v>
      </c>
      <c r="I180" s="6" t="s">
        <v>69</v>
      </c>
      <c r="J180">
        <v>0</v>
      </c>
      <c r="K180" s="6" t="s">
        <v>11</v>
      </c>
      <c r="L180" t="b">
        <v>0</v>
      </c>
      <c r="M180" t="b">
        <v>0</v>
      </c>
      <c r="N180" t="b">
        <v>0</v>
      </c>
    </row>
    <row r="181" spans="1:14" x14ac:dyDescent="0.25">
      <c r="A181" s="6" t="s">
        <v>301</v>
      </c>
      <c r="B181" t="s">
        <v>33</v>
      </c>
      <c r="C181" t="s">
        <v>70</v>
      </c>
      <c r="D181">
        <v>281.50731561999999</v>
      </c>
      <c r="E181" s="7">
        <v>45008.74391203704</v>
      </c>
      <c r="F181" t="b">
        <v>1</v>
      </c>
      <c r="G181" s="6" t="s">
        <v>224</v>
      </c>
      <c r="H181" s="6" t="s">
        <v>15</v>
      </c>
      <c r="I181" s="6" t="s">
        <v>69</v>
      </c>
      <c r="J181">
        <v>0</v>
      </c>
      <c r="K181" s="6" t="s">
        <v>11</v>
      </c>
      <c r="L181" t="b">
        <v>0</v>
      </c>
      <c r="M181" t="b">
        <v>0</v>
      </c>
      <c r="N181" t="b">
        <v>0</v>
      </c>
    </row>
    <row r="182" spans="1:14" x14ac:dyDescent="0.25">
      <c r="A182" s="6" t="s">
        <v>301</v>
      </c>
      <c r="B182" t="s">
        <v>34</v>
      </c>
      <c r="C182" t="s">
        <v>70</v>
      </c>
      <c r="D182">
        <v>99.222071990000003</v>
      </c>
      <c r="E182" s="7">
        <v>45008.74391203704</v>
      </c>
      <c r="F182" t="b">
        <v>1</v>
      </c>
      <c r="G182" s="6" t="s">
        <v>240</v>
      </c>
      <c r="H182" s="6" t="s">
        <v>15</v>
      </c>
      <c r="I182" s="6" t="s">
        <v>69</v>
      </c>
      <c r="J182">
        <v>0</v>
      </c>
      <c r="K182" s="6" t="s">
        <v>11</v>
      </c>
      <c r="L182" t="b">
        <v>0</v>
      </c>
      <c r="M182" t="b">
        <v>0</v>
      </c>
      <c r="N182" t="b">
        <v>0</v>
      </c>
    </row>
    <row r="183" spans="1:14" x14ac:dyDescent="0.25">
      <c r="A183" s="6" t="s">
        <v>301</v>
      </c>
      <c r="B183" t="s">
        <v>35</v>
      </c>
      <c r="C183" t="s">
        <v>70</v>
      </c>
      <c r="D183">
        <v>241.82589736</v>
      </c>
      <c r="E183" s="7">
        <v>45008.74391203704</v>
      </c>
      <c r="F183" t="b">
        <v>1</v>
      </c>
      <c r="G183" s="6" t="s">
        <v>232</v>
      </c>
      <c r="H183" s="6" t="s">
        <v>15</v>
      </c>
      <c r="I183" s="6" t="s">
        <v>69</v>
      </c>
      <c r="J183">
        <v>0</v>
      </c>
      <c r="K183" s="6" t="s">
        <v>11</v>
      </c>
      <c r="L183" t="b">
        <v>0</v>
      </c>
      <c r="M183" t="b">
        <v>0</v>
      </c>
      <c r="N183" t="b">
        <v>0</v>
      </c>
    </row>
    <row r="184" spans="1:14" x14ac:dyDescent="0.25">
      <c r="A184" s="6" t="s">
        <v>301</v>
      </c>
      <c r="B184" t="s">
        <v>36</v>
      </c>
      <c r="C184" t="s">
        <v>70</v>
      </c>
      <c r="D184">
        <v>41.271134150000002</v>
      </c>
      <c r="E184" s="7">
        <v>45008.74391203704</v>
      </c>
      <c r="F184" t="b">
        <v>1</v>
      </c>
      <c r="G184" s="6" t="s">
        <v>236</v>
      </c>
      <c r="H184" s="6" t="s">
        <v>15</v>
      </c>
      <c r="I184" s="6" t="s">
        <v>69</v>
      </c>
      <c r="J184">
        <v>0</v>
      </c>
      <c r="K184" s="6" t="s">
        <v>11</v>
      </c>
      <c r="L184" t="b">
        <v>0</v>
      </c>
      <c r="M184" t="b">
        <v>0</v>
      </c>
      <c r="N184" t="b">
        <v>0</v>
      </c>
    </row>
    <row r="185" spans="1:14" x14ac:dyDescent="0.25">
      <c r="A185" s="6" t="s">
        <v>301</v>
      </c>
      <c r="B185" t="s">
        <v>37</v>
      </c>
      <c r="C185" t="s">
        <v>70</v>
      </c>
      <c r="D185">
        <v>16.446338050000001</v>
      </c>
      <c r="E185" s="7">
        <v>45008.74391203704</v>
      </c>
      <c r="F185" t="b">
        <v>1</v>
      </c>
      <c r="G185" s="6" t="s">
        <v>228</v>
      </c>
      <c r="H185" s="6" t="s">
        <v>15</v>
      </c>
      <c r="I185" s="6" t="s">
        <v>69</v>
      </c>
      <c r="J185">
        <v>0</v>
      </c>
      <c r="K185" s="6" t="s">
        <v>11</v>
      </c>
      <c r="L185" t="b">
        <v>0</v>
      </c>
      <c r="M185" t="b">
        <v>0</v>
      </c>
      <c r="N185" t="b">
        <v>0</v>
      </c>
    </row>
    <row r="186" spans="1:14" x14ac:dyDescent="0.25">
      <c r="A186" s="6" t="s">
        <v>301</v>
      </c>
      <c r="B186" t="s">
        <v>38</v>
      </c>
      <c r="C186" t="s">
        <v>70</v>
      </c>
      <c r="D186">
        <v>-13.71200894</v>
      </c>
      <c r="E186" s="7">
        <v>45008.74391203704</v>
      </c>
      <c r="F186" t="b">
        <v>1</v>
      </c>
      <c r="G186" s="6" t="s">
        <v>245</v>
      </c>
      <c r="H186" s="6" t="s">
        <v>15</v>
      </c>
      <c r="I186" s="6" t="s">
        <v>69</v>
      </c>
      <c r="J186">
        <v>0</v>
      </c>
      <c r="K186" s="6" t="s">
        <v>11</v>
      </c>
      <c r="L186" t="b">
        <v>0</v>
      </c>
      <c r="M186" t="b">
        <v>0</v>
      </c>
      <c r="N186" t="b">
        <v>0</v>
      </c>
    </row>
    <row r="187" spans="1:14" x14ac:dyDescent="0.25">
      <c r="A187" s="6" t="s">
        <v>301</v>
      </c>
      <c r="B187" t="s">
        <v>39</v>
      </c>
      <c r="C187" t="s">
        <v>70</v>
      </c>
      <c r="D187">
        <v>3.1489379999999998</v>
      </c>
      <c r="E187" s="7">
        <v>45008.74391203704</v>
      </c>
      <c r="F187" t="b">
        <v>1</v>
      </c>
      <c r="G187" s="6" t="s">
        <v>221</v>
      </c>
      <c r="H187" s="6" t="s">
        <v>15</v>
      </c>
      <c r="I187" s="6" t="s">
        <v>69</v>
      </c>
      <c r="J187">
        <v>0</v>
      </c>
      <c r="K187" s="6" t="s">
        <v>11</v>
      </c>
      <c r="L187" t="b">
        <v>0</v>
      </c>
      <c r="M187" t="b">
        <v>0</v>
      </c>
      <c r="N187" t="b">
        <v>0</v>
      </c>
    </row>
    <row r="188" spans="1:14" x14ac:dyDescent="0.25">
      <c r="A188" s="6" t="s">
        <v>301</v>
      </c>
      <c r="B188" t="s">
        <v>40</v>
      </c>
      <c r="C188" t="s">
        <v>70</v>
      </c>
      <c r="D188">
        <v>36.180740980000003</v>
      </c>
      <c r="E188" s="7">
        <v>45008.74391203704</v>
      </c>
      <c r="F188" t="b">
        <v>1</v>
      </c>
      <c r="G188" s="6" t="s">
        <v>225</v>
      </c>
      <c r="H188" s="6" t="s">
        <v>15</v>
      </c>
      <c r="I188" s="6" t="s">
        <v>69</v>
      </c>
      <c r="J188">
        <v>0</v>
      </c>
      <c r="K188" s="6" t="s">
        <v>11</v>
      </c>
      <c r="L188" t="b">
        <v>0</v>
      </c>
      <c r="M188" t="b">
        <v>0</v>
      </c>
      <c r="N188" t="b">
        <v>0</v>
      </c>
    </row>
    <row r="189" spans="1:14" x14ac:dyDescent="0.25">
      <c r="A189" s="6" t="s">
        <v>301</v>
      </c>
      <c r="B189" t="s">
        <v>41</v>
      </c>
      <c r="C189" t="s">
        <v>70</v>
      </c>
      <c r="D189">
        <v>53.121758450000002</v>
      </c>
      <c r="E189" s="7">
        <v>45008.743923611109</v>
      </c>
      <c r="F189" t="b">
        <v>1</v>
      </c>
      <c r="G189" s="6" t="s">
        <v>241</v>
      </c>
      <c r="H189" s="6" t="s">
        <v>15</v>
      </c>
      <c r="I189" s="6" t="s">
        <v>69</v>
      </c>
      <c r="J189">
        <v>0</v>
      </c>
      <c r="K189" s="6" t="s">
        <v>11</v>
      </c>
      <c r="L189" t="b">
        <v>0</v>
      </c>
      <c r="M189" t="b">
        <v>0</v>
      </c>
      <c r="N189" t="b">
        <v>0</v>
      </c>
    </row>
    <row r="190" spans="1:14" x14ac:dyDescent="0.25">
      <c r="A190" s="6" t="s">
        <v>301</v>
      </c>
      <c r="B190" t="s">
        <v>42</v>
      </c>
      <c r="C190" t="s">
        <v>70</v>
      </c>
      <c r="D190">
        <v>-71.15429125</v>
      </c>
      <c r="E190" s="7">
        <v>45008.743923611109</v>
      </c>
      <c r="F190" t="b">
        <v>1</v>
      </c>
      <c r="G190" s="6" t="s">
        <v>233</v>
      </c>
      <c r="H190" s="6" t="s">
        <v>15</v>
      </c>
      <c r="I190" s="6" t="s">
        <v>69</v>
      </c>
      <c r="J190">
        <v>0</v>
      </c>
      <c r="K190" s="6" t="s">
        <v>11</v>
      </c>
      <c r="L190" t="b">
        <v>0</v>
      </c>
      <c r="M190" t="b">
        <v>0</v>
      </c>
      <c r="N190" t="b">
        <v>0</v>
      </c>
    </row>
    <row r="191" spans="1:14" x14ac:dyDescent="0.25">
      <c r="A191" s="6" t="s">
        <v>301</v>
      </c>
      <c r="B191" t="s">
        <v>43</v>
      </c>
      <c r="C191" t="s">
        <v>70</v>
      </c>
      <c r="D191">
        <v>-28.971850849999999</v>
      </c>
      <c r="E191" s="7">
        <v>45008.743923611109</v>
      </c>
      <c r="F191" t="b">
        <v>1</v>
      </c>
      <c r="G191" s="6" t="s">
        <v>237</v>
      </c>
      <c r="H191" s="6" t="s">
        <v>15</v>
      </c>
      <c r="I191" s="6" t="s">
        <v>69</v>
      </c>
      <c r="J191">
        <v>0</v>
      </c>
      <c r="K191" s="6" t="s">
        <v>11</v>
      </c>
      <c r="L191" t="b">
        <v>0</v>
      </c>
      <c r="M191" t="b">
        <v>0</v>
      </c>
      <c r="N191" t="b">
        <v>0</v>
      </c>
    </row>
    <row r="192" spans="1:14" x14ac:dyDescent="0.25">
      <c r="A192" s="6" t="s">
        <v>301</v>
      </c>
      <c r="B192" t="s">
        <v>44</v>
      </c>
      <c r="C192" t="s">
        <v>70</v>
      </c>
      <c r="D192">
        <v>-0.89149553000000004</v>
      </c>
      <c r="E192" s="7">
        <v>45008.743923611109</v>
      </c>
      <c r="F192" t="b">
        <v>1</v>
      </c>
      <c r="G192" s="6" t="s">
        <v>229</v>
      </c>
      <c r="H192" s="6" t="s">
        <v>15</v>
      </c>
      <c r="I192" s="6" t="s">
        <v>69</v>
      </c>
      <c r="J192">
        <v>0</v>
      </c>
      <c r="K192" s="6" t="s">
        <v>11</v>
      </c>
      <c r="L192" t="b">
        <v>0</v>
      </c>
      <c r="M192" t="b">
        <v>0</v>
      </c>
      <c r="N192" t="b">
        <v>0</v>
      </c>
    </row>
    <row r="193" spans="1:11" x14ac:dyDescent="0.25">
      <c r="A193" s="6"/>
      <c r="E193" s="7"/>
      <c r="G193" s="6"/>
      <c r="H193" s="6"/>
      <c r="I193" s="6"/>
      <c r="K193" s="6"/>
    </row>
    <row r="194" spans="1:11" x14ac:dyDescent="0.25">
      <c r="A194" s="6"/>
      <c r="E194" s="7"/>
      <c r="G194" s="6"/>
      <c r="H194" s="6"/>
      <c r="I194" s="6"/>
      <c r="K194" s="6"/>
    </row>
    <row r="195" spans="1:11" x14ac:dyDescent="0.25">
      <c r="A195" s="6"/>
      <c r="E195" s="7"/>
      <c r="G195" s="6"/>
      <c r="H195" s="6"/>
      <c r="I195" s="6"/>
      <c r="K195" s="6"/>
    </row>
    <row r="196" spans="1:11" x14ac:dyDescent="0.25">
      <c r="A196" s="6"/>
      <c r="E196" s="7"/>
      <c r="G196" s="6"/>
      <c r="H196" s="6"/>
      <c r="I196" s="6"/>
      <c r="K196" s="6"/>
    </row>
    <row r="197" spans="1:11" x14ac:dyDescent="0.25">
      <c r="A197" s="6"/>
      <c r="E197" s="7"/>
      <c r="G197" s="6"/>
      <c r="H197" s="6"/>
      <c r="I197" s="6"/>
      <c r="K197" s="6"/>
    </row>
    <row r="198" spans="1:11" x14ac:dyDescent="0.25">
      <c r="A198" s="6"/>
      <c r="E198" s="7"/>
      <c r="G198" s="6"/>
      <c r="H198" s="6"/>
      <c r="I198" s="6"/>
      <c r="K198" s="6"/>
    </row>
    <row r="199" spans="1:11" x14ac:dyDescent="0.25">
      <c r="A199" s="6"/>
      <c r="E199" s="7"/>
      <c r="G199" s="6"/>
      <c r="H199" s="6"/>
      <c r="I199" s="6"/>
      <c r="K199" s="6"/>
    </row>
    <row r="200" spans="1:11" x14ac:dyDescent="0.25">
      <c r="A200" s="6"/>
      <c r="E200" s="7"/>
      <c r="G200" s="6"/>
      <c r="H200" s="6"/>
      <c r="I200" s="6"/>
      <c r="K200" s="6"/>
    </row>
    <row r="201" spans="1:11" x14ac:dyDescent="0.25">
      <c r="A201" s="6"/>
      <c r="E201" s="7"/>
      <c r="G201" s="6"/>
      <c r="H201" s="6"/>
      <c r="I201" s="6"/>
      <c r="K201" s="6"/>
    </row>
    <row r="202" spans="1:11" x14ac:dyDescent="0.25">
      <c r="A202" s="6"/>
      <c r="E202" s="7"/>
      <c r="G202" s="6"/>
      <c r="H202" s="6"/>
      <c r="I202" s="6"/>
      <c r="K202" s="6"/>
    </row>
    <row r="203" spans="1:11" x14ac:dyDescent="0.25">
      <c r="A203" s="6"/>
      <c r="E203" s="7"/>
      <c r="G203" s="6"/>
      <c r="H203" s="6"/>
      <c r="I203" s="6"/>
      <c r="K203" s="6"/>
    </row>
    <row r="204" spans="1:11" x14ac:dyDescent="0.25">
      <c r="A204" s="6"/>
      <c r="E204" s="7"/>
      <c r="G204" s="6"/>
      <c r="H204" s="6"/>
      <c r="I204" s="6"/>
      <c r="K204" s="6"/>
    </row>
    <row r="205" spans="1:11" x14ac:dyDescent="0.25">
      <c r="A205" s="6"/>
      <c r="E205" s="7"/>
      <c r="G205" s="6"/>
      <c r="H205" s="6"/>
      <c r="I205" s="6"/>
      <c r="K205" s="6"/>
    </row>
    <row r="206" spans="1:11" x14ac:dyDescent="0.25">
      <c r="A206" s="6"/>
      <c r="E206" s="7"/>
      <c r="G206" s="6"/>
      <c r="H206" s="6"/>
      <c r="I206" s="6"/>
      <c r="K206" s="6"/>
    </row>
    <row r="207" spans="1:11" x14ac:dyDescent="0.25">
      <c r="A207" s="6"/>
      <c r="E207" s="7"/>
      <c r="G207" s="6"/>
      <c r="H207" s="6"/>
      <c r="I207" s="6"/>
      <c r="K207" s="6"/>
    </row>
    <row r="208" spans="1:11" x14ac:dyDescent="0.25">
      <c r="A208" s="6"/>
      <c r="E208" s="7"/>
      <c r="G208" s="6"/>
      <c r="H208" s="6"/>
      <c r="I208" s="6"/>
      <c r="K208" s="6"/>
    </row>
    <row r="209" spans="1:11" x14ac:dyDescent="0.25">
      <c r="A209" s="6"/>
      <c r="E209" s="7"/>
      <c r="G209" s="6"/>
      <c r="H209" s="6"/>
      <c r="I209" s="6"/>
      <c r="K209" s="6"/>
    </row>
    <row r="210" spans="1:11" x14ac:dyDescent="0.25">
      <c r="A210" s="6"/>
      <c r="E210" s="7"/>
      <c r="G210" s="6"/>
      <c r="H210" s="6"/>
      <c r="I210" s="6"/>
      <c r="K210" s="6"/>
    </row>
    <row r="211" spans="1:11" x14ac:dyDescent="0.25">
      <c r="A211" s="6"/>
      <c r="E211" s="7"/>
      <c r="G211" s="6"/>
      <c r="H211" s="6"/>
      <c r="I211" s="6"/>
      <c r="K211" s="6"/>
    </row>
    <row r="212" spans="1:11" x14ac:dyDescent="0.25">
      <c r="A212" s="6"/>
      <c r="E212" s="7"/>
      <c r="G212" s="6"/>
      <c r="H212" s="6"/>
      <c r="I212" s="6"/>
      <c r="K212" s="6"/>
    </row>
    <row r="213" spans="1:11" x14ac:dyDescent="0.25">
      <c r="A213" s="6"/>
      <c r="E213" s="7"/>
      <c r="G213" s="6"/>
      <c r="H213" s="6"/>
      <c r="I213" s="6"/>
      <c r="K213" s="6"/>
    </row>
    <row r="214" spans="1:11" x14ac:dyDescent="0.25">
      <c r="A214" s="6"/>
      <c r="E214" s="7"/>
      <c r="G214" s="6"/>
      <c r="H214" s="6"/>
      <c r="I214" s="6"/>
      <c r="K214" s="6"/>
    </row>
    <row r="215" spans="1:11" x14ac:dyDescent="0.25">
      <c r="A215" s="6"/>
      <c r="E215" s="7"/>
      <c r="G215" s="6"/>
      <c r="H215" s="6"/>
      <c r="I215" s="6"/>
      <c r="K215" s="6"/>
    </row>
    <row r="216" spans="1:11" x14ac:dyDescent="0.25">
      <c r="A216" s="6"/>
      <c r="E216" s="7"/>
      <c r="G216" s="6"/>
      <c r="H216" s="6"/>
      <c r="I216" s="6"/>
      <c r="K216" s="6"/>
    </row>
    <row r="217" spans="1:11" x14ac:dyDescent="0.25">
      <c r="A217" s="6"/>
      <c r="E217" s="7"/>
      <c r="G217" s="6"/>
      <c r="H217" s="6"/>
      <c r="I217" s="6"/>
      <c r="K217" s="6"/>
    </row>
    <row r="218" spans="1:11" x14ac:dyDescent="0.25">
      <c r="A218" s="6"/>
      <c r="E218" s="7"/>
      <c r="G218" s="6"/>
      <c r="H218" s="6"/>
      <c r="I218" s="6"/>
      <c r="K218" s="6"/>
    </row>
    <row r="219" spans="1:11" x14ac:dyDescent="0.25">
      <c r="A219" s="6"/>
      <c r="E219" s="7"/>
      <c r="G219" s="6"/>
      <c r="H219" s="6"/>
      <c r="I219" s="6"/>
      <c r="K219" s="6"/>
    </row>
    <row r="220" spans="1:11" x14ac:dyDescent="0.25">
      <c r="A220" s="6"/>
      <c r="E220" s="7"/>
      <c r="G220" s="6"/>
      <c r="H220" s="6"/>
      <c r="I220" s="6"/>
      <c r="K220" s="6"/>
    </row>
    <row r="221" spans="1:11" x14ac:dyDescent="0.25">
      <c r="A221" s="6"/>
      <c r="E221" s="7"/>
      <c r="G221" s="6"/>
      <c r="H221" s="6"/>
      <c r="I221" s="6"/>
      <c r="K221" s="6"/>
    </row>
    <row r="222" spans="1:11" x14ac:dyDescent="0.25">
      <c r="A222" s="6"/>
      <c r="E222" s="7"/>
      <c r="G222" s="6"/>
      <c r="H222" s="6"/>
      <c r="I222" s="6"/>
      <c r="K222" s="6"/>
    </row>
    <row r="223" spans="1:11" x14ac:dyDescent="0.25">
      <c r="A223" s="6"/>
      <c r="E223" s="7"/>
      <c r="G223" s="6"/>
      <c r="H223" s="6"/>
      <c r="I223" s="6"/>
      <c r="K223" s="6"/>
    </row>
    <row r="224" spans="1:11" x14ac:dyDescent="0.25">
      <c r="A224" s="6"/>
      <c r="E224" s="7"/>
      <c r="G224" s="6"/>
      <c r="H224" s="6"/>
      <c r="I224" s="6"/>
      <c r="K224" s="6"/>
    </row>
    <row r="225" spans="1:11" x14ac:dyDescent="0.25">
      <c r="A225" s="6"/>
      <c r="E225" s="7"/>
      <c r="G225" s="6"/>
      <c r="H225" s="6"/>
      <c r="I225" s="6"/>
      <c r="K225" s="6"/>
    </row>
    <row r="226" spans="1:11" x14ac:dyDescent="0.25">
      <c r="A226" s="6"/>
      <c r="E226" s="7"/>
      <c r="G226" s="6"/>
      <c r="H226" s="6"/>
      <c r="I226" s="6"/>
      <c r="K226" s="6"/>
    </row>
    <row r="227" spans="1:11" x14ac:dyDescent="0.25">
      <c r="A227" s="6"/>
      <c r="E227" s="7"/>
      <c r="G227" s="6"/>
      <c r="H227" s="6"/>
      <c r="I227" s="6"/>
      <c r="K227" s="6"/>
    </row>
    <row r="228" spans="1:11" x14ac:dyDescent="0.25">
      <c r="A228" s="6"/>
      <c r="E228" s="7"/>
      <c r="G228" s="6"/>
      <c r="H228" s="6"/>
      <c r="I228" s="6"/>
      <c r="K228" s="6"/>
    </row>
    <row r="229" spans="1:11" x14ac:dyDescent="0.25">
      <c r="A229" s="6"/>
      <c r="E229" s="7"/>
      <c r="G229" s="6"/>
      <c r="H229" s="6"/>
      <c r="I229" s="6"/>
      <c r="K229" s="6"/>
    </row>
    <row r="230" spans="1:11" x14ac:dyDescent="0.25">
      <c r="A230" s="6"/>
      <c r="E230" s="7"/>
      <c r="G230" s="6"/>
      <c r="H230" s="6"/>
      <c r="I230" s="6"/>
      <c r="K230" s="6"/>
    </row>
    <row r="231" spans="1:11" x14ac:dyDescent="0.25">
      <c r="A231" s="6"/>
      <c r="E231" s="7"/>
      <c r="G231" s="6"/>
      <c r="H231" s="6"/>
      <c r="I231" s="6"/>
      <c r="K231" s="6"/>
    </row>
    <row r="232" spans="1:11" x14ac:dyDescent="0.25">
      <c r="A232" s="6"/>
      <c r="E232" s="7"/>
      <c r="G232" s="6"/>
      <c r="H232" s="6"/>
      <c r="I232" s="6"/>
      <c r="K232" s="6"/>
    </row>
    <row r="233" spans="1:11" x14ac:dyDescent="0.25">
      <c r="A233" s="6"/>
      <c r="E233" s="7"/>
      <c r="G233" s="6"/>
      <c r="H233" s="6"/>
      <c r="I233" s="6"/>
      <c r="K233" s="6"/>
    </row>
    <row r="234" spans="1:11" x14ac:dyDescent="0.25">
      <c r="A234" s="6"/>
      <c r="E234" s="7"/>
      <c r="G234" s="6"/>
      <c r="H234" s="6"/>
      <c r="I234" s="6"/>
      <c r="K234" s="6"/>
    </row>
    <row r="235" spans="1:11" x14ac:dyDescent="0.25">
      <c r="A235" s="6"/>
      <c r="E235" s="7"/>
      <c r="G235" s="6"/>
      <c r="H235" s="6"/>
      <c r="I235" s="6"/>
      <c r="K235" s="6"/>
    </row>
    <row r="236" spans="1:11" x14ac:dyDescent="0.25">
      <c r="A236" s="6"/>
      <c r="E236" s="7"/>
      <c r="G236" s="6"/>
      <c r="H236" s="6"/>
      <c r="I236" s="6"/>
      <c r="K236" s="6"/>
    </row>
    <row r="237" spans="1:11" x14ac:dyDescent="0.25">
      <c r="A237" s="6"/>
      <c r="E237" s="7"/>
      <c r="G237" s="6"/>
      <c r="H237" s="6"/>
      <c r="I237" s="6"/>
      <c r="K237" s="6"/>
    </row>
    <row r="238" spans="1:11" x14ac:dyDescent="0.25">
      <c r="A238" s="6"/>
      <c r="E238" s="7"/>
      <c r="G238" s="6"/>
      <c r="H238" s="6"/>
      <c r="I238" s="6"/>
      <c r="K238" s="6"/>
    </row>
    <row r="239" spans="1:11" x14ac:dyDescent="0.25">
      <c r="A239" s="6"/>
      <c r="E239" s="7"/>
      <c r="G239" s="6"/>
      <c r="H239" s="6"/>
      <c r="I239" s="6"/>
      <c r="K239" s="6"/>
    </row>
    <row r="240" spans="1:11" x14ac:dyDescent="0.25">
      <c r="A240" s="6"/>
      <c r="E240" s="7"/>
      <c r="G240" s="6"/>
      <c r="H240" s="6"/>
      <c r="I240" s="6"/>
      <c r="K240" s="6"/>
    </row>
    <row r="241" spans="1:11" x14ac:dyDescent="0.25">
      <c r="A241" s="6"/>
      <c r="E241" s="7"/>
      <c r="G241" s="6"/>
      <c r="H241" s="6"/>
      <c r="I241" s="6"/>
      <c r="K241" s="6"/>
    </row>
    <row r="242" spans="1:11" x14ac:dyDescent="0.25">
      <c r="A242" s="6"/>
      <c r="E242" s="7"/>
      <c r="G242" s="6"/>
      <c r="H242" s="6"/>
      <c r="I242" s="6"/>
      <c r="K242" s="6"/>
    </row>
    <row r="243" spans="1:11" x14ac:dyDescent="0.25">
      <c r="A243" s="6"/>
      <c r="E243" s="7"/>
      <c r="G243" s="6"/>
      <c r="H243" s="6"/>
      <c r="I243" s="6"/>
      <c r="K243" s="6"/>
    </row>
    <row r="244" spans="1:11" x14ac:dyDescent="0.25">
      <c r="A244" s="6"/>
      <c r="E244" s="7"/>
      <c r="G244" s="6"/>
      <c r="H244" s="6"/>
      <c r="I244" s="6"/>
      <c r="K244" s="6"/>
    </row>
    <row r="245" spans="1:11" x14ac:dyDescent="0.25">
      <c r="A245" s="6"/>
      <c r="E245" s="7"/>
      <c r="G245" s="6"/>
      <c r="H245" s="6"/>
      <c r="I245" s="6"/>
      <c r="K245" s="6"/>
    </row>
    <row r="246" spans="1:11" x14ac:dyDescent="0.25">
      <c r="A246" s="6"/>
      <c r="E246" s="7"/>
      <c r="G246" s="6"/>
      <c r="H246" s="6"/>
      <c r="I246" s="6"/>
      <c r="K246" s="6"/>
    </row>
    <row r="247" spans="1:11" x14ac:dyDescent="0.25">
      <c r="A247" s="6"/>
      <c r="E247" s="7"/>
      <c r="G247" s="6"/>
      <c r="H247" s="6"/>
      <c r="I247" s="6"/>
      <c r="K247" s="6"/>
    </row>
    <row r="248" spans="1:11" x14ac:dyDescent="0.25">
      <c r="A248" s="6"/>
      <c r="E248" s="7"/>
      <c r="G248" s="6"/>
      <c r="H248" s="6"/>
      <c r="I248" s="6"/>
      <c r="K248" s="6"/>
    </row>
    <row r="249" spans="1:11" x14ac:dyDescent="0.25">
      <c r="A249" s="6"/>
      <c r="E249" s="7"/>
      <c r="G249" s="6"/>
      <c r="H249" s="6"/>
      <c r="I249" s="6"/>
      <c r="K249" s="6"/>
    </row>
    <row r="250" spans="1:11" x14ac:dyDescent="0.25">
      <c r="A250" s="6"/>
      <c r="E250" s="7"/>
      <c r="G250" s="6"/>
      <c r="H250" s="6"/>
      <c r="I250" s="6"/>
      <c r="K250" s="6"/>
    </row>
    <row r="251" spans="1:11" x14ac:dyDescent="0.25">
      <c r="A251" s="6"/>
      <c r="E251" s="7"/>
      <c r="G251" s="6"/>
      <c r="H251" s="6"/>
      <c r="I251" s="6"/>
      <c r="K251" s="6"/>
    </row>
    <row r="252" spans="1:11" x14ac:dyDescent="0.25">
      <c r="A252" s="6"/>
      <c r="E252" s="7"/>
      <c r="G252" s="6"/>
      <c r="H252" s="6"/>
      <c r="I252" s="6"/>
      <c r="K252" s="6"/>
    </row>
    <row r="253" spans="1:11" x14ac:dyDescent="0.25">
      <c r="A253" s="6"/>
      <c r="E253" s="7"/>
      <c r="G253" s="6"/>
      <c r="H253" s="6"/>
      <c r="I253" s="6"/>
      <c r="K253" s="6"/>
    </row>
    <row r="254" spans="1:11" x14ac:dyDescent="0.25">
      <c r="A254" s="6"/>
      <c r="E254" s="7"/>
      <c r="G254" s="6"/>
      <c r="H254" s="6"/>
      <c r="I254" s="6"/>
      <c r="K254" s="6"/>
    </row>
    <row r="255" spans="1:11" x14ac:dyDescent="0.25">
      <c r="A255" s="6"/>
      <c r="E255" s="7"/>
      <c r="G255" s="6"/>
      <c r="H255" s="6"/>
      <c r="I255" s="6"/>
      <c r="K255" s="6"/>
    </row>
    <row r="256" spans="1:11" x14ac:dyDescent="0.25">
      <c r="A256" s="6"/>
      <c r="E256" s="7"/>
      <c r="G256" s="6"/>
      <c r="H256" s="6"/>
      <c r="I256" s="6"/>
      <c r="K256" s="6"/>
    </row>
    <row r="257" spans="1:11" x14ac:dyDescent="0.25">
      <c r="A257" s="6"/>
      <c r="E257" s="7"/>
      <c r="G257" s="6"/>
      <c r="H257" s="6"/>
      <c r="I257" s="6"/>
      <c r="K257" s="6"/>
    </row>
    <row r="258" spans="1:11" x14ac:dyDescent="0.25">
      <c r="A258" s="6"/>
      <c r="E258" s="7"/>
      <c r="G258" s="6"/>
      <c r="H258" s="6"/>
      <c r="I258" s="6"/>
      <c r="K258" s="6"/>
    </row>
    <row r="259" spans="1:11" x14ac:dyDescent="0.25">
      <c r="A259" s="6"/>
      <c r="E259" s="7"/>
      <c r="G259" s="6"/>
      <c r="H259" s="6"/>
      <c r="I259" s="6"/>
      <c r="K259" s="6"/>
    </row>
    <row r="260" spans="1:11" x14ac:dyDescent="0.25">
      <c r="A260" s="6"/>
      <c r="E260" s="7"/>
      <c r="G260" s="6"/>
      <c r="H260" s="6"/>
      <c r="I260" s="6"/>
      <c r="K260" s="6"/>
    </row>
    <row r="261" spans="1:11" x14ac:dyDescent="0.25">
      <c r="A261" s="6"/>
      <c r="E261" s="7"/>
      <c r="G261" s="6"/>
      <c r="H261" s="6"/>
      <c r="I261" s="6"/>
      <c r="K261" s="6"/>
    </row>
    <row r="262" spans="1:11" x14ac:dyDescent="0.25">
      <c r="A262" s="6"/>
      <c r="E262" s="7"/>
      <c r="G262" s="6"/>
      <c r="H262" s="6"/>
      <c r="I262" s="6"/>
      <c r="K262" s="6"/>
    </row>
    <row r="263" spans="1:11" x14ac:dyDescent="0.25">
      <c r="A263" s="6"/>
      <c r="E263" s="7"/>
      <c r="G263" s="6"/>
      <c r="H263" s="6"/>
      <c r="I263" s="6"/>
      <c r="K263" s="6"/>
    </row>
    <row r="264" spans="1:11" x14ac:dyDescent="0.25">
      <c r="A264" s="6"/>
      <c r="E264" s="7"/>
      <c r="G264" s="6"/>
      <c r="H264" s="6"/>
      <c r="I264" s="6"/>
      <c r="K264" s="6"/>
    </row>
    <row r="265" spans="1:11" x14ac:dyDescent="0.25">
      <c r="A265" s="6"/>
      <c r="E265" s="7"/>
      <c r="G265" s="6"/>
      <c r="H265" s="6"/>
      <c r="I265" s="6"/>
      <c r="K265" s="6"/>
    </row>
    <row r="266" spans="1:11" x14ac:dyDescent="0.25">
      <c r="A266" s="6"/>
      <c r="E266" s="7"/>
      <c r="G266" s="6"/>
      <c r="H266" s="6"/>
      <c r="I266" s="6"/>
      <c r="K266" s="6"/>
    </row>
    <row r="267" spans="1:11" x14ac:dyDescent="0.25">
      <c r="A267" s="6"/>
      <c r="E267" s="7"/>
      <c r="G267" s="6"/>
      <c r="H267" s="6"/>
      <c r="I267" s="6"/>
      <c r="K267" s="6"/>
    </row>
    <row r="268" spans="1:11" x14ac:dyDescent="0.25">
      <c r="A268" s="6"/>
      <c r="E268" s="7"/>
      <c r="G268" s="6"/>
      <c r="H268" s="6"/>
      <c r="I268" s="6"/>
      <c r="K268" s="6"/>
    </row>
    <row r="269" spans="1:11" x14ac:dyDescent="0.25">
      <c r="A269" s="6"/>
      <c r="E269" s="7"/>
      <c r="G269" s="6"/>
      <c r="H269" s="6"/>
      <c r="I269" s="6"/>
      <c r="K269" s="6"/>
    </row>
    <row r="270" spans="1:11" x14ac:dyDescent="0.25">
      <c r="A270" s="6"/>
      <c r="E270" s="7"/>
      <c r="G270" s="6"/>
      <c r="H270" s="6"/>
      <c r="I270" s="6"/>
      <c r="K270" s="6"/>
    </row>
    <row r="271" spans="1:11" x14ac:dyDescent="0.25">
      <c r="A271" s="6"/>
      <c r="E271" s="7"/>
      <c r="G271" s="6"/>
      <c r="H271" s="6"/>
      <c r="I271" s="6"/>
      <c r="K271" s="6"/>
    </row>
    <row r="272" spans="1:11" x14ac:dyDescent="0.25">
      <c r="A272" s="6"/>
      <c r="E272" s="7"/>
      <c r="G272" s="6"/>
      <c r="H272" s="6"/>
      <c r="I272" s="6"/>
      <c r="K272" s="6"/>
    </row>
    <row r="273" spans="1:11" x14ac:dyDescent="0.25">
      <c r="A273" s="6"/>
      <c r="E273" s="7"/>
      <c r="G273" s="6"/>
      <c r="H273" s="6"/>
      <c r="I273" s="6"/>
      <c r="K273" s="6"/>
    </row>
    <row r="274" spans="1:11" x14ac:dyDescent="0.25">
      <c r="A274" s="6"/>
      <c r="E274" s="7"/>
      <c r="G274" s="6"/>
      <c r="H274" s="6"/>
      <c r="I274" s="6"/>
      <c r="K274" s="6"/>
    </row>
    <row r="275" spans="1:11" x14ac:dyDescent="0.25">
      <c r="A275" s="6"/>
      <c r="E275" s="7"/>
      <c r="G275" s="6"/>
      <c r="H275" s="6"/>
      <c r="I275" s="6"/>
      <c r="K275" s="6"/>
    </row>
    <row r="276" spans="1:11" x14ac:dyDescent="0.25">
      <c r="A276" s="6"/>
      <c r="E276" s="7"/>
      <c r="G276" s="6"/>
      <c r="H276" s="6"/>
      <c r="I276" s="6"/>
      <c r="K276" s="6"/>
    </row>
    <row r="277" spans="1:11" x14ac:dyDescent="0.25">
      <c r="A277" s="6"/>
      <c r="E277" s="7"/>
      <c r="G277" s="6"/>
      <c r="H277" s="6"/>
      <c r="I277" s="6"/>
      <c r="K277" s="6"/>
    </row>
    <row r="278" spans="1:11" x14ac:dyDescent="0.25">
      <c r="A278" s="6"/>
      <c r="E278" s="7"/>
      <c r="G278" s="6"/>
      <c r="H278" s="6"/>
      <c r="I278" s="6"/>
      <c r="K278" s="6"/>
    </row>
    <row r="279" spans="1:11" x14ac:dyDescent="0.25">
      <c r="A279" s="6"/>
      <c r="E279" s="7"/>
      <c r="G279" s="6"/>
      <c r="H279" s="6"/>
      <c r="I279" s="6"/>
      <c r="K279" s="6"/>
    </row>
    <row r="280" spans="1:11" x14ac:dyDescent="0.25">
      <c r="A280" s="6"/>
      <c r="E280" s="7"/>
      <c r="G280" s="6"/>
      <c r="H280" s="6"/>
      <c r="I280" s="6"/>
      <c r="K280" s="6"/>
    </row>
    <row r="281" spans="1:11" x14ac:dyDescent="0.25">
      <c r="A281" s="6"/>
      <c r="E281" s="7"/>
      <c r="G281" s="6"/>
      <c r="H281" s="6"/>
      <c r="I281" s="6"/>
      <c r="K281" s="6"/>
    </row>
    <row r="282" spans="1:11" x14ac:dyDescent="0.25">
      <c r="A282" s="6"/>
      <c r="E282" s="7"/>
      <c r="G282" s="6"/>
      <c r="H282" s="6"/>
      <c r="I282" s="6"/>
      <c r="K282" s="6"/>
    </row>
    <row r="283" spans="1:11" x14ac:dyDescent="0.25">
      <c r="A283" s="6"/>
      <c r="E283" s="7"/>
      <c r="G283" s="6"/>
      <c r="H283" s="6"/>
      <c r="I283" s="6"/>
      <c r="K283" s="6"/>
    </row>
    <row r="284" spans="1:11" x14ac:dyDescent="0.25">
      <c r="A284" s="6"/>
      <c r="E284" s="7"/>
      <c r="G284" s="6"/>
      <c r="H284" s="6"/>
      <c r="I284" s="6"/>
      <c r="K284" s="6"/>
    </row>
    <row r="285" spans="1:11" x14ac:dyDescent="0.25">
      <c r="A285" s="6"/>
      <c r="E285" s="7"/>
      <c r="G285" s="6"/>
      <c r="H285" s="6"/>
      <c r="I285" s="6"/>
      <c r="K285" s="6"/>
    </row>
    <row r="286" spans="1:11" x14ac:dyDescent="0.25">
      <c r="A286" s="6"/>
      <c r="E286" s="7"/>
      <c r="G286" s="6"/>
      <c r="H286" s="6"/>
      <c r="I286" s="6"/>
      <c r="K286" s="6"/>
    </row>
    <row r="287" spans="1:11" x14ac:dyDescent="0.25">
      <c r="A287" s="6"/>
      <c r="E287" s="7"/>
      <c r="G287" s="6"/>
      <c r="H287" s="6"/>
      <c r="I287" s="6"/>
      <c r="K287" s="6"/>
    </row>
    <row r="288" spans="1:11" x14ac:dyDescent="0.25">
      <c r="A288" s="6"/>
      <c r="E288" s="7"/>
      <c r="G288" s="6"/>
      <c r="H288" s="6"/>
      <c r="I288" s="6"/>
      <c r="K288" s="6"/>
    </row>
    <row r="289" spans="1:11" x14ac:dyDescent="0.25">
      <c r="A289" s="6"/>
      <c r="E289" s="7"/>
      <c r="G289" s="6"/>
      <c r="H289" s="6"/>
      <c r="I289" s="6"/>
      <c r="K289" s="6"/>
    </row>
    <row r="290" spans="1:11" x14ac:dyDescent="0.25">
      <c r="A290" s="6"/>
      <c r="E290" s="7"/>
      <c r="G290" s="6"/>
      <c r="H290" s="6"/>
      <c r="I290" s="6"/>
      <c r="K290" s="6"/>
    </row>
    <row r="291" spans="1:11" x14ac:dyDescent="0.25">
      <c r="A291" s="6"/>
      <c r="E291" s="7"/>
      <c r="G291" s="6"/>
      <c r="H291" s="6"/>
      <c r="I291" s="6"/>
      <c r="K291" s="6"/>
    </row>
    <row r="292" spans="1:11" x14ac:dyDescent="0.25">
      <c r="A292" s="6"/>
      <c r="E292" s="7"/>
      <c r="G292" s="6"/>
      <c r="H292" s="6"/>
      <c r="I292" s="6"/>
      <c r="K292" s="6"/>
    </row>
    <row r="293" spans="1:11" x14ac:dyDescent="0.25">
      <c r="A293" s="6"/>
      <c r="E293" s="7"/>
      <c r="G293" s="6"/>
      <c r="H293" s="6"/>
      <c r="I293" s="6"/>
      <c r="K293" s="6"/>
    </row>
    <row r="294" spans="1:11" x14ac:dyDescent="0.25">
      <c r="A294" s="6"/>
      <c r="E294" s="7"/>
      <c r="G294" s="6"/>
      <c r="H294" s="6"/>
      <c r="I294" s="6"/>
      <c r="K294" s="6"/>
    </row>
    <row r="295" spans="1:11" x14ac:dyDescent="0.25">
      <c r="A295" s="6"/>
      <c r="E295" s="7"/>
      <c r="G295" s="6"/>
      <c r="H295" s="6"/>
      <c r="I295" s="6"/>
      <c r="K295" s="6"/>
    </row>
    <row r="296" spans="1:11" x14ac:dyDescent="0.25">
      <c r="A296" s="6"/>
      <c r="E296" s="7"/>
      <c r="G296" s="6"/>
      <c r="H296" s="6"/>
      <c r="I296" s="6"/>
      <c r="K296" s="6"/>
    </row>
    <row r="297" spans="1:11" x14ac:dyDescent="0.25">
      <c r="A297" s="6"/>
      <c r="E297" s="7"/>
      <c r="G297" s="6"/>
      <c r="H297" s="6"/>
      <c r="I297" s="6"/>
      <c r="K297" s="6"/>
    </row>
    <row r="298" spans="1:11" x14ac:dyDescent="0.25">
      <c r="A298" s="6"/>
      <c r="E298" s="7"/>
      <c r="G298" s="6"/>
      <c r="H298" s="6"/>
      <c r="I298" s="6"/>
      <c r="K298" s="6"/>
    </row>
    <row r="299" spans="1:11" x14ac:dyDescent="0.25">
      <c r="A299" s="6"/>
      <c r="E299" s="7"/>
      <c r="G299" s="6"/>
      <c r="H299" s="6"/>
      <c r="I299" s="6"/>
      <c r="K299" s="6"/>
    </row>
    <row r="300" spans="1:11" x14ac:dyDescent="0.25">
      <c r="A300" s="6"/>
      <c r="E300" s="7"/>
      <c r="G300" s="6"/>
      <c r="H300" s="6"/>
      <c r="I300" s="6"/>
      <c r="K300" s="6"/>
    </row>
    <row r="301" spans="1:11" x14ac:dyDescent="0.25">
      <c r="A301" s="6"/>
      <c r="E301" s="7"/>
      <c r="G301" s="6"/>
      <c r="H301" s="6"/>
      <c r="I301" s="6"/>
      <c r="K301" s="6"/>
    </row>
    <row r="302" spans="1:11" x14ac:dyDescent="0.25">
      <c r="A302" s="6"/>
      <c r="E302" s="7"/>
      <c r="G302" s="6"/>
      <c r="H302" s="6"/>
      <c r="I302" s="6"/>
      <c r="K302" s="6"/>
    </row>
    <row r="303" spans="1:11" x14ac:dyDescent="0.25">
      <c r="A303" s="6"/>
      <c r="E303" s="7"/>
      <c r="G303" s="6"/>
      <c r="H303" s="6"/>
      <c r="I303" s="6"/>
      <c r="K303" s="6"/>
    </row>
    <row r="304" spans="1:11" x14ac:dyDescent="0.25">
      <c r="A304" s="6"/>
      <c r="E304" s="7"/>
      <c r="G304" s="6"/>
      <c r="H304" s="6"/>
      <c r="I304" s="6"/>
      <c r="K304" s="6"/>
    </row>
    <row r="305" spans="1:11" x14ac:dyDescent="0.25">
      <c r="A305" s="6"/>
      <c r="E305" s="7"/>
      <c r="G305" s="6"/>
      <c r="H305" s="6"/>
      <c r="I305" s="6"/>
      <c r="K305" s="6"/>
    </row>
    <row r="306" spans="1:11" x14ac:dyDescent="0.25">
      <c r="A306" s="6"/>
      <c r="E306" s="7"/>
      <c r="G306" s="6"/>
      <c r="H306" s="6"/>
      <c r="I306" s="6"/>
      <c r="K306" s="6"/>
    </row>
    <row r="307" spans="1:11" x14ac:dyDescent="0.25">
      <c r="A307" s="6"/>
      <c r="E307" s="7"/>
      <c r="G307" s="6"/>
      <c r="H307" s="6"/>
      <c r="I307" s="6"/>
      <c r="K307" s="6"/>
    </row>
    <row r="308" spans="1:11" x14ac:dyDescent="0.25">
      <c r="A308" s="6"/>
      <c r="E308" s="7"/>
      <c r="G308" s="6"/>
      <c r="H308" s="6"/>
      <c r="I308" s="6"/>
      <c r="K308" s="6"/>
    </row>
    <row r="309" spans="1:11" x14ac:dyDescent="0.25">
      <c r="A309" s="6"/>
      <c r="E309" s="7"/>
      <c r="G309" s="6"/>
      <c r="H309" s="6"/>
      <c r="I309" s="6"/>
      <c r="K309" s="6"/>
    </row>
    <row r="310" spans="1:11" x14ac:dyDescent="0.25">
      <c r="A310" s="6"/>
      <c r="E310" s="7"/>
      <c r="G310" s="6"/>
      <c r="H310" s="6"/>
      <c r="I310" s="6"/>
      <c r="K310" s="6"/>
    </row>
    <row r="311" spans="1:11" x14ac:dyDescent="0.25">
      <c r="A311" s="6"/>
      <c r="E311" s="7"/>
      <c r="G311" s="6"/>
      <c r="H311" s="6"/>
      <c r="I311" s="6"/>
      <c r="K311" s="6"/>
    </row>
    <row r="312" spans="1:11" x14ac:dyDescent="0.25">
      <c r="A312" s="6"/>
      <c r="E312" s="7"/>
      <c r="G312" s="6"/>
      <c r="H312" s="6"/>
      <c r="I312" s="6"/>
      <c r="K312" s="6"/>
    </row>
    <row r="313" spans="1:11" x14ac:dyDescent="0.25">
      <c r="A313" s="6"/>
      <c r="E313" s="7"/>
      <c r="G313" s="6"/>
      <c r="H313" s="6"/>
      <c r="I313" s="6"/>
      <c r="K313" s="6"/>
    </row>
    <row r="314" spans="1:11" x14ac:dyDescent="0.25">
      <c r="A314" s="6"/>
      <c r="E314" s="7"/>
      <c r="G314" s="6"/>
      <c r="H314" s="6"/>
      <c r="I314" s="6"/>
      <c r="K314" s="6"/>
    </row>
    <row r="315" spans="1:11" x14ac:dyDescent="0.25">
      <c r="A315" s="6"/>
      <c r="E315" s="7"/>
      <c r="G315" s="6"/>
      <c r="H315" s="6"/>
      <c r="I315" s="6"/>
      <c r="K315" s="6"/>
    </row>
    <row r="316" spans="1:11" x14ac:dyDescent="0.25">
      <c r="A316" s="6"/>
      <c r="E316" s="7"/>
      <c r="G316" s="6"/>
      <c r="H316" s="6"/>
      <c r="I316" s="6"/>
      <c r="K316" s="6"/>
    </row>
    <row r="317" spans="1:11" x14ac:dyDescent="0.25">
      <c r="A317" s="6"/>
      <c r="E317" s="7"/>
      <c r="G317" s="6"/>
      <c r="H317" s="6"/>
      <c r="I317" s="6"/>
      <c r="K317" s="6"/>
    </row>
    <row r="318" spans="1:11" x14ac:dyDescent="0.25">
      <c r="A318" s="6"/>
      <c r="E318" s="7"/>
      <c r="G318" s="6"/>
      <c r="H318" s="6"/>
      <c r="I318" s="6"/>
      <c r="K318" s="6"/>
    </row>
    <row r="319" spans="1:11" x14ac:dyDescent="0.25">
      <c r="A319" s="6"/>
      <c r="E319" s="7"/>
      <c r="G319" s="6"/>
      <c r="H319" s="6"/>
      <c r="I319" s="6"/>
      <c r="K319" s="6"/>
    </row>
    <row r="320" spans="1:11" x14ac:dyDescent="0.25">
      <c r="A320" s="6"/>
      <c r="E320" s="7"/>
      <c r="G320" s="6"/>
      <c r="H320" s="6"/>
      <c r="I320" s="6"/>
      <c r="K320" s="6"/>
    </row>
    <row r="321" spans="1:11" x14ac:dyDescent="0.25">
      <c r="A321" s="6"/>
      <c r="E321" s="7"/>
      <c r="G321" s="6"/>
      <c r="H321" s="6"/>
      <c r="I321" s="6"/>
      <c r="K321" s="6"/>
    </row>
    <row r="322" spans="1:11" x14ac:dyDescent="0.25">
      <c r="A322" s="6"/>
      <c r="E322" s="7"/>
      <c r="G322" s="6"/>
      <c r="H322" s="6"/>
      <c r="I322" s="6"/>
      <c r="K322" s="6"/>
    </row>
    <row r="323" spans="1:11" x14ac:dyDescent="0.25">
      <c r="A323" s="6"/>
      <c r="E323" s="7"/>
      <c r="G323" s="6"/>
      <c r="H323" s="6"/>
      <c r="I323" s="6"/>
      <c r="K323" s="6"/>
    </row>
    <row r="324" spans="1:11" x14ac:dyDescent="0.25">
      <c r="A324" s="6"/>
      <c r="E324" s="7"/>
      <c r="G324" s="6"/>
      <c r="H324" s="6"/>
      <c r="I324" s="6"/>
      <c r="K324" s="6"/>
    </row>
    <row r="325" spans="1:11" x14ac:dyDescent="0.25">
      <c r="A325" s="6"/>
      <c r="E325" s="7"/>
      <c r="G325" s="6"/>
      <c r="H325" s="6"/>
      <c r="I325" s="6"/>
      <c r="K325" s="6"/>
    </row>
    <row r="326" spans="1:11" x14ac:dyDescent="0.25">
      <c r="A326" s="6"/>
      <c r="E326" s="7"/>
      <c r="G326" s="6"/>
      <c r="H326" s="6"/>
      <c r="I326" s="6"/>
      <c r="K326" s="6"/>
    </row>
    <row r="327" spans="1:11" x14ac:dyDescent="0.25">
      <c r="A327" s="6"/>
      <c r="E327" s="7"/>
      <c r="G327" s="6"/>
      <c r="H327" s="6"/>
      <c r="I327" s="6"/>
      <c r="K327" s="6"/>
    </row>
    <row r="328" spans="1:11" x14ac:dyDescent="0.25">
      <c r="A328" s="6"/>
      <c r="E328" s="7"/>
      <c r="G328" s="6"/>
      <c r="H328" s="6"/>
      <c r="I328" s="6"/>
      <c r="K328" s="6"/>
    </row>
    <row r="329" spans="1:11" x14ac:dyDescent="0.25">
      <c r="A329" s="6"/>
      <c r="E329" s="7"/>
      <c r="G329" s="6"/>
      <c r="H329" s="6"/>
      <c r="I329" s="6"/>
      <c r="K329" s="6"/>
    </row>
    <row r="330" spans="1:11" x14ac:dyDescent="0.25">
      <c r="A330" s="6"/>
      <c r="E330" s="7"/>
      <c r="G330" s="6"/>
      <c r="H330" s="6"/>
      <c r="I330" s="6"/>
      <c r="K330" s="6"/>
    </row>
    <row r="331" spans="1:11" x14ac:dyDescent="0.25">
      <c r="A331" s="6"/>
      <c r="E331" s="7"/>
      <c r="G331" s="6"/>
      <c r="H331" s="6"/>
      <c r="I331" s="6"/>
      <c r="K331" s="6"/>
    </row>
    <row r="332" spans="1:11" x14ac:dyDescent="0.25">
      <c r="A332" s="6"/>
      <c r="E332" s="7"/>
      <c r="G332" s="6"/>
      <c r="H332" s="6"/>
      <c r="I332" s="6"/>
      <c r="K332" s="6"/>
    </row>
    <row r="333" spans="1:11" x14ac:dyDescent="0.25">
      <c r="A333" s="6"/>
      <c r="E333" s="7"/>
      <c r="G333" s="6"/>
      <c r="H333" s="6"/>
      <c r="I333" s="6"/>
      <c r="K333" s="6"/>
    </row>
    <row r="334" spans="1:11" x14ac:dyDescent="0.25">
      <c r="A334" s="6"/>
      <c r="E334" s="7"/>
      <c r="G334" s="6"/>
      <c r="H334" s="6"/>
      <c r="I334" s="6"/>
      <c r="K334" s="6"/>
    </row>
    <row r="335" spans="1:11" x14ac:dyDescent="0.25">
      <c r="A335" s="6"/>
      <c r="E335" s="7"/>
      <c r="G335" s="6"/>
      <c r="H335" s="6"/>
      <c r="I335" s="6"/>
      <c r="K335" s="6"/>
    </row>
    <row r="336" spans="1:11" x14ac:dyDescent="0.25">
      <c r="A336" s="6"/>
      <c r="E336" s="7"/>
      <c r="G336" s="6"/>
      <c r="H336" s="6"/>
      <c r="I336" s="6"/>
      <c r="K336" s="6"/>
    </row>
    <row r="337" spans="1:11" x14ac:dyDescent="0.25">
      <c r="A337" s="6"/>
      <c r="E337" s="7"/>
      <c r="G337" s="6"/>
      <c r="H337" s="6"/>
      <c r="I337" s="6"/>
      <c r="K337" s="6"/>
    </row>
    <row r="338" spans="1:11" x14ac:dyDescent="0.25">
      <c r="A338" s="6"/>
      <c r="E338" s="7"/>
      <c r="G338" s="6"/>
      <c r="H338" s="6"/>
      <c r="I338" s="6"/>
      <c r="K338" s="6"/>
    </row>
    <row r="339" spans="1:11" x14ac:dyDescent="0.25">
      <c r="A339" s="6"/>
      <c r="E339" s="7"/>
      <c r="G339" s="6"/>
      <c r="H339" s="6"/>
      <c r="I339" s="6"/>
      <c r="K339" s="6"/>
    </row>
    <row r="340" spans="1:11" x14ac:dyDescent="0.25">
      <c r="A340" s="6"/>
      <c r="E340" s="7"/>
      <c r="G340" s="6"/>
      <c r="H340" s="6"/>
      <c r="I340" s="6"/>
      <c r="K340" s="6"/>
    </row>
    <row r="341" spans="1:11" x14ac:dyDescent="0.25">
      <c r="A341" s="6"/>
      <c r="E341" s="7"/>
      <c r="G341" s="6"/>
      <c r="H341" s="6"/>
      <c r="I341" s="6"/>
      <c r="K341" s="6"/>
    </row>
    <row r="342" spans="1:11" x14ac:dyDescent="0.25">
      <c r="A342" s="6"/>
      <c r="E342" s="7"/>
      <c r="G342" s="6"/>
      <c r="H342" s="6"/>
      <c r="I342" s="6"/>
      <c r="K342" s="6"/>
    </row>
    <row r="343" spans="1:11" x14ac:dyDescent="0.25">
      <c r="A343" s="6"/>
      <c r="E343" s="7"/>
      <c r="G343" s="6"/>
      <c r="H343" s="6"/>
      <c r="I343" s="6"/>
      <c r="K343" s="6"/>
    </row>
    <row r="344" spans="1:11" x14ac:dyDescent="0.25">
      <c r="A344" s="6"/>
      <c r="E344" s="7"/>
      <c r="G344" s="6"/>
      <c r="H344" s="6"/>
      <c r="I344" s="6"/>
      <c r="K344" s="6"/>
    </row>
    <row r="345" spans="1:11" x14ac:dyDescent="0.25">
      <c r="A345" s="6"/>
      <c r="E345" s="7"/>
      <c r="G345" s="6"/>
      <c r="H345" s="6"/>
      <c r="I345" s="6"/>
      <c r="K345" s="6"/>
    </row>
    <row r="346" spans="1:11" x14ac:dyDescent="0.25">
      <c r="A346" s="6"/>
      <c r="E346" s="7"/>
      <c r="G346" s="6"/>
      <c r="H346" s="6"/>
      <c r="I346" s="6"/>
      <c r="K346" s="6"/>
    </row>
    <row r="347" spans="1:11" x14ac:dyDescent="0.25">
      <c r="A347" s="6"/>
      <c r="E347" s="7"/>
      <c r="G347" s="6"/>
      <c r="H347" s="6"/>
      <c r="I347" s="6"/>
      <c r="K347" s="6"/>
    </row>
    <row r="348" spans="1:11" x14ac:dyDescent="0.25">
      <c r="A348" s="6"/>
      <c r="E348" s="7"/>
      <c r="G348" s="6"/>
      <c r="H348" s="6"/>
      <c r="I348" s="6"/>
      <c r="K348" s="6"/>
    </row>
    <row r="349" spans="1:11" x14ac:dyDescent="0.25">
      <c r="A349" s="6"/>
      <c r="E349" s="7"/>
      <c r="G349" s="6"/>
      <c r="H349" s="6"/>
      <c r="I349" s="6"/>
      <c r="K349" s="6"/>
    </row>
    <row r="350" spans="1:11" x14ac:dyDescent="0.25">
      <c r="A350" s="6"/>
      <c r="E350" s="7"/>
      <c r="G350" s="6"/>
      <c r="H350" s="6"/>
      <c r="I350" s="6"/>
      <c r="K350" s="6"/>
    </row>
    <row r="351" spans="1:11" x14ac:dyDescent="0.25">
      <c r="A351" s="6"/>
      <c r="E351" s="7"/>
      <c r="G351" s="6"/>
      <c r="H351" s="6"/>
      <c r="I351" s="6"/>
      <c r="K351" s="6"/>
    </row>
    <row r="352" spans="1:11" x14ac:dyDescent="0.25">
      <c r="A352" s="6"/>
      <c r="E352" s="7"/>
      <c r="G352" s="6"/>
      <c r="H352" s="6"/>
      <c r="I352" s="6"/>
      <c r="K352" s="6"/>
    </row>
    <row r="353" spans="1:11" x14ac:dyDescent="0.25">
      <c r="A353" s="6"/>
      <c r="E353" s="7"/>
      <c r="G353" s="6"/>
      <c r="H353" s="6"/>
      <c r="I353" s="6"/>
      <c r="K353" s="6"/>
    </row>
    <row r="354" spans="1:11" x14ac:dyDescent="0.25">
      <c r="A354" s="6"/>
      <c r="E354" s="7"/>
      <c r="G354" s="6"/>
      <c r="H354" s="6"/>
      <c r="I354" s="6"/>
      <c r="K354" s="6"/>
    </row>
    <row r="355" spans="1:11" x14ac:dyDescent="0.25">
      <c r="A355" s="6"/>
      <c r="E355" s="7"/>
      <c r="G355" s="6"/>
      <c r="H355" s="6"/>
      <c r="I355" s="6"/>
      <c r="K355" s="6"/>
    </row>
    <row r="356" spans="1:11" x14ac:dyDescent="0.25">
      <c r="A356" s="6"/>
      <c r="E356" s="7"/>
      <c r="G356" s="6"/>
      <c r="H356" s="6"/>
      <c r="I356" s="6"/>
      <c r="K356" s="6"/>
    </row>
    <row r="357" spans="1:11" x14ac:dyDescent="0.25">
      <c r="A357" s="6"/>
      <c r="E357" s="7"/>
      <c r="G357" s="6"/>
      <c r="H357" s="6"/>
      <c r="I357" s="6"/>
      <c r="K357" s="6"/>
    </row>
    <row r="358" spans="1:11" x14ac:dyDescent="0.25">
      <c r="A358" s="6"/>
      <c r="E358" s="7"/>
      <c r="G358" s="6"/>
      <c r="H358" s="6"/>
      <c r="I358" s="6"/>
      <c r="K358" s="6"/>
    </row>
    <row r="359" spans="1:11" x14ac:dyDescent="0.25">
      <c r="A359" s="6"/>
      <c r="E359" s="7"/>
      <c r="G359" s="6"/>
      <c r="H359" s="6"/>
      <c r="I359" s="6"/>
      <c r="K359" s="6"/>
    </row>
    <row r="360" spans="1:11" x14ac:dyDescent="0.25">
      <c r="A360" s="6"/>
      <c r="E360" s="7"/>
      <c r="G360" s="6"/>
      <c r="H360" s="6"/>
      <c r="I360" s="6"/>
      <c r="K360" s="6"/>
    </row>
    <row r="361" spans="1:11" x14ac:dyDescent="0.25">
      <c r="A361" s="6"/>
      <c r="E361" s="7"/>
      <c r="G361" s="6"/>
      <c r="H361" s="6"/>
      <c r="I361" s="6"/>
      <c r="K361" s="6"/>
    </row>
    <row r="362" spans="1:11" x14ac:dyDescent="0.25">
      <c r="A362" s="6"/>
      <c r="E362" s="7"/>
      <c r="G362" s="6"/>
      <c r="H362" s="6"/>
      <c r="I362" s="6"/>
      <c r="K362" s="6"/>
    </row>
    <row r="363" spans="1:11" x14ac:dyDescent="0.25">
      <c r="A363" s="6"/>
      <c r="E363" s="7"/>
      <c r="G363" s="6"/>
      <c r="H363" s="6"/>
      <c r="I363" s="6"/>
      <c r="K363" s="6"/>
    </row>
    <row r="364" spans="1:11" x14ac:dyDescent="0.25">
      <c r="A364" s="6"/>
      <c r="E364" s="7"/>
      <c r="G364" s="6"/>
      <c r="H364" s="6"/>
      <c r="I364" s="6"/>
      <c r="K364" s="6"/>
    </row>
    <row r="365" spans="1:11" x14ac:dyDescent="0.25">
      <c r="A365" s="6"/>
      <c r="E365" s="7"/>
      <c r="G365" s="6"/>
      <c r="H365" s="6"/>
      <c r="I365" s="6"/>
      <c r="K365" s="6"/>
    </row>
    <row r="366" spans="1:11" x14ac:dyDescent="0.25">
      <c r="A366" s="6"/>
      <c r="E366" s="7"/>
      <c r="G366" s="6"/>
      <c r="H366" s="6"/>
      <c r="I366" s="6"/>
      <c r="K366" s="6"/>
    </row>
    <row r="367" spans="1:11" x14ac:dyDescent="0.25">
      <c r="A367" s="6"/>
      <c r="E367" s="7"/>
      <c r="G367" s="6"/>
      <c r="H367" s="6"/>
      <c r="I367" s="6"/>
      <c r="K367" s="6"/>
    </row>
    <row r="368" spans="1:11" x14ac:dyDescent="0.25">
      <c r="A368" s="6"/>
      <c r="E368" s="7"/>
      <c r="G368" s="6"/>
      <c r="H368" s="6"/>
      <c r="I368" s="6"/>
      <c r="K368" s="6"/>
    </row>
    <row r="369" spans="1:11" x14ac:dyDescent="0.25">
      <c r="A369" s="6"/>
      <c r="E369" s="7"/>
      <c r="G369" s="6"/>
      <c r="H369" s="6"/>
      <c r="I369" s="6"/>
      <c r="K369" s="6"/>
    </row>
    <row r="370" spans="1:11" x14ac:dyDescent="0.25">
      <c r="A370" s="6"/>
      <c r="E370" s="7"/>
      <c r="G370" s="6"/>
      <c r="H370" s="6"/>
      <c r="I370" s="6"/>
      <c r="K370" s="6"/>
    </row>
    <row r="371" spans="1:11" x14ac:dyDescent="0.25">
      <c r="A371" s="6"/>
      <c r="E371" s="7"/>
      <c r="G371" s="6"/>
      <c r="H371" s="6"/>
      <c r="I371" s="6"/>
      <c r="K371" s="6"/>
    </row>
    <row r="372" spans="1:11" x14ac:dyDescent="0.25">
      <c r="A372" s="6"/>
      <c r="E372" s="7"/>
      <c r="G372" s="6"/>
      <c r="H372" s="6"/>
      <c r="I372" s="6"/>
      <c r="K372" s="6"/>
    </row>
    <row r="373" spans="1:11" x14ac:dyDescent="0.25">
      <c r="A373" s="6"/>
      <c r="E373" s="7"/>
      <c r="G373" s="6"/>
      <c r="H373" s="6"/>
      <c r="I373" s="6"/>
      <c r="K373" s="6"/>
    </row>
    <row r="374" spans="1:11" x14ac:dyDescent="0.25">
      <c r="A374" s="6"/>
      <c r="E374" s="7"/>
      <c r="G374" s="6"/>
      <c r="H374" s="6"/>
      <c r="I374" s="6"/>
      <c r="K374" s="6"/>
    </row>
    <row r="375" spans="1:11" x14ac:dyDescent="0.25">
      <c r="A375" s="6"/>
      <c r="E375" s="7"/>
      <c r="G375" s="6"/>
      <c r="H375" s="6"/>
      <c r="I375" s="6"/>
      <c r="K375" s="6"/>
    </row>
    <row r="376" spans="1:11" x14ac:dyDescent="0.25">
      <c r="A376" s="6"/>
      <c r="E376" s="7"/>
      <c r="G376" s="6"/>
      <c r="H376" s="6"/>
      <c r="I376" s="6"/>
      <c r="K376" s="6"/>
    </row>
    <row r="377" spans="1:11" x14ac:dyDescent="0.25">
      <c r="A377" s="6"/>
      <c r="E377" s="7"/>
      <c r="G377" s="6"/>
      <c r="H377" s="6"/>
      <c r="I377" s="6"/>
      <c r="K377" s="6"/>
    </row>
    <row r="378" spans="1:11" x14ac:dyDescent="0.25">
      <c r="A378" s="6"/>
      <c r="E378" s="7"/>
      <c r="G378" s="6"/>
      <c r="H378" s="6"/>
      <c r="I378" s="6"/>
      <c r="K378" s="6"/>
    </row>
    <row r="379" spans="1:11" x14ac:dyDescent="0.25">
      <c r="A379" s="6"/>
      <c r="E379" s="7"/>
      <c r="G379" s="6"/>
      <c r="H379" s="6"/>
      <c r="I379" s="6"/>
      <c r="K379" s="6"/>
    </row>
    <row r="380" spans="1:11" x14ac:dyDescent="0.25">
      <c r="A380" s="6"/>
      <c r="E380" s="7"/>
      <c r="G380" s="6"/>
      <c r="H380" s="6"/>
      <c r="I380" s="6"/>
      <c r="K380" s="6"/>
    </row>
    <row r="381" spans="1:11" x14ac:dyDescent="0.25">
      <c r="A381" s="6"/>
      <c r="E381" s="7"/>
      <c r="G381" s="6"/>
      <c r="H381" s="6"/>
      <c r="I381" s="6"/>
      <c r="K381" s="6"/>
    </row>
    <row r="382" spans="1:11" x14ac:dyDescent="0.25">
      <c r="A382" s="6"/>
      <c r="E382" s="7"/>
      <c r="G382" s="6"/>
      <c r="H382" s="6"/>
      <c r="I382" s="6"/>
      <c r="K382" s="6"/>
    </row>
    <row r="383" spans="1:11" x14ac:dyDescent="0.25">
      <c r="A383" s="6"/>
      <c r="E383" s="7"/>
      <c r="G383" s="6"/>
      <c r="H383" s="6"/>
      <c r="I383" s="6"/>
      <c r="K383" s="6"/>
    </row>
    <row r="384" spans="1:11" x14ac:dyDescent="0.25">
      <c r="A384" s="6"/>
      <c r="E384" s="7"/>
      <c r="G384" s="6"/>
      <c r="H384" s="6"/>
      <c r="I384" s="6"/>
      <c r="K384" s="6"/>
    </row>
    <row r="385" spans="1:11" x14ac:dyDescent="0.25">
      <c r="A385" s="6"/>
      <c r="E385" s="7"/>
      <c r="G385" s="6"/>
      <c r="H385" s="6"/>
      <c r="I385" s="6"/>
      <c r="K385" s="6"/>
    </row>
    <row r="386" spans="1:11" x14ac:dyDescent="0.25">
      <c r="A386" s="6"/>
      <c r="E386" s="7"/>
      <c r="G386" s="6"/>
      <c r="H386" s="6"/>
      <c r="I386" s="6"/>
      <c r="K386" s="6"/>
    </row>
    <row r="387" spans="1:11" x14ac:dyDescent="0.25">
      <c r="A387" s="6"/>
      <c r="E387" s="7"/>
      <c r="G387" s="6"/>
      <c r="H387" s="6"/>
      <c r="I387" s="6"/>
      <c r="K387" s="6"/>
    </row>
    <row r="388" spans="1:11" x14ac:dyDescent="0.25">
      <c r="A388" s="6"/>
      <c r="E388" s="7"/>
      <c r="G388" s="6"/>
      <c r="H388" s="6"/>
      <c r="I388" s="6"/>
      <c r="K388" s="6"/>
    </row>
    <row r="389" spans="1:11" x14ac:dyDescent="0.25">
      <c r="A389" s="6"/>
      <c r="E389" s="7"/>
      <c r="G389" s="6"/>
      <c r="H389" s="6"/>
      <c r="I389" s="6"/>
      <c r="K389" s="6"/>
    </row>
    <row r="390" spans="1:11" x14ac:dyDescent="0.25">
      <c r="A390" s="6"/>
      <c r="E390" s="7"/>
      <c r="G390" s="6"/>
      <c r="H390" s="6"/>
      <c r="I390" s="6"/>
      <c r="K390" s="6"/>
    </row>
    <row r="391" spans="1:11" x14ac:dyDescent="0.25">
      <c r="A391" s="6"/>
      <c r="E391" s="7"/>
      <c r="G391" s="6"/>
      <c r="H391" s="6"/>
      <c r="I391" s="6"/>
      <c r="K391" s="6"/>
    </row>
    <row r="392" spans="1:11" x14ac:dyDescent="0.25">
      <c r="A392" s="6"/>
      <c r="E392" s="7"/>
      <c r="G392" s="6"/>
      <c r="H392" s="6"/>
      <c r="I392" s="6"/>
      <c r="K392" s="6"/>
    </row>
    <row r="393" spans="1:11" x14ac:dyDescent="0.25">
      <c r="A393" s="6"/>
      <c r="E393" s="7"/>
      <c r="G393" s="6"/>
      <c r="H393" s="6"/>
      <c r="I393" s="6"/>
      <c r="K393" s="6"/>
    </row>
    <row r="394" spans="1:11" x14ac:dyDescent="0.25">
      <c r="A394" s="6"/>
      <c r="E394" s="7"/>
      <c r="G394" s="6"/>
      <c r="H394" s="6"/>
      <c r="I394" s="6"/>
      <c r="K394" s="6"/>
    </row>
    <row r="395" spans="1:11" x14ac:dyDescent="0.25">
      <c r="A395" s="6"/>
      <c r="E395" s="7"/>
      <c r="G395" s="6"/>
      <c r="H395" s="6"/>
      <c r="I395" s="6"/>
      <c r="K395" s="6"/>
    </row>
    <row r="396" spans="1:11" x14ac:dyDescent="0.25">
      <c r="A396" s="6"/>
      <c r="E396" s="7"/>
      <c r="G396" s="6"/>
      <c r="H396" s="6"/>
      <c r="I396" s="6"/>
      <c r="K396" s="6"/>
    </row>
    <row r="397" spans="1:11" x14ac:dyDescent="0.25">
      <c r="A397" s="6"/>
      <c r="E397" s="7"/>
      <c r="G397" s="6"/>
      <c r="H397" s="6"/>
      <c r="I397" s="6"/>
      <c r="K397" s="6"/>
    </row>
    <row r="398" spans="1:11" x14ac:dyDescent="0.25">
      <c r="A398" s="6"/>
      <c r="E398" s="7"/>
      <c r="G398" s="6"/>
      <c r="H398" s="6"/>
      <c r="I398" s="6"/>
      <c r="K398" s="6"/>
    </row>
    <row r="399" spans="1:11" x14ac:dyDescent="0.25">
      <c r="A399" s="6"/>
      <c r="E399" s="7"/>
      <c r="G399" s="6"/>
      <c r="H399" s="6"/>
      <c r="I399" s="6"/>
      <c r="K399" s="6"/>
    </row>
    <row r="400" spans="1:11" x14ac:dyDescent="0.25">
      <c r="A400" s="6"/>
      <c r="E400" s="7"/>
      <c r="G400" s="6"/>
      <c r="H400" s="6"/>
      <c r="I400" s="6"/>
      <c r="K400" s="6"/>
    </row>
    <row r="401" spans="1:11" x14ac:dyDescent="0.25">
      <c r="A401" s="6"/>
      <c r="E401" s="7"/>
      <c r="G401" s="6"/>
      <c r="H401" s="6"/>
      <c r="I401" s="6"/>
      <c r="K401" s="6"/>
    </row>
    <row r="402" spans="1:11" x14ac:dyDescent="0.25">
      <c r="A402" s="6"/>
      <c r="E402" s="7"/>
      <c r="G402" s="6"/>
      <c r="H402" s="6"/>
      <c r="I402" s="6"/>
      <c r="K402" s="6"/>
    </row>
    <row r="403" spans="1:11" x14ac:dyDescent="0.25">
      <c r="A403" s="6"/>
      <c r="E403" s="7"/>
      <c r="G403" s="6"/>
      <c r="H403" s="6"/>
      <c r="I403" s="6"/>
      <c r="K403" s="6"/>
    </row>
    <row r="404" spans="1:11" x14ac:dyDescent="0.25">
      <c r="A404" s="6"/>
      <c r="E404" s="7"/>
      <c r="G404" s="6"/>
      <c r="H404" s="6"/>
      <c r="I404" s="6"/>
      <c r="K404" s="6"/>
    </row>
    <row r="405" spans="1:11" x14ac:dyDescent="0.25">
      <c r="A405" s="6"/>
      <c r="E405" s="7"/>
      <c r="G405" s="6"/>
      <c r="H405" s="6"/>
      <c r="I405" s="6"/>
      <c r="K405" s="6"/>
    </row>
    <row r="406" spans="1:11" x14ac:dyDescent="0.25">
      <c r="A406" s="6"/>
      <c r="E406" s="7"/>
      <c r="G406" s="6"/>
      <c r="H406" s="6"/>
      <c r="I406" s="6"/>
      <c r="K406" s="6"/>
    </row>
    <row r="407" spans="1:11" x14ac:dyDescent="0.25">
      <c r="A407" s="6"/>
      <c r="E407" s="7"/>
      <c r="G407" s="6"/>
      <c r="H407" s="6"/>
      <c r="I407" s="6"/>
      <c r="K407" s="6"/>
    </row>
    <row r="408" spans="1:11" x14ac:dyDescent="0.25">
      <c r="A408" s="6"/>
      <c r="E408" s="7"/>
      <c r="G408" s="6"/>
      <c r="H408" s="6"/>
      <c r="I408" s="6"/>
      <c r="K408" s="6"/>
    </row>
    <row r="409" spans="1:11" x14ac:dyDescent="0.25">
      <c r="A409" s="6"/>
      <c r="E409" s="7"/>
      <c r="G409" s="6"/>
      <c r="H409" s="6"/>
      <c r="I409" s="6"/>
      <c r="K409" s="6"/>
    </row>
    <row r="410" spans="1:11" x14ac:dyDescent="0.25">
      <c r="A410" s="6"/>
      <c r="E410" s="7"/>
      <c r="G410" s="6"/>
      <c r="H410" s="6"/>
      <c r="I410" s="6"/>
      <c r="K410" s="6"/>
    </row>
    <row r="411" spans="1:11" x14ac:dyDescent="0.25">
      <c r="A411" s="6"/>
      <c r="E411" s="7"/>
      <c r="G411" s="6"/>
      <c r="H411" s="6"/>
      <c r="I411" s="6"/>
      <c r="K411" s="6"/>
    </row>
    <row r="412" spans="1:11" x14ac:dyDescent="0.25">
      <c r="A412" s="6"/>
      <c r="E412" s="7"/>
      <c r="G412" s="6"/>
      <c r="H412" s="6"/>
      <c r="I412" s="6"/>
      <c r="K412" s="6"/>
    </row>
    <row r="413" spans="1:11" x14ac:dyDescent="0.25">
      <c r="A413" s="6"/>
      <c r="E413" s="7"/>
      <c r="G413" s="6"/>
      <c r="H413" s="6"/>
      <c r="I413" s="6"/>
      <c r="K413" s="6"/>
    </row>
    <row r="414" spans="1:11" x14ac:dyDescent="0.25">
      <c r="A414" s="6"/>
      <c r="E414" s="7"/>
      <c r="G414" s="6"/>
      <c r="H414" s="6"/>
      <c r="I414" s="6"/>
      <c r="K414" s="6"/>
    </row>
    <row r="415" spans="1:11" x14ac:dyDescent="0.25">
      <c r="A415" s="6"/>
      <c r="E415" s="7"/>
      <c r="G415" s="6"/>
      <c r="H415" s="6"/>
      <c r="I415" s="6"/>
      <c r="K415" s="6"/>
    </row>
    <row r="416" spans="1:11" x14ac:dyDescent="0.25">
      <c r="A416" s="6"/>
      <c r="E416" s="7"/>
      <c r="G416" s="6"/>
      <c r="H416" s="6"/>
      <c r="I416" s="6"/>
      <c r="K416" s="6"/>
    </row>
    <row r="417" spans="1:11" x14ac:dyDescent="0.25">
      <c r="A417" s="6"/>
      <c r="E417" s="7"/>
      <c r="G417" s="6"/>
      <c r="H417" s="6"/>
      <c r="I417" s="6"/>
      <c r="K417" s="6"/>
    </row>
    <row r="418" spans="1:11" x14ac:dyDescent="0.25">
      <c r="A418" s="6"/>
      <c r="E418" s="7"/>
      <c r="G418" s="6"/>
      <c r="H418" s="6"/>
      <c r="I418" s="6"/>
      <c r="K418" s="6"/>
    </row>
    <row r="419" spans="1:11" x14ac:dyDescent="0.25">
      <c r="A419" s="6"/>
      <c r="E419" s="7"/>
      <c r="G419" s="6"/>
      <c r="H419" s="6"/>
      <c r="I419" s="6"/>
      <c r="K419" s="6"/>
    </row>
    <row r="420" spans="1:11" x14ac:dyDescent="0.25">
      <c r="A420" s="6"/>
      <c r="E420" s="7"/>
      <c r="G420" s="6"/>
      <c r="H420" s="6"/>
      <c r="I420" s="6"/>
      <c r="K420" s="6"/>
    </row>
    <row r="421" spans="1:11" x14ac:dyDescent="0.25">
      <c r="A421" s="6"/>
      <c r="E421" s="7"/>
      <c r="G421" s="6"/>
      <c r="H421" s="6"/>
      <c r="I421" s="6"/>
      <c r="K421" s="6"/>
    </row>
    <row r="422" spans="1:11" x14ac:dyDescent="0.25">
      <c r="A422" s="6"/>
      <c r="E422" s="7"/>
      <c r="G422" s="6"/>
      <c r="H422" s="6"/>
      <c r="I422" s="6"/>
      <c r="K422" s="6"/>
    </row>
    <row r="423" spans="1:11" x14ac:dyDescent="0.25">
      <c r="A423" s="6"/>
      <c r="E423" s="7"/>
      <c r="G423" s="6"/>
      <c r="H423" s="6"/>
      <c r="I423" s="6"/>
      <c r="K423" s="6"/>
    </row>
    <row r="424" spans="1:11" x14ac:dyDescent="0.25">
      <c r="A424" s="6"/>
      <c r="E424" s="7"/>
      <c r="G424" s="6"/>
      <c r="H424" s="6"/>
      <c r="I424" s="6"/>
      <c r="K424" s="6"/>
    </row>
    <row r="425" spans="1:11" x14ac:dyDescent="0.25">
      <c r="A425" s="6"/>
      <c r="E425" s="7"/>
      <c r="G425" s="6"/>
      <c r="H425" s="6"/>
      <c r="I425" s="6"/>
      <c r="K425" s="6"/>
    </row>
    <row r="426" spans="1:11" x14ac:dyDescent="0.25">
      <c r="A426" s="6"/>
      <c r="E426" s="7"/>
      <c r="G426" s="6"/>
      <c r="H426" s="6"/>
      <c r="I426" s="6"/>
      <c r="K426" s="6"/>
    </row>
    <row r="427" spans="1:11" x14ac:dyDescent="0.25">
      <c r="A427" s="6"/>
      <c r="E427" s="7"/>
      <c r="G427" s="6"/>
      <c r="H427" s="6"/>
      <c r="I427" s="6"/>
      <c r="K427" s="6"/>
    </row>
    <row r="428" spans="1:11" x14ac:dyDescent="0.25">
      <c r="A428" s="6"/>
      <c r="E428" s="7"/>
      <c r="G428" s="6"/>
      <c r="H428" s="6"/>
      <c r="I428" s="6"/>
      <c r="K428" s="6"/>
    </row>
    <row r="429" spans="1:11" x14ac:dyDescent="0.25">
      <c r="A429" s="6"/>
      <c r="E429" s="7"/>
      <c r="G429" s="6"/>
      <c r="H429" s="6"/>
      <c r="I429" s="6"/>
      <c r="K429" s="6"/>
    </row>
    <row r="430" spans="1:11" x14ac:dyDescent="0.25">
      <c r="A430" s="6"/>
      <c r="E430" s="7"/>
      <c r="G430" s="6"/>
      <c r="H430" s="6"/>
      <c r="I430" s="6"/>
      <c r="K430" s="6"/>
    </row>
    <row r="431" spans="1:11" x14ac:dyDescent="0.25">
      <c r="A431" s="6"/>
      <c r="E431" s="7"/>
      <c r="G431" s="6"/>
      <c r="H431" s="6"/>
      <c r="I431" s="6"/>
      <c r="K431" s="6"/>
    </row>
    <row r="432" spans="1:11" x14ac:dyDescent="0.25">
      <c r="A432" s="6"/>
      <c r="E432" s="7"/>
      <c r="G432" s="6"/>
      <c r="H432" s="6"/>
      <c r="I432" s="6"/>
      <c r="K432" s="6"/>
    </row>
    <row r="433" spans="1:11" x14ac:dyDescent="0.25">
      <c r="A433" s="6"/>
      <c r="E433" s="7"/>
      <c r="G433" s="6"/>
      <c r="H433" s="6"/>
      <c r="I433" s="6"/>
      <c r="K433" s="6"/>
    </row>
    <row r="434" spans="1:11" x14ac:dyDescent="0.25">
      <c r="A434" s="6"/>
      <c r="E434" s="7"/>
      <c r="G434" s="6"/>
      <c r="H434" s="6"/>
      <c r="I434" s="6"/>
      <c r="K434" s="6"/>
    </row>
    <row r="435" spans="1:11" x14ac:dyDescent="0.25">
      <c r="A435" s="6"/>
      <c r="E435" s="7"/>
      <c r="G435" s="6"/>
      <c r="H435" s="6"/>
      <c r="I435" s="6"/>
      <c r="K435" s="6"/>
    </row>
    <row r="436" spans="1:11" x14ac:dyDescent="0.25">
      <c r="A436" s="6"/>
      <c r="E436" s="7"/>
      <c r="G436" s="6"/>
      <c r="H436" s="6"/>
      <c r="I436" s="6"/>
      <c r="K436" s="6"/>
    </row>
    <row r="437" spans="1:11" x14ac:dyDescent="0.25">
      <c r="A437" s="6"/>
      <c r="E437" s="7"/>
      <c r="G437" s="6"/>
      <c r="H437" s="6"/>
      <c r="I437" s="6"/>
      <c r="K437" s="6"/>
    </row>
    <row r="438" spans="1:11" x14ac:dyDescent="0.25">
      <c r="A438" s="6"/>
      <c r="E438" s="7"/>
      <c r="G438" s="6"/>
      <c r="H438" s="6"/>
      <c r="I438" s="6"/>
      <c r="K438" s="6"/>
    </row>
    <row r="439" spans="1:11" x14ac:dyDescent="0.25">
      <c r="A439" s="6"/>
      <c r="E439" s="7"/>
      <c r="G439" s="6"/>
      <c r="H439" s="6"/>
      <c r="I439" s="6"/>
      <c r="K439" s="6"/>
    </row>
    <row r="440" spans="1:11" x14ac:dyDescent="0.25">
      <c r="A440" s="6"/>
      <c r="E440" s="7"/>
      <c r="G440" s="6"/>
      <c r="H440" s="6"/>
      <c r="I440" s="6"/>
      <c r="K440" s="6"/>
    </row>
    <row r="441" spans="1:11" x14ac:dyDescent="0.25">
      <c r="A441" s="6"/>
      <c r="E441" s="7"/>
      <c r="G441" s="6"/>
      <c r="H441" s="6"/>
      <c r="I441" s="6"/>
      <c r="K441" s="6"/>
    </row>
    <row r="442" spans="1:11" x14ac:dyDescent="0.25">
      <c r="A442" s="6"/>
      <c r="E442" s="7"/>
      <c r="G442" s="6"/>
      <c r="H442" s="6"/>
      <c r="I442" s="6"/>
      <c r="K442" s="6"/>
    </row>
    <row r="443" spans="1:11" x14ac:dyDescent="0.25">
      <c r="A443" s="6"/>
      <c r="E443" s="7"/>
      <c r="G443" s="6"/>
      <c r="H443" s="6"/>
      <c r="I443" s="6"/>
      <c r="K443" s="6"/>
    </row>
    <row r="444" spans="1:11" x14ac:dyDescent="0.25">
      <c r="A444" s="6"/>
      <c r="E444" s="7"/>
      <c r="G444" s="6"/>
      <c r="H444" s="6"/>
      <c r="I444" s="6"/>
      <c r="K444" s="6"/>
    </row>
    <row r="445" spans="1:11" x14ac:dyDescent="0.25">
      <c r="A445" s="6"/>
      <c r="E445" s="7"/>
      <c r="G445" s="6"/>
      <c r="H445" s="6"/>
      <c r="I445" s="6"/>
      <c r="K445" s="6"/>
    </row>
    <row r="446" spans="1:11" x14ac:dyDescent="0.25">
      <c r="A446" s="6"/>
      <c r="E446" s="7"/>
      <c r="G446" s="6"/>
      <c r="H446" s="6"/>
      <c r="I446" s="6"/>
      <c r="K446" s="6"/>
    </row>
    <row r="447" spans="1:11" x14ac:dyDescent="0.25">
      <c r="A447" s="6"/>
      <c r="E447" s="7"/>
      <c r="G447" s="6"/>
      <c r="H447" s="6"/>
      <c r="I447" s="6"/>
      <c r="K447" s="6"/>
    </row>
    <row r="448" spans="1:11" x14ac:dyDescent="0.25">
      <c r="A448" s="6"/>
      <c r="E448" s="7"/>
      <c r="G448" s="6"/>
      <c r="H448" s="6"/>
      <c r="I448" s="6"/>
      <c r="K448" s="6"/>
    </row>
    <row r="449" spans="1:11" x14ac:dyDescent="0.25">
      <c r="A449" s="6"/>
      <c r="E449" s="7"/>
      <c r="G449" s="6"/>
      <c r="H449" s="6"/>
      <c r="I449" s="6"/>
      <c r="K449" s="6"/>
    </row>
    <row r="450" spans="1:11" x14ac:dyDescent="0.25">
      <c r="A450" s="6"/>
      <c r="E450" s="7"/>
      <c r="G450" s="6"/>
      <c r="H450" s="6"/>
      <c r="I450" s="6"/>
      <c r="K450" s="6"/>
    </row>
    <row r="451" spans="1:11" x14ac:dyDescent="0.25">
      <c r="A451" s="6"/>
      <c r="E451" s="7"/>
      <c r="G451" s="6"/>
      <c r="H451" s="6"/>
      <c r="I451" s="6"/>
      <c r="K451" s="6"/>
    </row>
    <row r="452" spans="1:11" x14ac:dyDescent="0.25">
      <c r="A452" s="6"/>
      <c r="E452" s="7"/>
      <c r="G452" s="6"/>
      <c r="H452" s="6"/>
      <c r="I452" s="6"/>
      <c r="K452" s="6"/>
    </row>
    <row r="453" spans="1:11" x14ac:dyDescent="0.25">
      <c r="A453" s="6"/>
      <c r="E453" s="7"/>
      <c r="G453" s="6"/>
      <c r="H453" s="6"/>
      <c r="I453" s="6"/>
      <c r="K453" s="6"/>
    </row>
    <row r="454" spans="1:11" x14ac:dyDescent="0.25">
      <c r="A454" s="6"/>
      <c r="E454" s="7"/>
      <c r="G454" s="6"/>
      <c r="H454" s="6"/>
      <c r="I454" s="6"/>
      <c r="K454" s="6"/>
    </row>
    <row r="455" spans="1:11" x14ac:dyDescent="0.25">
      <c r="A455" s="6"/>
      <c r="E455" s="7"/>
      <c r="G455" s="6"/>
      <c r="H455" s="6"/>
      <c r="I455" s="6"/>
      <c r="K455" s="6"/>
    </row>
    <row r="456" spans="1:11" x14ac:dyDescent="0.25">
      <c r="A456" s="6"/>
      <c r="E456" s="7"/>
      <c r="G456" s="6"/>
      <c r="H456" s="6"/>
      <c r="I456" s="6"/>
      <c r="K456" s="6"/>
    </row>
    <row r="457" spans="1:11" x14ac:dyDescent="0.25">
      <c r="A457" s="6"/>
      <c r="E457" s="21"/>
      <c r="G457" s="6"/>
      <c r="H457" s="6"/>
      <c r="I457" s="6"/>
      <c r="K457" s="6"/>
    </row>
    <row r="458" spans="1:11" x14ac:dyDescent="0.25">
      <c r="A458" s="6"/>
      <c r="E458" s="21"/>
      <c r="G458" s="6"/>
      <c r="H458" s="6"/>
      <c r="I458" s="6"/>
      <c r="K458" s="6"/>
    </row>
    <row r="459" spans="1:11" x14ac:dyDescent="0.25">
      <c r="A459" s="6"/>
      <c r="E459" s="21"/>
      <c r="G459" s="6"/>
      <c r="H459" s="6"/>
      <c r="I459" s="6"/>
      <c r="K459" s="6"/>
    </row>
    <row r="460" spans="1:11" x14ac:dyDescent="0.25">
      <c r="A460" s="6"/>
      <c r="E460" s="21"/>
      <c r="G460" s="6"/>
      <c r="H460" s="6"/>
      <c r="I460" s="6"/>
      <c r="K460" s="6"/>
    </row>
    <row r="461" spans="1:11" x14ac:dyDescent="0.25">
      <c r="A461" s="6"/>
      <c r="E461" s="21"/>
      <c r="G461" s="6"/>
      <c r="H461" s="6"/>
      <c r="I461" s="6"/>
      <c r="K461" s="6"/>
    </row>
    <row r="462" spans="1:11" x14ac:dyDescent="0.25">
      <c r="A462" s="6"/>
      <c r="E462" s="21"/>
      <c r="G462" s="6"/>
      <c r="H462" s="6"/>
      <c r="I462" s="6"/>
      <c r="K462" s="6"/>
    </row>
    <row r="463" spans="1:11" x14ac:dyDescent="0.25">
      <c r="A463" s="6"/>
      <c r="E463" s="7"/>
      <c r="G463" s="6"/>
      <c r="H463" s="6"/>
      <c r="I463" s="6"/>
      <c r="K463" s="6"/>
    </row>
    <row r="464" spans="1:11" x14ac:dyDescent="0.25">
      <c r="A464" s="6"/>
      <c r="E464" s="7"/>
      <c r="G464" s="6"/>
      <c r="H464" s="6"/>
      <c r="I464" s="6"/>
      <c r="K464" s="6"/>
    </row>
    <row r="465" spans="1:11" x14ac:dyDescent="0.25">
      <c r="A465" s="6"/>
      <c r="E465" s="7"/>
      <c r="G465" s="6"/>
      <c r="H465" s="6"/>
      <c r="I465" s="6"/>
      <c r="K465" s="6"/>
    </row>
    <row r="466" spans="1:11" x14ac:dyDescent="0.25">
      <c r="A466" s="6"/>
      <c r="E466" s="7"/>
      <c r="G466" s="6"/>
      <c r="H466" s="6"/>
      <c r="I466" s="6"/>
      <c r="K466" s="6"/>
    </row>
    <row r="467" spans="1:11" x14ac:dyDescent="0.25">
      <c r="A467" s="6"/>
      <c r="E467" s="7"/>
      <c r="G467" s="6"/>
      <c r="H467" s="6"/>
      <c r="I467" s="6"/>
      <c r="K467" s="6"/>
    </row>
    <row r="468" spans="1:11" x14ac:dyDescent="0.25">
      <c r="A468" s="6"/>
      <c r="E468" s="7"/>
      <c r="G468" s="6"/>
      <c r="H468" s="6"/>
      <c r="I468" s="6"/>
      <c r="K468" s="6"/>
    </row>
    <row r="469" spans="1:11" x14ac:dyDescent="0.25">
      <c r="A469" s="6"/>
      <c r="E469" s="7"/>
      <c r="G469" s="6"/>
      <c r="H469" s="6"/>
      <c r="I469" s="6"/>
      <c r="K469" s="6"/>
    </row>
    <row r="470" spans="1:11" x14ac:dyDescent="0.25">
      <c r="A470" s="6"/>
      <c r="E470" s="7"/>
      <c r="G470" s="6"/>
      <c r="H470" s="6"/>
      <c r="I470" s="6"/>
      <c r="K470" s="6"/>
    </row>
    <row r="471" spans="1:11" x14ac:dyDescent="0.25">
      <c r="A471" s="6"/>
      <c r="E471" s="7"/>
      <c r="G471" s="6"/>
      <c r="H471" s="6"/>
      <c r="I471" s="6"/>
      <c r="K471" s="6"/>
    </row>
    <row r="472" spans="1:11" x14ac:dyDescent="0.25">
      <c r="A472" s="6"/>
      <c r="E472" s="7"/>
      <c r="G472" s="6"/>
      <c r="H472" s="6"/>
      <c r="I472" s="6"/>
      <c r="K472" s="6"/>
    </row>
    <row r="473" spans="1:11" x14ac:dyDescent="0.25">
      <c r="A473" s="6"/>
      <c r="E473" s="7"/>
      <c r="G473" s="6"/>
      <c r="H473" s="6"/>
      <c r="I473" s="6"/>
      <c r="K473" s="6"/>
    </row>
    <row r="474" spans="1:11" x14ac:dyDescent="0.25">
      <c r="A474" s="6"/>
      <c r="E474" s="7"/>
      <c r="G474" s="6"/>
      <c r="H474" s="6"/>
      <c r="I474" s="6"/>
      <c r="K474" s="6"/>
    </row>
    <row r="475" spans="1:11" x14ac:dyDescent="0.25">
      <c r="A475" s="6"/>
      <c r="E475" s="7"/>
      <c r="G475" s="6"/>
      <c r="H475" s="6"/>
      <c r="I475" s="6"/>
      <c r="K475" s="6"/>
    </row>
    <row r="476" spans="1:11" x14ac:dyDescent="0.25">
      <c r="A476" s="6"/>
      <c r="E476" s="7"/>
      <c r="G476" s="6"/>
      <c r="H476" s="6"/>
      <c r="I476" s="6"/>
      <c r="K476" s="6"/>
    </row>
    <row r="477" spans="1:11" x14ac:dyDescent="0.25">
      <c r="A477" s="6"/>
      <c r="E477" s="7"/>
      <c r="G477" s="6"/>
      <c r="H477" s="6"/>
      <c r="I477" s="6"/>
      <c r="K477" s="6"/>
    </row>
    <row r="478" spans="1:11" x14ac:dyDescent="0.25">
      <c r="A478" s="6"/>
      <c r="E478" s="7"/>
      <c r="G478" s="6"/>
      <c r="H478" s="6"/>
      <c r="I478" s="6"/>
      <c r="K478" s="6"/>
    </row>
    <row r="479" spans="1:11" x14ac:dyDescent="0.25">
      <c r="A479" s="6"/>
      <c r="E479" s="7"/>
      <c r="G479" s="6"/>
      <c r="H479" s="6"/>
      <c r="I479" s="6"/>
      <c r="K479" s="6"/>
    </row>
    <row r="480" spans="1:11" x14ac:dyDescent="0.25">
      <c r="A480" s="6"/>
      <c r="E480" s="7"/>
      <c r="G480" s="6"/>
      <c r="H480" s="6"/>
      <c r="I480" s="6"/>
      <c r="K480" s="6"/>
    </row>
    <row r="481" spans="1:11" x14ac:dyDescent="0.25">
      <c r="A481" s="6"/>
      <c r="E481" s="7"/>
      <c r="G481" s="6"/>
      <c r="H481" s="6"/>
      <c r="I481" s="6"/>
      <c r="K481" s="6"/>
    </row>
    <row r="482" spans="1:11" x14ac:dyDescent="0.25">
      <c r="A482" s="6"/>
      <c r="E482" s="7"/>
      <c r="G482" s="6"/>
      <c r="H482" s="6"/>
      <c r="I482" s="6"/>
      <c r="K482" s="6"/>
    </row>
    <row r="483" spans="1:11" x14ac:dyDescent="0.25">
      <c r="A483" s="6"/>
      <c r="E483" s="7"/>
      <c r="G483" s="6"/>
      <c r="H483" s="6"/>
      <c r="I483" s="6"/>
      <c r="K483" s="6"/>
    </row>
    <row r="484" spans="1:11" x14ac:dyDescent="0.25">
      <c r="A484" s="6"/>
      <c r="E484" s="7"/>
      <c r="G484" s="6"/>
      <c r="H484" s="6"/>
      <c r="I484" s="6"/>
      <c r="K484" s="6"/>
    </row>
    <row r="485" spans="1:11" x14ac:dyDescent="0.25">
      <c r="A485" s="6"/>
      <c r="E485" s="7"/>
      <c r="G485" s="6"/>
      <c r="H485" s="6"/>
      <c r="I485" s="6"/>
      <c r="K485" s="6"/>
    </row>
    <row r="486" spans="1:11" x14ac:dyDescent="0.25">
      <c r="A486" s="6"/>
      <c r="E486" s="7"/>
      <c r="G486" s="6"/>
      <c r="H486" s="6"/>
      <c r="I486" s="6"/>
      <c r="K486" s="6"/>
    </row>
    <row r="487" spans="1:11" x14ac:dyDescent="0.25">
      <c r="A487" s="6"/>
      <c r="E487" s="7"/>
      <c r="G487" s="6"/>
      <c r="H487" s="6"/>
      <c r="I487" s="6"/>
      <c r="K487" s="6"/>
    </row>
    <row r="488" spans="1:11" x14ac:dyDescent="0.25">
      <c r="A488" s="6"/>
      <c r="E488" s="7"/>
      <c r="G488" s="6"/>
      <c r="H488" s="6"/>
      <c r="I488" s="6"/>
      <c r="K488" s="6"/>
    </row>
    <row r="489" spans="1:11" x14ac:dyDescent="0.25">
      <c r="A489" s="6"/>
      <c r="E489" s="7"/>
      <c r="G489" s="6"/>
      <c r="H489" s="6"/>
      <c r="I489" s="6"/>
      <c r="K489" s="6"/>
    </row>
    <row r="490" spans="1:11" x14ac:dyDescent="0.25">
      <c r="A490" s="6"/>
      <c r="E490" s="7"/>
      <c r="G490" s="6"/>
      <c r="H490" s="6"/>
      <c r="I490" s="6"/>
      <c r="K490" s="6"/>
    </row>
    <row r="491" spans="1:11" x14ac:dyDescent="0.25">
      <c r="A491" s="6"/>
      <c r="E491" s="7"/>
      <c r="G491" s="6"/>
      <c r="H491" s="6"/>
      <c r="I491" s="6"/>
      <c r="K491" s="6"/>
    </row>
    <row r="492" spans="1:11" x14ac:dyDescent="0.25">
      <c r="A492" s="6"/>
      <c r="E492" s="7"/>
      <c r="G492" s="6"/>
      <c r="H492" s="6"/>
      <c r="I492" s="6"/>
      <c r="K492" s="6"/>
    </row>
    <row r="493" spans="1:11" x14ac:dyDescent="0.25">
      <c r="A493" s="6"/>
      <c r="E493" s="7"/>
      <c r="G493" s="6"/>
      <c r="H493" s="6"/>
      <c r="I493" s="6"/>
      <c r="K493" s="6"/>
    </row>
    <row r="494" spans="1:11" x14ac:dyDescent="0.25">
      <c r="A494" s="6"/>
      <c r="E494" s="7"/>
      <c r="G494" s="6"/>
      <c r="H494" s="6"/>
      <c r="I494" s="6"/>
      <c r="K494" s="6"/>
    </row>
    <row r="495" spans="1:11" x14ac:dyDescent="0.25">
      <c r="A495" s="6"/>
      <c r="E495" s="7"/>
      <c r="G495" s="6"/>
      <c r="H495" s="6"/>
      <c r="I495" s="6"/>
      <c r="K495" s="6"/>
    </row>
    <row r="496" spans="1:11" x14ac:dyDescent="0.25">
      <c r="A496" s="6"/>
      <c r="E496" s="7"/>
      <c r="G496" s="6"/>
      <c r="H496" s="6"/>
      <c r="I496" s="6"/>
      <c r="K496" s="6"/>
    </row>
    <row r="497" spans="1:11" x14ac:dyDescent="0.25">
      <c r="A497" s="6"/>
      <c r="E497" s="7"/>
      <c r="G497" s="6"/>
      <c r="H497" s="6"/>
      <c r="I497" s="6"/>
      <c r="K497" s="6"/>
    </row>
    <row r="498" spans="1:11" x14ac:dyDescent="0.25">
      <c r="A498" s="6"/>
      <c r="E498" s="7"/>
      <c r="G498" s="6"/>
      <c r="H498" s="6"/>
      <c r="I498" s="6"/>
      <c r="K498" s="6"/>
    </row>
    <row r="499" spans="1:11" x14ac:dyDescent="0.25">
      <c r="A499" s="6"/>
      <c r="E499" s="7"/>
      <c r="G499" s="6"/>
      <c r="H499" s="6"/>
      <c r="I499" s="6"/>
      <c r="K499" s="6"/>
    </row>
    <row r="500" spans="1:11" x14ac:dyDescent="0.25">
      <c r="A500" s="6"/>
      <c r="E500" s="7"/>
      <c r="G500" s="6"/>
      <c r="H500" s="6"/>
      <c r="I500" s="6"/>
      <c r="K500" s="6"/>
    </row>
    <row r="501" spans="1:11" x14ac:dyDescent="0.25">
      <c r="A501" s="6"/>
      <c r="E501" s="7"/>
      <c r="G501" s="6"/>
      <c r="H501" s="6"/>
      <c r="I501" s="6"/>
      <c r="K501" s="6"/>
    </row>
    <row r="502" spans="1:11" x14ac:dyDescent="0.25">
      <c r="A502" s="6"/>
      <c r="E502" s="7"/>
      <c r="G502" s="6"/>
      <c r="H502" s="6"/>
      <c r="I502" s="6"/>
      <c r="K502" s="6"/>
    </row>
    <row r="503" spans="1:11" x14ac:dyDescent="0.25">
      <c r="A503" s="6"/>
      <c r="E503" s="7"/>
      <c r="G503" s="6"/>
      <c r="H503" s="6"/>
      <c r="I503" s="6"/>
      <c r="K503" s="6"/>
    </row>
    <row r="504" spans="1:11" x14ac:dyDescent="0.25">
      <c r="A504" s="6"/>
      <c r="E504" s="7"/>
      <c r="G504" s="6"/>
      <c r="H504" s="6"/>
      <c r="I504" s="6"/>
      <c r="K504" s="6"/>
    </row>
    <row r="505" spans="1:11" x14ac:dyDescent="0.25">
      <c r="A505" s="6"/>
      <c r="E505" s="7"/>
      <c r="G505" s="6"/>
      <c r="H505" s="6"/>
      <c r="I505" s="6"/>
      <c r="K505" s="6"/>
    </row>
    <row r="506" spans="1:11" x14ac:dyDescent="0.25">
      <c r="A506" s="6"/>
      <c r="E506" s="7"/>
      <c r="G506" s="6"/>
      <c r="H506" s="6"/>
      <c r="I506" s="6"/>
      <c r="K506" s="6"/>
    </row>
    <row r="507" spans="1:11" x14ac:dyDescent="0.25">
      <c r="A507" s="6"/>
      <c r="E507" s="7"/>
      <c r="G507" s="6"/>
      <c r="H507" s="6"/>
      <c r="I507" s="6"/>
      <c r="K507" s="6"/>
    </row>
    <row r="508" spans="1:11" x14ac:dyDescent="0.25">
      <c r="A508" s="6"/>
      <c r="E508" s="7"/>
      <c r="G508" s="6"/>
      <c r="H508" s="6"/>
      <c r="I508" s="6"/>
      <c r="K508" s="6"/>
    </row>
    <row r="509" spans="1:11" x14ac:dyDescent="0.25">
      <c r="A509" s="6"/>
      <c r="E509" s="7"/>
      <c r="G509" s="6"/>
      <c r="H509" s="6"/>
      <c r="I509" s="6"/>
      <c r="K509" s="6"/>
    </row>
    <row r="510" spans="1:11" x14ac:dyDescent="0.25">
      <c r="A510" s="6"/>
      <c r="E510" s="7"/>
      <c r="G510" s="6"/>
      <c r="H510" s="6"/>
      <c r="I510" s="6"/>
      <c r="K510" s="6"/>
    </row>
    <row r="511" spans="1:11" x14ac:dyDescent="0.25">
      <c r="A511" s="6"/>
      <c r="E511" s="7"/>
      <c r="G511" s="6"/>
      <c r="H511" s="6"/>
      <c r="I511" s="6"/>
      <c r="K511" s="6"/>
    </row>
    <row r="512" spans="1:11" x14ac:dyDescent="0.25">
      <c r="A512" s="6"/>
      <c r="E512" s="7"/>
      <c r="G512" s="6"/>
      <c r="H512" s="6"/>
      <c r="I512" s="6"/>
      <c r="K512" s="6"/>
    </row>
    <row r="513" spans="1:11" x14ac:dyDescent="0.25">
      <c r="A513" s="6"/>
      <c r="E513" s="7"/>
      <c r="G513" s="6"/>
      <c r="H513" s="6"/>
      <c r="I513" s="6"/>
      <c r="K513" s="6"/>
    </row>
    <row r="514" spans="1:11" x14ac:dyDescent="0.25">
      <c r="A514" s="6"/>
      <c r="E514" s="7"/>
      <c r="G514" s="6"/>
      <c r="H514" s="6"/>
      <c r="I514" s="6"/>
      <c r="K514" s="6"/>
    </row>
    <row r="515" spans="1:11" x14ac:dyDescent="0.25">
      <c r="A515" s="6"/>
      <c r="E515" s="7"/>
      <c r="G515" s="6"/>
      <c r="H515" s="6"/>
      <c r="I515" s="6"/>
      <c r="K515" s="6"/>
    </row>
    <row r="516" spans="1:11" x14ac:dyDescent="0.25">
      <c r="A516" s="6"/>
      <c r="E516" s="7"/>
      <c r="G516" s="6"/>
      <c r="H516" s="6"/>
      <c r="I516" s="6"/>
      <c r="K516" s="6"/>
    </row>
    <row r="517" spans="1:11" x14ac:dyDescent="0.25">
      <c r="A517" s="6"/>
      <c r="E517" s="7"/>
      <c r="G517" s="6"/>
      <c r="H517" s="6"/>
      <c r="I517" s="6"/>
      <c r="K517" s="6"/>
    </row>
    <row r="518" spans="1:11" x14ac:dyDescent="0.25">
      <c r="A518" s="6"/>
      <c r="E518" s="7"/>
      <c r="G518" s="6"/>
      <c r="H518" s="6"/>
      <c r="I518" s="6"/>
      <c r="K518" s="6"/>
    </row>
    <row r="519" spans="1:11" x14ac:dyDescent="0.25">
      <c r="A519" s="6"/>
      <c r="E519" s="7"/>
      <c r="G519" s="6"/>
      <c r="H519" s="6"/>
      <c r="I519" s="6"/>
      <c r="K519" s="6"/>
    </row>
    <row r="520" spans="1:11" x14ac:dyDescent="0.25">
      <c r="A520" s="6"/>
      <c r="E520" s="7"/>
      <c r="G520" s="6"/>
      <c r="H520" s="6"/>
      <c r="I520" s="6"/>
      <c r="K520" s="6"/>
    </row>
    <row r="521" spans="1:11" x14ac:dyDescent="0.25">
      <c r="A521" s="6"/>
      <c r="E521" s="7"/>
      <c r="G521" s="6"/>
      <c r="H521" s="6"/>
      <c r="I521" s="6"/>
      <c r="K521" s="6"/>
    </row>
    <row r="522" spans="1:11" x14ac:dyDescent="0.25">
      <c r="A522" s="6"/>
      <c r="E522" s="7"/>
      <c r="G522" s="6"/>
      <c r="H522" s="6"/>
      <c r="I522" s="6"/>
      <c r="K522" s="6"/>
    </row>
    <row r="523" spans="1:11" x14ac:dyDescent="0.25">
      <c r="A523" s="6"/>
      <c r="E523" s="7"/>
      <c r="G523" s="6"/>
      <c r="H523" s="6"/>
      <c r="I523" s="6"/>
      <c r="K523" s="6"/>
    </row>
    <row r="524" spans="1:11" x14ac:dyDescent="0.25">
      <c r="A524" s="6"/>
      <c r="E524" s="7"/>
      <c r="G524" s="6"/>
      <c r="H524" s="6"/>
      <c r="I524" s="6"/>
      <c r="K524" s="6"/>
    </row>
    <row r="525" spans="1:11" x14ac:dyDescent="0.25">
      <c r="A525" s="6"/>
      <c r="E525" s="7"/>
      <c r="G525" s="6"/>
      <c r="H525" s="6"/>
      <c r="I525" s="6"/>
      <c r="K525" s="6"/>
    </row>
    <row r="526" spans="1:11" x14ac:dyDescent="0.25">
      <c r="A526" s="6"/>
      <c r="E526" s="7"/>
      <c r="G526" s="6"/>
      <c r="H526" s="6"/>
      <c r="I526" s="6"/>
      <c r="K526" s="6"/>
    </row>
    <row r="527" spans="1:11" x14ac:dyDescent="0.25">
      <c r="A527" s="6"/>
      <c r="E527" s="7"/>
      <c r="G527" s="6"/>
      <c r="H527" s="6"/>
      <c r="I527" s="6"/>
      <c r="K527" s="6"/>
    </row>
    <row r="528" spans="1:11" x14ac:dyDescent="0.25">
      <c r="A528" s="6"/>
      <c r="E528" s="7"/>
      <c r="G528" s="6"/>
      <c r="H528" s="6"/>
      <c r="I528" s="6"/>
      <c r="K528" s="6"/>
    </row>
    <row r="529" spans="1:11" x14ac:dyDescent="0.25">
      <c r="A529" s="6"/>
      <c r="E529" s="7"/>
      <c r="G529" s="6"/>
      <c r="H529" s="6"/>
      <c r="I529" s="6"/>
      <c r="K529" s="6"/>
    </row>
    <row r="530" spans="1:11" x14ac:dyDescent="0.25">
      <c r="A530" s="6"/>
      <c r="E530" s="7"/>
      <c r="G530" s="6"/>
      <c r="H530" s="6"/>
      <c r="I530" s="6"/>
      <c r="K530" s="6"/>
    </row>
    <row r="531" spans="1:11" x14ac:dyDescent="0.25">
      <c r="A531" s="6"/>
      <c r="E531" s="7"/>
      <c r="G531" s="6"/>
      <c r="H531" s="6"/>
      <c r="I531" s="6"/>
      <c r="K531" s="6"/>
    </row>
    <row r="532" spans="1:11" x14ac:dyDescent="0.25">
      <c r="A532" s="6"/>
      <c r="E532" s="7"/>
      <c r="G532" s="6"/>
      <c r="H532" s="6"/>
      <c r="I532" s="6"/>
      <c r="K532" s="6"/>
    </row>
    <row r="533" spans="1:11" x14ac:dyDescent="0.25">
      <c r="A533" s="6"/>
      <c r="E533" s="7"/>
      <c r="G533" s="6"/>
      <c r="H533" s="6"/>
      <c r="I533" s="6"/>
      <c r="K533" s="6"/>
    </row>
    <row r="534" spans="1:11" x14ac:dyDescent="0.25">
      <c r="A534" s="6"/>
      <c r="E534" s="7"/>
      <c r="G534" s="6"/>
      <c r="H534" s="6"/>
      <c r="I534" s="6"/>
      <c r="K534" s="6"/>
    </row>
    <row r="535" spans="1:11" x14ac:dyDescent="0.25">
      <c r="A535" s="6"/>
      <c r="E535" s="7"/>
      <c r="G535" s="6"/>
      <c r="H535" s="6"/>
      <c r="I535" s="6"/>
      <c r="K535" s="6"/>
    </row>
    <row r="536" spans="1:11" x14ac:dyDescent="0.25">
      <c r="A536" s="6"/>
      <c r="E536" s="7"/>
      <c r="G536" s="6"/>
      <c r="H536" s="6"/>
      <c r="I536" s="6"/>
      <c r="K536" s="6"/>
    </row>
    <row r="537" spans="1:11" x14ac:dyDescent="0.25">
      <c r="A537" s="6"/>
      <c r="E537" s="7"/>
      <c r="G537" s="6"/>
      <c r="H537" s="6"/>
      <c r="I537" s="6"/>
      <c r="K537" s="6"/>
    </row>
    <row r="538" spans="1:11" x14ac:dyDescent="0.25">
      <c r="A538" s="6"/>
      <c r="E538" s="7"/>
      <c r="G538" s="6"/>
      <c r="H538" s="6"/>
      <c r="I538" s="6"/>
      <c r="K538" s="6"/>
    </row>
    <row r="539" spans="1:11" x14ac:dyDescent="0.25">
      <c r="A539" s="6"/>
      <c r="E539" s="7"/>
      <c r="G539" s="6"/>
      <c r="H539" s="6"/>
      <c r="I539" s="6"/>
      <c r="K539" s="6"/>
    </row>
    <row r="540" spans="1:11" x14ac:dyDescent="0.25">
      <c r="A540" s="6"/>
      <c r="E540" s="7"/>
      <c r="G540" s="6"/>
      <c r="H540" s="6"/>
      <c r="I540" s="6"/>
      <c r="K540" s="6"/>
    </row>
    <row r="541" spans="1:11" x14ac:dyDescent="0.25">
      <c r="A541" s="6"/>
      <c r="E541" s="7"/>
      <c r="G541" s="6"/>
      <c r="H541" s="6"/>
      <c r="I541" s="6"/>
      <c r="K541" s="6"/>
    </row>
    <row r="542" spans="1:11" x14ac:dyDescent="0.25">
      <c r="A542" s="6"/>
      <c r="E542" s="7"/>
      <c r="G542" s="6"/>
      <c r="H542" s="6"/>
      <c r="I542" s="6"/>
      <c r="K542" s="6"/>
    </row>
    <row r="543" spans="1:11" x14ac:dyDescent="0.25">
      <c r="A543" s="6"/>
      <c r="E543" s="7"/>
      <c r="G543" s="6"/>
      <c r="H543" s="6"/>
      <c r="I543" s="6"/>
      <c r="K543" s="6"/>
    </row>
    <row r="544" spans="1:11" x14ac:dyDescent="0.25">
      <c r="A544" s="6"/>
      <c r="E544" s="7"/>
      <c r="G544" s="6"/>
      <c r="H544" s="6"/>
      <c r="I544" s="6"/>
      <c r="K544" s="6"/>
    </row>
    <row r="545" spans="1:11" x14ac:dyDescent="0.25">
      <c r="A545" s="6"/>
      <c r="E545" s="7"/>
      <c r="G545" s="6"/>
      <c r="H545" s="6"/>
      <c r="I545" s="6"/>
      <c r="K545" s="6"/>
    </row>
    <row r="546" spans="1:11" x14ac:dyDescent="0.25">
      <c r="A546" s="6"/>
      <c r="E546" s="7"/>
      <c r="G546" s="6"/>
      <c r="H546" s="6"/>
      <c r="I546" s="6"/>
      <c r="K546" s="6"/>
    </row>
    <row r="547" spans="1:11" x14ac:dyDescent="0.25">
      <c r="A547" s="6"/>
      <c r="E547" s="7"/>
      <c r="G547" s="6"/>
      <c r="H547" s="6"/>
      <c r="I547" s="6"/>
      <c r="K547" s="6"/>
    </row>
    <row r="548" spans="1:11" x14ac:dyDescent="0.25">
      <c r="A548" s="6"/>
      <c r="E548" s="7"/>
      <c r="G548" s="6"/>
      <c r="H548" s="6"/>
      <c r="I548" s="6"/>
      <c r="K548" s="6"/>
    </row>
    <row r="549" spans="1:11" x14ac:dyDescent="0.25">
      <c r="A549" s="6"/>
      <c r="E549" s="7"/>
      <c r="G549" s="6"/>
      <c r="H549" s="6"/>
      <c r="I549" s="6"/>
      <c r="K549" s="6"/>
    </row>
    <row r="550" spans="1:11" x14ac:dyDescent="0.25">
      <c r="A550" s="6"/>
      <c r="E550" s="7"/>
      <c r="G550" s="6"/>
      <c r="H550" s="6"/>
      <c r="I550" s="6"/>
      <c r="K550" s="6"/>
    </row>
    <row r="551" spans="1:11" x14ac:dyDescent="0.25">
      <c r="A551" s="6"/>
      <c r="E551" s="7"/>
      <c r="G551" s="6"/>
      <c r="H551" s="6"/>
      <c r="I551" s="6"/>
      <c r="K551" s="6"/>
    </row>
    <row r="552" spans="1:11" x14ac:dyDescent="0.25">
      <c r="A552" s="6"/>
      <c r="E552" s="7"/>
      <c r="G552" s="6"/>
      <c r="H552" s="6"/>
      <c r="I552" s="6"/>
      <c r="K552" s="6"/>
    </row>
    <row r="553" spans="1:11" x14ac:dyDescent="0.25">
      <c r="A553" s="6"/>
      <c r="E553" s="7"/>
      <c r="G553" s="6"/>
      <c r="H553" s="6"/>
      <c r="I553" s="6"/>
      <c r="K553" s="6"/>
    </row>
    <row r="554" spans="1:11" x14ac:dyDescent="0.25">
      <c r="A554" s="6"/>
      <c r="E554" s="7"/>
      <c r="G554" s="6"/>
      <c r="H554" s="6"/>
      <c r="I554" s="6"/>
      <c r="K554" s="6"/>
    </row>
    <row r="555" spans="1:11" x14ac:dyDescent="0.25">
      <c r="A555" s="6"/>
      <c r="E555" s="7"/>
      <c r="G555" s="6"/>
      <c r="H555" s="6"/>
      <c r="I555" s="6"/>
      <c r="K555" s="6"/>
    </row>
    <row r="556" spans="1:11" x14ac:dyDescent="0.25">
      <c r="A556" s="6"/>
      <c r="E556" s="7"/>
      <c r="G556" s="6"/>
      <c r="H556" s="6"/>
      <c r="I556" s="6"/>
      <c r="K556" s="6"/>
    </row>
    <row r="557" spans="1:11" x14ac:dyDescent="0.25">
      <c r="A557" s="6"/>
      <c r="E557" s="7"/>
      <c r="G557" s="6"/>
      <c r="H557" s="6"/>
      <c r="I557" s="6"/>
      <c r="K557" s="6"/>
    </row>
    <row r="558" spans="1:11" x14ac:dyDescent="0.25">
      <c r="A558" s="6"/>
      <c r="E558" s="7"/>
      <c r="G558" s="6"/>
      <c r="H558" s="6"/>
      <c r="I558" s="6"/>
      <c r="K558" s="6"/>
    </row>
    <row r="559" spans="1:11" x14ac:dyDescent="0.25">
      <c r="A559" s="6"/>
      <c r="E559" s="7"/>
      <c r="G559" s="6"/>
      <c r="H559" s="6"/>
      <c r="I559" s="6"/>
      <c r="K559" s="6"/>
    </row>
    <row r="560" spans="1:11" x14ac:dyDescent="0.25">
      <c r="A560" s="6"/>
      <c r="E560" s="7"/>
      <c r="G560" s="6"/>
      <c r="H560" s="6"/>
      <c r="I560" s="6"/>
      <c r="K560" s="6"/>
    </row>
    <row r="561" spans="1:11" x14ac:dyDescent="0.25">
      <c r="A561" s="6"/>
      <c r="E561" s="7"/>
      <c r="G561" s="6"/>
      <c r="H561" s="6"/>
      <c r="I561" s="6"/>
      <c r="K561" s="6"/>
    </row>
    <row r="562" spans="1:11" x14ac:dyDescent="0.25">
      <c r="A562" s="6"/>
      <c r="E562" s="7"/>
      <c r="G562" s="6"/>
      <c r="H562" s="6"/>
      <c r="I562" s="6"/>
      <c r="K562" s="6"/>
    </row>
    <row r="563" spans="1:11" x14ac:dyDescent="0.25">
      <c r="A563" s="6"/>
      <c r="E563" s="7"/>
      <c r="G563" s="6"/>
      <c r="H563" s="6"/>
      <c r="I563" s="6"/>
      <c r="K563" s="6"/>
    </row>
    <row r="564" spans="1:11" x14ac:dyDescent="0.25">
      <c r="A564" s="6"/>
      <c r="E564" s="7"/>
      <c r="G564" s="6"/>
      <c r="H564" s="6"/>
      <c r="I564" s="6"/>
      <c r="K564" s="6"/>
    </row>
    <row r="565" spans="1:11" x14ac:dyDescent="0.25">
      <c r="A565" s="6"/>
      <c r="E565" s="7"/>
      <c r="G565" s="6"/>
      <c r="H565" s="6"/>
      <c r="I565" s="6"/>
      <c r="K565" s="6"/>
    </row>
    <row r="566" spans="1:11" x14ac:dyDescent="0.25">
      <c r="A566" s="6"/>
      <c r="E566" s="7"/>
      <c r="G566" s="6"/>
      <c r="H566" s="6"/>
      <c r="I566" s="6"/>
      <c r="K566" s="6"/>
    </row>
    <row r="567" spans="1:11" x14ac:dyDescent="0.25">
      <c r="A567" s="6"/>
      <c r="E567" s="7"/>
      <c r="G567" s="6"/>
      <c r="H567" s="6"/>
      <c r="I567" s="6"/>
      <c r="K567" s="6"/>
    </row>
    <row r="568" spans="1:11" x14ac:dyDescent="0.25">
      <c r="A568" s="6"/>
      <c r="E568" s="7"/>
      <c r="G568" s="6"/>
      <c r="H568" s="6"/>
      <c r="I568" s="6"/>
      <c r="K568" s="6"/>
    </row>
    <row r="569" spans="1:11" x14ac:dyDescent="0.25">
      <c r="A569" s="6"/>
      <c r="E569" s="7"/>
      <c r="G569" s="6"/>
      <c r="H569" s="6"/>
      <c r="I569" s="6"/>
      <c r="K569" s="6"/>
    </row>
    <row r="570" spans="1:11" x14ac:dyDescent="0.25">
      <c r="A570" s="6"/>
      <c r="E570" s="7"/>
      <c r="G570" s="6"/>
      <c r="H570" s="6"/>
      <c r="I570" s="6"/>
      <c r="K570" s="6"/>
    </row>
    <row r="571" spans="1:11" x14ac:dyDescent="0.25">
      <c r="A571" s="6"/>
      <c r="E571" s="7"/>
      <c r="G571" s="6"/>
      <c r="H571" s="6"/>
      <c r="I571" s="6"/>
      <c r="K571" s="6"/>
    </row>
    <row r="572" spans="1:11" x14ac:dyDescent="0.25">
      <c r="A572" s="6"/>
      <c r="E572" s="7"/>
      <c r="G572" s="6"/>
      <c r="H572" s="6"/>
      <c r="I572" s="6"/>
      <c r="K572" s="6"/>
    </row>
    <row r="573" spans="1:11" x14ac:dyDescent="0.25">
      <c r="A573" s="6"/>
      <c r="E573" s="7"/>
      <c r="G573" s="6"/>
      <c r="H573" s="6"/>
      <c r="I573" s="6"/>
      <c r="K573" s="6"/>
    </row>
    <row r="574" spans="1:11" x14ac:dyDescent="0.25">
      <c r="A574" s="6"/>
      <c r="E574" s="7"/>
      <c r="G574" s="6"/>
      <c r="H574" s="6"/>
      <c r="I574" s="6"/>
      <c r="K574" s="6"/>
    </row>
    <row r="575" spans="1:11" x14ac:dyDescent="0.25">
      <c r="A575" s="6"/>
      <c r="E575" s="7"/>
      <c r="G575" s="6"/>
      <c r="H575" s="6"/>
      <c r="I575" s="6"/>
      <c r="K575" s="6"/>
    </row>
    <row r="576" spans="1:11" x14ac:dyDescent="0.25">
      <c r="A576" s="6"/>
      <c r="E576" s="7"/>
      <c r="G576" s="6"/>
      <c r="H576" s="6"/>
      <c r="I576" s="6"/>
      <c r="K576" s="6"/>
    </row>
    <row r="577" spans="1:11" x14ac:dyDescent="0.25">
      <c r="A577" s="6"/>
      <c r="E577" s="7"/>
      <c r="G577" s="6"/>
      <c r="H577" s="6"/>
      <c r="I577" s="6"/>
      <c r="K577" s="6"/>
    </row>
    <row r="578" spans="1:11" x14ac:dyDescent="0.25">
      <c r="A578" s="6"/>
      <c r="E578" s="7"/>
      <c r="G578" s="6"/>
      <c r="H578" s="6"/>
      <c r="I578" s="6"/>
      <c r="K578" s="6"/>
    </row>
    <row r="579" spans="1:11" x14ac:dyDescent="0.25">
      <c r="A579" s="6"/>
      <c r="E579" s="7"/>
      <c r="G579" s="6"/>
      <c r="H579" s="6"/>
      <c r="I579" s="6"/>
      <c r="K579" s="6"/>
    </row>
    <row r="580" spans="1:11" x14ac:dyDescent="0.25">
      <c r="A580" s="6"/>
      <c r="E580" s="7"/>
      <c r="G580" s="6"/>
      <c r="H580" s="6"/>
      <c r="I580" s="6"/>
      <c r="K580" s="6"/>
    </row>
    <row r="581" spans="1:11" x14ac:dyDescent="0.25">
      <c r="A581" s="6"/>
      <c r="E581" s="7"/>
      <c r="G581" s="6"/>
      <c r="H581" s="6"/>
      <c r="I581" s="6"/>
      <c r="K581" s="6"/>
    </row>
    <row r="582" spans="1:11" x14ac:dyDescent="0.25">
      <c r="A582" s="6"/>
      <c r="E582" s="7"/>
      <c r="G582" s="6"/>
      <c r="H582" s="6"/>
      <c r="I582" s="6"/>
      <c r="K582" s="6"/>
    </row>
    <row r="583" spans="1:11" x14ac:dyDescent="0.25">
      <c r="A583" s="6"/>
      <c r="E583" s="7"/>
      <c r="G583" s="6"/>
      <c r="H583" s="6"/>
      <c r="I583" s="6"/>
      <c r="K583" s="6"/>
    </row>
    <row r="584" spans="1:11" x14ac:dyDescent="0.25">
      <c r="A584" s="6"/>
      <c r="E584" s="7"/>
      <c r="G584" s="6"/>
      <c r="H584" s="6"/>
      <c r="I584" s="6"/>
      <c r="K584" s="6"/>
    </row>
    <row r="585" spans="1:11" x14ac:dyDescent="0.25">
      <c r="A585" s="6"/>
      <c r="E585" s="7"/>
      <c r="G585" s="6"/>
      <c r="H585" s="6"/>
      <c r="I585" s="6"/>
      <c r="K585" s="6"/>
    </row>
    <row r="586" spans="1:11" x14ac:dyDescent="0.25">
      <c r="A586" s="6"/>
      <c r="E586" s="7"/>
      <c r="G586" s="6"/>
      <c r="H586" s="6"/>
      <c r="I586" s="6"/>
      <c r="K586" s="6"/>
    </row>
    <row r="587" spans="1:11" x14ac:dyDescent="0.25">
      <c r="A587" s="6"/>
      <c r="E587" s="7"/>
      <c r="G587" s="6"/>
      <c r="H587" s="6"/>
      <c r="I587" s="6"/>
      <c r="K587" s="6"/>
    </row>
    <row r="588" spans="1:11" x14ac:dyDescent="0.25">
      <c r="A588" s="6"/>
      <c r="E588" s="7"/>
      <c r="G588" s="6"/>
      <c r="H588" s="6"/>
      <c r="I588" s="6"/>
      <c r="K588" s="6"/>
    </row>
    <row r="589" spans="1:11" x14ac:dyDescent="0.25">
      <c r="A589" s="6"/>
      <c r="E589" s="7"/>
      <c r="G589" s="6"/>
      <c r="H589" s="6"/>
      <c r="I589" s="6"/>
      <c r="K589" s="6"/>
    </row>
    <row r="590" spans="1:11" x14ac:dyDescent="0.25">
      <c r="A590" s="6"/>
      <c r="E590" s="7"/>
      <c r="G590" s="6"/>
      <c r="H590" s="6"/>
      <c r="I590" s="6"/>
      <c r="K590" s="6"/>
    </row>
    <row r="591" spans="1:11" x14ac:dyDescent="0.25">
      <c r="A591" s="6"/>
      <c r="E591" s="7"/>
      <c r="G591" s="6"/>
      <c r="H591" s="6"/>
      <c r="I591" s="6"/>
      <c r="K591" s="6"/>
    </row>
    <row r="592" spans="1:11" x14ac:dyDescent="0.25">
      <c r="A592" s="6"/>
      <c r="E592" s="7"/>
      <c r="G592" s="6"/>
      <c r="H592" s="6"/>
      <c r="I592" s="6"/>
      <c r="K592" s="6"/>
    </row>
    <row r="593" spans="1:11" x14ac:dyDescent="0.25">
      <c r="A593" s="6"/>
      <c r="E593" s="7"/>
      <c r="G593" s="6"/>
      <c r="H593" s="6"/>
      <c r="I593" s="6"/>
      <c r="K593" s="6"/>
    </row>
    <row r="594" spans="1:11" x14ac:dyDescent="0.25">
      <c r="A594" s="6"/>
      <c r="E594" s="7"/>
      <c r="G594" s="6"/>
      <c r="H594" s="6"/>
      <c r="I594" s="6"/>
      <c r="K594" s="6"/>
    </row>
    <row r="595" spans="1:11" x14ac:dyDescent="0.25">
      <c r="A595" s="6"/>
      <c r="E595" s="7"/>
      <c r="G595" s="6"/>
      <c r="H595" s="6"/>
      <c r="I595" s="6"/>
      <c r="K595" s="6"/>
    </row>
    <row r="596" spans="1:11" x14ac:dyDescent="0.25">
      <c r="A596" s="6"/>
      <c r="E596" s="7"/>
      <c r="G596" s="6"/>
      <c r="H596" s="6"/>
      <c r="I596" s="6"/>
      <c r="K596" s="6"/>
    </row>
    <row r="597" spans="1:11" x14ac:dyDescent="0.25">
      <c r="A597" s="6"/>
      <c r="E597" s="7"/>
      <c r="G597" s="6"/>
      <c r="H597" s="6"/>
      <c r="I597" s="6"/>
      <c r="K597" s="6"/>
    </row>
    <row r="598" spans="1:11" x14ac:dyDescent="0.25">
      <c r="A598" s="6"/>
      <c r="E598" s="7"/>
      <c r="G598" s="6"/>
      <c r="H598" s="6"/>
      <c r="I598" s="6"/>
      <c r="K598" s="6"/>
    </row>
    <row r="599" spans="1:11" x14ac:dyDescent="0.25">
      <c r="A599" s="6"/>
      <c r="E599" s="7"/>
      <c r="G599" s="6"/>
      <c r="H599" s="6"/>
      <c r="I599" s="6"/>
      <c r="K599" s="6"/>
    </row>
    <row r="600" spans="1:11" x14ac:dyDescent="0.25">
      <c r="A600" s="6"/>
      <c r="E600" s="7"/>
      <c r="G600" s="6"/>
      <c r="H600" s="6"/>
      <c r="I600" s="6"/>
      <c r="K600" s="6"/>
    </row>
    <row r="601" spans="1:11" x14ac:dyDescent="0.25">
      <c r="A601" s="6"/>
      <c r="E601" s="7"/>
      <c r="G601" s="6"/>
      <c r="H601" s="6"/>
      <c r="I601" s="6"/>
      <c r="K601" s="6"/>
    </row>
    <row r="602" spans="1:11" x14ac:dyDescent="0.25">
      <c r="A602" s="6"/>
      <c r="E602" s="7"/>
      <c r="G602" s="6"/>
      <c r="H602" s="6"/>
      <c r="I602" s="6"/>
      <c r="K602" s="6"/>
    </row>
    <row r="603" spans="1:11" x14ac:dyDescent="0.25">
      <c r="A603" s="6"/>
      <c r="E603" s="7"/>
      <c r="G603" s="6"/>
      <c r="H603" s="6"/>
      <c r="I603" s="6"/>
      <c r="K603" s="6"/>
    </row>
    <row r="604" spans="1:11" x14ac:dyDescent="0.25">
      <c r="A604" s="6"/>
      <c r="E604" s="7"/>
      <c r="G604" s="6"/>
      <c r="H604" s="6"/>
      <c r="I604" s="6"/>
      <c r="K604" s="6"/>
    </row>
    <row r="605" spans="1:11" x14ac:dyDescent="0.25">
      <c r="A605" s="6"/>
      <c r="E605" s="7"/>
      <c r="G605" s="6"/>
      <c r="H605" s="6"/>
      <c r="I605" s="6"/>
      <c r="K605" s="6"/>
    </row>
    <row r="606" spans="1:11" x14ac:dyDescent="0.25">
      <c r="A606" s="6"/>
      <c r="E606" s="7"/>
      <c r="G606" s="6"/>
      <c r="H606" s="6"/>
      <c r="I606" s="6"/>
      <c r="K606" s="6"/>
    </row>
    <row r="607" spans="1:11" x14ac:dyDescent="0.25">
      <c r="A607" s="6"/>
      <c r="E607" s="7"/>
      <c r="G607" s="6"/>
      <c r="H607" s="6"/>
      <c r="I607" s="6"/>
      <c r="K607" s="6"/>
    </row>
    <row r="608" spans="1:11" x14ac:dyDescent="0.25">
      <c r="A608" s="6"/>
      <c r="E608" s="7"/>
      <c r="G608" s="6"/>
      <c r="H608" s="6"/>
      <c r="I608" s="6"/>
      <c r="K608" s="6"/>
    </row>
    <row r="609" spans="1:11" x14ac:dyDescent="0.25">
      <c r="A609" s="6"/>
      <c r="E609" s="7"/>
      <c r="G609" s="6"/>
      <c r="H609" s="6"/>
      <c r="I609" s="6"/>
      <c r="K609" s="6"/>
    </row>
    <row r="610" spans="1:11" x14ac:dyDescent="0.25">
      <c r="A610" s="6"/>
      <c r="E610" s="7"/>
      <c r="G610" s="6"/>
      <c r="H610" s="6"/>
      <c r="I610" s="6"/>
      <c r="K610" s="6"/>
    </row>
    <row r="611" spans="1:11" x14ac:dyDescent="0.25">
      <c r="A611" s="6"/>
      <c r="E611" s="7"/>
      <c r="G611" s="6"/>
      <c r="H611" s="6"/>
      <c r="I611" s="6"/>
      <c r="K611" s="6"/>
    </row>
    <row r="612" spans="1:11" x14ac:dyDescent="0.25">
      <c r="A612" s="6"/>
      <c r="E612" s="7"/>
      <c r="G612" s="6"/>
      <c r="H612" s="6"/>
      <c r="I612" s="6"/>
      <c r="K612" s="6"/>
    </row>
    <row r="613" spans="1:11" x14ac:dyDescent="0.25">
      <c r="A613" s="6"/>
      <c r="E613" s="7"/>
      <c r="G613" s="6"/>
      <c r="H613" s="6"/>
      <c r="I613" s="6"/>
      <c r="K613" s="6"/>
    </row>
    <row r="614" spans="1:11" x14ac:dyDescent="0.25">
      <c r="A614" s="6"/>
      <c r="E614" s="7"/>
      <c r="G614" s="6"/>
      <c r="H614" s="6"/>
      <c r="I614" s="6"/>
      <c r="K614" s="6"/>
    </row>
    <row r="615" spans="1:11" x14ac:dyDescent="0.25">
      <c r="A615" s="6"/>
      <c r="E615" s="7"/>
      <c r="G615" s="6"/>
      <c r="H615" s="6"/>
      <c r="I615" s="6"/>
      <c r="K615" s="6"/>
    </row>
    <row r="616" spans="1:11" x14ac:dyDescent="0.25">
      <c r="A616" s="6"/>
      <c r="E616" s="7"/>
      <c r="G616" s="6"/>
      <c r="H616" s="6"/>
      <c r="I616" s="6"/>
      <c r="K616" s="6"/>
    </row>
    <row r="617" spans="1:11" x14ac:dyDescent="0.25">
      <c r="A617" s="6"/>
      <c r="E617" s="7"/>
      <c r="G617" s="6"/>
      <c r="H617" s="6"/>
      <c r="I617" s="6"/>
      <c r="K617" s="6"/>
    </row>
    <row r="618" spans="1:11" x14ac:dyDescent="0.25">
      <c r="A618" s="6"/>
      <c r="E618" s="7"/>
      <c r="G618" s="6"/>
      <c r="H618" s="6"/>
      <c r="I618" s="6"/>
      <c r="K618" s="6"/>
    </row>
    <row r="619" spans="1:11" x14ac:dyDescent="0.25">
      <c r="A619" s="6"/>
      <c r="E619" s="7"/>
      <c r="G619" s="6"/>
      <c r="H619" s="6"/>
      <c r="I619" s="6"/>
      <c r="K619" s="6"/>
    </row>
    <row r="620" spans="1:11" x14ac:dyDescent="0.25">
      <c r="A620" s="6"/>
      <c r="E620" s="7"/>
      <c r="G620" s="6"/>
      <c r="H620" s="6"/>
      <c r="I620" s="6"/>
      <c r="K620" s="6"/>
    </row>
    <row r="621" spans="1:11" x14ac:dyDescent="0.25">
      <c r="A621" s="6"/>
      <c r="E621" s="7"/>
      <c r="G621" s="6"/>
      <c r="H621" s="6"/>
      <c r="I621" s="6"/>
      <c r="K621" s="6"/>
    </row>
    <row r="622" spans="1:11" x14ac:dyDescent="0.25">
      <c r="A622" s="6"/>
      <c r="E622" s="7"/>
      <c r="G622" s="6"/>
      <c r="H622" s="6"/>
      <c r="I622" s="6"/>
      <c r="K622" s="6"/>
    </row>
    <row r="623" spans="1:11" x14ac:dyDescent="0.25">
      <c r="A623" s="6"/>
      <c r="E623" s="7"/>
      <c r="G623" s="6"/>
      <c r="H623" s="6"/>
      <c r="I623" s="6"/>
      <c r="K623" s="6"/>
    </row>
    <row r="624" spans="1:11" x14ac:dyDescent="0.25">
      <c r="A624" s="6"/>
      <c r="E624" s="7"/>
      <c r="G624" s="6"/>
      <c r="H624" s="6"/>
      <c r="I624" s="6"/>
      <c r="K624" s="6"/>
    </row>
    <row r="625" spans="1:11" x14ac:dyDescent="0.25">
      <c r="A625" s="6"/>
      <c r="E625" s="7"/>
      <c r="G625" s="6"/>
      <c r="H625" s="6"/>
      <c r="I625" s="6"/>
      <c r="K625" s="6"/>
    </row>
    <row r="626" spans="1:11" x14ac:dyDescent="0.25">
      <c r="A626" s="6"/>
      <c r="E626" s="7"/>
      <c r="G626" s="6"/>
      <c r="H626" s="6"/>
      <c r="I626" s="6"/>
      <c r="K626" s="6"/>
    </row>
    <row r="627" spans="1:11" x14ac:dyDescent="0.25">
      <c r="A627" s="6"/>
      <c r="E627" s="7"/>
      <c r="G627" s="6"/>
      <c r="H627" s="6"/>
      <c r="I627" s="6"/>
      <c r="K627" s="6"/>
    </row>
    <row r="628" spans="1:11" x14ac:dyDescent="0.25">
      <c r="A628" s="6"/>
      <c r="E628" s="7"/>
      <c r="G628" s="6"/>
      <c r="H628" s="6"/>
      <c r="I628" s="6"/>
      <c r="K628" s="6"/>
    </row>
    <row r="629" spans="1:11" x14ac:dyDescent="0.25">
      <c r="A629" s="6"/>
      <c r="E629" s="7"/>
      <c r="G629" s="6"/>
      <c r="H629" s="6"/>
      <c r="I629" s="6"/>
      <c r="K629" s="6"/>
    </row>
    <row r="630" spans="1:11" x14ac:dyDescent="0.25">
      <c r="A630" s="6"/>
      <c r="E630" s="7"/>
      <c r="G630" s="6"/>
      <c r="H630" s="6"/>
      <c r="I630" s="6"/>
      <c r="K630" s="6"/>
    </row>
    <row r="631" spans="1:11" x14ac:dyDescent="0.25">
      <c r="A631" s="6"/>
      <c r="E631" s="7"/>
      <c r="G631" s="6"/>
      <c r="H631" s="6"/>
      <c r="I631" s="6"/>
      <c r="K631" s="6"/>
    </row>
    <row r="632" spans="1:11" x14ac:dyDescent="0.25">
      <c r="A632" s="6"/>
      <c r="E632" s="7"/>
      <c r="G632" s="6"/>
      <c r="H632" s="6"/>
      <c r="I632" s="6"/>
      <c r="K632" s="6"/>
    </row>
    <row r="633" spans="1:11" x14ac:dyDescent="0.25">
      <c r="A633" s="6"/>
      <c r="E633" s="7"/>
      <c r="G633" s="6"/>
      <c r="H633" s="6"/>
      <c r="I633" s="6"/>
      <c r="K633" s="6"/>
    </row>
    <row r="634" spans="1:11" x14ac:dyDescent="0.25">
      <c r="A634" s="6"/>
      <c r="E634" s="7"/>
      <c r="G634" s="6"/>
      <c r="H634" s="6"/>
      <c r="I634" s="6"/>
      <c r="K634" s="6"/>
    </row>
    <row r="635" spans="1:11" x14ac:dyDescent="0.25">
      <c r="A635" s="6"/>
      <c r="E635" s="7"/>
      <c r="G635" s="6"/>
      <c r="H635" s="6"/>
      <c r="I635" s="6"/>
      <c r="K635" s="6"/>
    </row>
    <row r="636" spans="1:11" x14ac:dyDescent="0.25">
      <c r="A636" s="6"/>
      <c r="E636" s="7"/>
      <c r="G636" s="6"/>
      <c r="H636" s="6"/>
      <c r="I636" s="6"/>
      <c r="K636" s="6"/>
    </row>
    <row r="637" spans="1:11" x14ac:dyDescent="0.25">
      <c r="A637" s="6"/>
      <c r="E637" s="7"/>
      <c r="G637" s="6"/>
      <c r="H637" s="6"/>
      <c r="I637" s="6"/>
      <c r="K637" s="6"/>
    </row>
    <row r="638" spans="1:11" x14ac:dyDescent="0.25">
      <c r="A638" s="6"/>
      <c r="E638" s="7"/>
      <c r="G638" s="6"/>
      <c r="H638" s="6"/>
      <c r="I638" s="6"/>
      <c r="K638" s="6"/>
    </row>
    <row r="639" spans="1:11" x14ac:dyDescent="0.25">
      <c r="A639" s="6"/>
      <c r="E639" s="7"/>
      <c r="G639" s="6"/>
      <c r="H639" s="6"/>
      <c r="I639" s="6"/>
      <c r="K639" s="6"/>
    </row>
    <row r="640" spans="1:11" x14ac:dyDescent="0.25">
      <c r="A640" s="6"/>
      <c r="E640" s="7"/>
      <c r="G640" s="6"/>
      <c r="H640" s="6"/>
      <c r="I640" s="6"/>
      <c r="K640" s="6"/>
    </row>
    <row r="641" spans="1:11" x14ac:dyDescent="0.25">
      <c r="A641" s="6"/>
      <c r="E641" s="7"/>
      <c r="G641" s="6"/>
      <c r="H641" s="6"/>
      <c r="I641" s="6"/>
      <c r="K641" s="6"/>
    </row>
    <row r="642" spans="1:11" x14ac:dyDescent="0.25">
      <c r="A642" s="6"/>
      <c r="E642" s="7"/>
      <c r="G642" s="6"/>
      <c r="H642" s="6"/>
      <c r="I642" s="6"/>
      <c r="K642" s="6"/>
    </row>
    <row r="643" spans="1:11" x14ac:dyDescent="0.25">
      <c r="A643" s="6"/>
      <c r="E643" s="7"/>
      <c r="G643" s="6"/>
      <c r="H643" s="6"/>
      <c r="I643" s="6"/>
      <c r="K643" s="6"/>
    </row>
    <row r="644" spans="1:11" x14ac:dyDescent="0.25">
      <c r="A644" s="6"/>
      <c r="E644" s="7"/>
      <c r="G644" s="6"/>
      <c r="H644" s="6"/>
      <c r="I644" s="6"/>
      <c r="K644" s="6"/>
    </row>
    <row r="645" spans="1:11" x14ac:dyDescent="0.25">
      <c r="A645" s="6"/>
      <c r="E645" s="7"/>
      <c r="G645" s="6"/>
      <c r="H645" s="6"/>
      <c r="I645" s="6"/>
      <c r="K645" s="6"/>
    </row>
    <row r="646" spans="1:11" x14ac:dyDescent="0.25">
      <c r="A646" s="6"/>
      <c r="E646" s="7"/>
      <c r="G646" s="6"/>
      <c r="H646" s="6"/>
      <c r="I646" s="6"/>
      <c r="K646" s="6"/>
    </row>
    <row r="647" spans="1:11" x14ac:dyDescent="0.25">
      <c r="A647" s="6"/>
      <c r="E647" s="7"/>
      <c r="G647" s="6"/>
      <c r="H647" s="6"/>
      <c r="I647" s="6"/>
      <c r="K647" s="6"/>
    </row>
    <row r="648" spans="1:11" x14ac:dyDescent="0.25">
      <c r="A648" s="6"/>
      <c r="E648" s="7"/>
      <c r="G648" s="6"/>
      <c r="H648" s="6"/>
      <c r="I648" s="6"/>
      <c r="K648" s="6"/>
    </row>
    <row r="649" spans="1:11" x14ac:dyDescent="0.25">
      <c r="A649" s="6"/>
      <c r="E649" s="7"/>
      <c r="G649" s="6"/>
      <c r="H649" s="6"/>
      <c r="I649" s="6"/>
      <c r="K649" s="6"/>
    </row>
    <row r="650" spans="1:11" x14ac:dyDescent="0.25">
      <c r="A650" s="6"/>
      <c r="E650" s="7"/>
      <c r="G650" s="6"/>
      <c r="H650" s="6"/>
      <c r="I650" s="6"/>
      <c r="K650" s="6"/>
    </row>
    <row r="651" spans="1:11" x14ac:dyDescent="0.25">
      <c r="A651" s="6"/>
      <c r="E651" s="7"/>
      <c r="G651" s="6"/>
      <c r="H651" s="6"/>
      <c r="I651" s="6"/>
      <c r="K651" s="6"/>
    </row>
    <row r="652" spans="1:11" x14ac:dyDescent="0.25">
      <c r="A652" s="6"/>
      <c r="E652" s="7"/>
      <c r="G652" s="6"/>
      <c r="H652" s="6"/>
      <c r="I652" s="6"/>
      <c r="K652" s="6"/>
    </row>
    <row r="653" spans="1:11" x14ac:dyDescent="0.25">
      <c r="A653" s="6"/>
      <c r="E653" s="7"/>
      <c r="G653" s="6"/>
      <c r="H653" s="6"/>
      <c r="I653" s="6"/>
      <c r="K653" s="6"/>
    </row>
    <row r="654" spans="1:11" x14ac:dyDescent="0.25">
      <c r="A654" s="6"/>
      <c r="E654" s="7"/>
      <c r="G654" s="6"/>
      <c r="H654" s="6"/>
      <c r="I654" s="6"/>
      <c r="K654" s="6"/>
    </row>
    <row r="655" spans="1:11" x14ac:dyDescent="0.25">
      <c r="A655" s="6"/>
      <c r="E655" s="7"/>
      <c r="G655" s="6"/>
      <c r="H655" s="6"/>
      <c r="I655" s="6"/>
      <c r="K655" s="6"/>
    </row>
    <row r="656" spans="1:11" x14ac:dyDescent="0.25">
      <c r="A656" s="6"/>
      <c r="E656" s="7"/>
      <c r="G656" s="6"/>
      <c r="H656" s="6"/>
      <c r="I656" s="6"/>
      <c r="K656" s="6"/>
    </row>
    <row r="657" spans="1:11" x14ac:dyDescent="0.25">
      <c r="A657" s="6"/>
      <c r="E657" s="7"/>
      <c r="G657" s="6"/>
      <c r="H657" s="6"/>
      <c r="I657" s="6"/>
      <c r="K657" s="6"/>
    </row>
    <row r="658" spans="1:11" x14ac:dyDescent="0.25">
      <c r="A658" s="6"/>
      <c r="E658" s="7"/>
      <c r="G658" s="6"/>
      <c r="H658" s="6"/>
      <c r="I658" s="6"/>
      <c r="K658" s="6"/>
    </row>
    <row r="659" spans="1:11" x14ac:dyDescent="0.25">
      <c r="A659" s="6"/>
      <c r="E659" s="7"/>
      <c r="G659" s="6"/>
      <c r="H659" s="6"/>
      <c r="I659" s="6"/>
      <c r="K659" s="6"/>
    </row>
    <row r="660" spans="1:11" x14ac:dyDescent="0.25">
      <c r="A660" s="6"/>
      <c r="E660" s="7"/>
      <c r="G660" s="6"/>
      <c r="H660" s="6"/>
      <c r="I660" s="6"/>
      <c r="K660" s="6"/>
    </row>
    <row r="661" spans="1:11" x14ac:dyDescent="0.25">
      <c r="A661" s="6"/>
      <c r="E661" s="7"/>
      <c r="G661" s="6"/>
      <c r="H661" s="6"/>
      <c r="I661" s="6"/>
      <c r="K661" s="6"/>
    </row>
    <row r="662" spans="1:11" x14ac:dyDescent="0.25">
      <c r="A662" s="6"/>
      <c r="E662" s="7"/>
      <c r="G662" s="6"/>
      <c r="H662" s="6"/>
      <c r="I662" s="6"/>
      <c r="K662" s="6"/>
    </row>
    <row r="663" spans="1:11" x14ac:dyDescent="0.25">
      <c r="A663" s="6"/>
      <c r="E663" s="7"/>
      <c r="G663" s="6"/>
      <c r="H663" s="6"/>
      <c r="I663" s="6"/>
      <c r="K663" s="6"/>
    </row>
    <row r="664" spans="1:11" x14ac:dyDescent="0.25">
      <c r="A664" s="6"/>
      <c r="E664" s="7"/>
      <c r="G664" s="6"/>
      <c r="H664" s="6"/>
      <c r="I664" s="6"/>
      <c r="K664" s="6"/>
    </row>
    <row r="665" spans="1:11" x14ac:dyDescent="0.25">
      <c r="A665" s="6"/>
      <c r="E665" s="7"/>
      <c r="G665" s="6"/>
      <c r="H665" s="6"/>
      <c r="I665" s="6"/>
      <c r="K665" s="6"/>
    </row>
    <row r="666" spans="1:11" x14ac:dyDescent="0.25">
      <c r="A666" s="6"/>
      <c r="E666" s="7"/>
      <c r="G666" s="6"/>
      <c r="H666" s="6"/>
      <c r="I666" s="6"/>
      <c r="K666" s="6"/>
    </row>
    <row r="667" spans="1:11" x14ac:dyDescent="0.25">
      <c r="A667" s="6"/>
      <c r="E667" s="7"/>
      <c r="G667" s="6"/>
      <c r="H667" s="6"/>
      <c r="I667" s="6"/>
      <c r="K667" s="6"/>
    </row>
    <row r="668" spans="1:11" x14ac:dyDescent="0.25">
      <c r="A668" s="6"/>
      <c r="E668" s="7"/>
      <c r="G668" s="6"/>
      <c r="H668" s="6"/>
      <c r="I668" s="6"/>
      <c r="K668" s="6"/>
    </row>
    <row r="669" spans="1:11" x14ac:dyDescent="0.25">
      <c r="A669" s="6"/>
      <c r="E669" s="7"/>
      <c r="G669" s="6"/>
      <c r="H669" s="6"/>
      <c r="I669" s="6"/>
      <c r="K669" s="6"/>
    </row>
    <row r="670" spans="1:11" x14ac:dyDescent="0.25">
      <c r="A670" s="6"/>
      <c r="E670" s="7"/>
      <c r="G670" s="6"/>
      <c r="H670" s="6"/>
      <c r="I670" s="6"/>
      <c r="K670" s="6"/>
    </row>
    <row r="671" spans="1:11" x14ac:dyDescent="0.25">
      <c r="A671" s="6"/>
      <c r="E671" s="7"/>
      <c r="G671" s="6"/>
      <c r="H671" s="6"/>
      <c r="I671" s="6"/>
      <c r="K671" s="6"/>
    </row>
    <row r="672" spans="1:11" x14ac:dyDescent="0.25">
      <c r="A672" s="6"/>
      <c r="E672" s="7"/>
      <c r="G672" s="6"/>
      <c r="H672" s="6"/>
      <c r="I672" s="6"/>
      <c r="K672" s="6"/>
    </row>
    <row r="673" spans="1:11" x14ac:dyDescent="0.25">
      <c r="A673" s="6"/>
      <c r="E673" s="7"/>
      <c r="G673" s="6"/>
      <c r="H673" s="6"/>
      <c r="I673" s="6"/>
      <c r="K673" s="6"/>
    </row>
    <row r="674" spans="1:11" x14ac:dyDescent="0.25">
      <c r="A674" s="6"/>
      <c r="E674" s="7"/>
      <c r="G674" s="6"/>
      <c r="H674" s="6"/>
      <c r="I674" s="6"/>
      <c r="K674" s="6"/>
    </row>
    <row r="675" spans="1:11" x14ac:dyDescent="0.25">
      <c r="A675" s="6"/>
      <c r="E675" s="7"/>
      <c r="G675" s="6"/>
      <c r="H675" s="6"/>
      <c r="I675" s="6"/>
      <c r="K675" s="6"/>
    </row>
    <row r="676" spans="1:11" x14ac:dyDescent="0.25">
      <c r="A676" s="6"/>
      <c r="E676" s="7"/>
      <c r="G676" s="6"/>
      <c r="H676" s="6"/>
      <c r="I676" s="6"/>
      <c r="K676" s="6"/>
    </row>
    <row r="677" spans="1:11" x14ac:dyDescent="0.25">
      <c r="A677" s="6"/>
      <c r="E677" s="7"/>
      <c r="G677" s="6"/>
      <c r="H677" s="6"/>
      <c r="I677" s="6"/>
      <c r="K677" s="6"/>
    </row>
    <row r="678" spans="1:11" x14ac:dyDescent="0.25">
      <c r="A678" s="6"/>
      <c r="E678" s="7"/>
      <c r="G678" s="6"/>
      <c r="H678" s="6"/>
      <c r="I678" s="6"/>
      <c r="K678" s="6"/>
    </row>
    <row r="679" spans="1:11" x14ac:dyDescent="0.25">
      <c r="A679" s="6"/>
      <c r="E679" s="7"/>
      <c r="G679" s="6"/>
      <c r="H679" s="6"/>
      <c r="I679" s="6"/>
      <c r="K679" s="6"/>
    </row>
    <row r="680" spans="1:11" x14ac:dyDescent="0.25">
      <c r="A680" s="6"/>
      <c r="E680" s="7"/>
      <c r="G680" s="6"/>
      <c r="H680" s="6"/>
      <c r="I680" s="6"/>
      <c r="K680" s="6"/>
    </row>
    <row r="681" spans="1:11" x14ac:dyDescent="0.25">
      <c r="A681" s="6"/>
      <c r="E681" s="7"/>
      <c r="G681" s="6"/>
      <c r="H681" s="6"/>
      <c r="I681" s="6"/>
      <c r="K681" s="6"/>
    </row>
    <row r="682" spans="1:11" x14ac:dyDescent="0.25">
      <c r="A682" s="6"/>
      <c r="E682" s="7"/>
      <c r="G682" s="6"/>
      <c r="H682" s="6"/>
      <c r="I682" s="6"/>
      <c r="K682" s="6"/>
    </row>
    <row r="683" spans="1:11" x14ac:dyDescent="0.25">
      <c r="A683" s="6"/>
      <c r="E683" s="7"/>
      <c r="G683" s="6"/>
      <c r="H683" s="6"/>
      <c r="I683" s="6"/>
      <c r="K683" s="6"/>
    </row>
    <row r="684" spans="1:11" x14ac:dyDescent="0.25">
      <c r="A684" s="6"/>
      <c r="E684" s="7"/>
      <c r="G684" s="6"/>
      <c r="H684" s="6"/>
      <c r="I684" s="6"/>
      <c r="K684" s="6"/>
    </row>
    <row r="685" spans="1:11" x14ac:dyDescent="0.25">
      <c r="A685" s="6"/>
      <c r="E685" s="7"/>
      <c r="G685" s="6"/>
      <c r="H685" s="6"/>
      <c r="I685" s="6"/>
      <c r="K685" s="6"/>
    </row>
    <row r="686" spans="1:11" x14ac:dyDescent="0.25">
      <c r="A686" s="6"/>
      <c r="E686" s="7"/>
      <c r="G686" s="6"/>
      <c r="H686" s="6"/>
      <c r="I686" s="6"/>
      <c r="K686" s="6"/>
    </row>
    <row r="687" spans="1:11" x14ac:dyDescent="0.25">
      <c r="A687" s="6"/>
      <c r="E687" s="7"/>
      <c r="G687" s="6"/>
      <c r="H687" s="6"/>
      <c r="I687" s="6"/>
      <c r="K687" s="6"/>
    </row>
    <row r="688" spans="1:11" x14ac:dyDescent="0.25">
      <c r="A688" s="6"/>
      <c r="E688" s="7"/>
      <c r="G688" s="6"/>
      <c r="H688" s="6"/>
      <c r="I688" s="6"/>
      <c r="K688" s="6"/>
    </row>
    <row r="689" spans="1:11" x14ac:dyDescent="0.25">
      <c r="A689" s="6"/>
      <c r="E689" s="7"/>
      <c r="G689" s="6"/>
      <c r="H689" s="6"/>
      <c r="I689" s="6"/>
      <c r="K689" s="6"/>
    </row>
    <row r="690" spans="1:11" x14ac:dyDescent="0.25">
      <c r="A690" s="6"/>
      <c r="E690" s="7"/>
      <c r="G690" s="6"/>
      <c r="H690" s="6"/>
      <c r="I690" s="6"/>
      <c r="K690" s="6"/>
    </row>
    <row r="691" spans="1:11" x14ac:dyDescent="0.25">
      <c r="A691" s="6"/>
      <c r="E691" s="7"/>
      <c r="G691" s="6"/>
      <c r="H691" s="6"/>
      <c r="I691" s="6"/>
      <c r="K691" s="6"/>
    </row>
    <row r="692" spans="1:11" x14ac:dyDescent="0.25">
      <c r="A692" s="6"/>
      <c r="E692" s="7"/>
      <c r="G692" s="6"/>
      <c r="H692" s="6"/>
      <c r="I692" s="6"/>
      <c r="K692" s="6"/>
    </row>
    <row r="693" spans="1:11" x14ac:dyDescent="0.25">
      <c r="A693" s="6"/>
      <c r="E693" s="7"/>
      <c r="G693" s="6"/>
      <c r="H693" s="6"/>
      <c r="I693" s="6"/>
      <c r="K693" s="6"/>
    </row>
    <row r="694" spans="1:11" x14ac:dyDescent="0.25">
      <c r="A694" s="6"/>
      <c r="E694" s="7"/>
      <c r="G694" s="6"/>
      <c r="H694" s="6"/>
      <c r="I694" s="6"/>
      <c r="K694" s="6"/>
    </row>
    <row r="695" spans="1:11" x14ac:dyDescent="0.25">
      <c r="A695" s="6"/>
      <c r="E695" s="7"/>
      <c r="G695" s="6"/>
      <c r="H695" s="6"/>
      <c r="I695" s="6"/>
      <c r="K695" s="6"/>
    </row>
    <row r="696" spans="1:11" x14ac:dyDescent="0.25">
      <c r="A696" s="6"/>
      <c r="E696" s="7"/>
      <c r="G696" s="6"/>
      <c r="H696" s="6"/>
      <c r="I696" s="6"/>
      <c r="K696" s="6"/>
    </row>
    <row r="697" spans="1:11" x14ac:dyDescent="0.25">
      <c r="A697" s="6"/>
      <c r="E697" s="7"/>
      <c r="G697" s="6"/>
      <c r="H697" s="6"/>
      <c r="I697" s="6"/>
      <c r="K697" s="6"/>
    </row>
    <row r="698" spans="1:11" x14ac:dyDescent="0.25">
      <c r="A698" s="6"/>
      <c r="E698" s="7"/>
      <c r="G698" s="6"/>
      <c r="H698" s="6"/>
      <c r="I698" s="6"/>
      <c r="K698" s="6"/>
    </row>
    <row r="699" spans="1:11" x14ac:dyDescent="0.25">
      <c r="A699" s="6"/>
      <c r="E699" s="7"/>
      <c r="G699" s="6"/>
      <c r="H699" s="6"/>
      <c r="I699" s="6"/>
      <c r="K699" s="6"/>
    </row>
    <row r="700" spans="1:11" x14ac:dyDescent="0.25">
      <c r="A700" s="6"/>
      <c r="E700" s="7"/>
      <c r="G700" s="6"/>
      <c r="H700" s="6"/>
      <c r="I700" s="6"/>
      <c r="K700" s="6"/>
    </row>
    <row r="701" spans="1:11" x14ac:dyDescent="0.25">
      <c r="A701" s="6"/>
      <c r="E701" s="7"/>
      <c r="G701" s="6"/>
      <c r="H701" s="6"/>
      <c r="I701" s="6"/>
      <c r="K701" s="6"/>
    </row>
    <row r="702" spans="1:11" x14ac:dyDescent="0.25">
      <c r="A702" s="6"/>
      <c r="E702" s="7"/>
      <c r="G702" s="6"/>
      <c r="H702" s="6"/>
      <c r="I702" s="6"/>
      <c r="K702" s="6"/>
    </row>
    <row r="703" spans="1:11" x14ac:dyDescent="0.25">
      <c r="A703" s="6"/>
      <c r="E703" s="7"/>
      <c r="G703" s="6"/>
      <c r="H703" s="6"/>
      <c r="I703" s="6"/>
      <c r="K703" s="6"/>
    </row>
    <row r="704" spans="1:11" x14ac:dyDescent="0.25">
      <c r="A704" s="6"/>
      <c r="E704" s="7"/>
      <c r="G704" s="6"/>
      <c r="H704" s="6"/>
      <c r="I704" s="6"/>
      <c r="K704" s="6"/>
    </row>
    <row r="705" spans="1:11" x14ac:dyDescent="0.25">
      <c r="A705" s="6"/>
      <c r="E705" s="7"/>
      <c r="G705" s="6"/>
      <c r="H705" s="6"/>
      <c r="I705" s="6"/>
      <c r="K705" s="6"/>
    </row>
    <row r="706" spans="1:11" x14ac:dyDescent="0.25">
      <c r="A706" s="6"/>
      <c r="E706" s="7"/>
      <c r="G706" s="6"/>
      <c r="H706" s="6"/>
      <c r="I706" s="6"/>
      <c r="K706" s="6"/>
    </row>
    <row r="707" spans="1:11" x14ac:dyDescent="0.25">
      <c r="A707" s="6"/>
      <c r="E707" s="7"/>
      <c r="G707" s="6"/>
      <c r="H707" s="6"/>
      <c r="I707" s="6"/>
      <c r="K707" s="6"/>
    </row>
    <row r="708" spans="1:11" x14ac:dyDescent="0.25">
      <c r="A708" s="6"/>
      <c r="E708" s="7"/>
      <c r="G708" s="6"/>
      <c r="H708" s="6"/>
      <c r="I708" s="6"/>
      <c r="K708" s="6"/>
    </row>
    <row r="709" spans="1:11" x14ac:dyDescent="0.25">
      <c r="A709" s="6"/>
      <c r="E709" s="7"/>
      <c r="G709" s="6"/>
      <c r="H709" s="6"/>
      <c r="I709" s="6"/>
      <c r="K709" s="6"/>
    </row>
    <row r="710" spans="1:11" x14ac:dyDescent="0.25">
      <c r="A710" s="6"/>
      <c r="E710" s="7"/>
      <c r="G710" s="6"/>
      <c r="H710" s="6"/>
      <c r="I710" s="6"/>
      <c r="K710" s="6"/>
    </row>
    <row r="711" spans="1:11" x14ac:dyDescent="0.25">
      <c r="A711" s="6"/>
      <c r="E711" s="7"/>
      <c r="G711" s="6"/>
      <c r="H711" s="6"/>
      <c r="I711" s="6"/>
      <c r="K711" s="6"/>
    </row>
    <row r="712" spans="1:11" x14ac:dyDescent="0.25">
      <c r="A712" s="6"/>
      <c r="E712" s="7"/>
      <c r="G712" s="6"/>
      <c r="H712" s="6"/>
      <c r="I712" s="6"/>
      <c r="K712" s="6"/>
    </row>
    <row r="713" spans="1:11" x14ac:dyDescent="0.25">
      <c r="A713" s="6"/>
      <c r="E713" s="7"/>
      <c r="G713" s="6"/>
      <c r="H713" s="6"/>
      <c r="I713" s="6"/>
      <c r="K713" s="6"/>
    </row>
    <row r="714" spans="1:11" x14ac:dyDescent="0.25">
      <c r="A714" s="6"/>
      <c r="E714" s="7"/>
      <c r="G714" s="6"/>
      <c r="H714" s="6"/>
      <c r="I714" s="6"/>
      <c r="K714" s="6"/>
    </row>
    <row r="715" spans="1:11" x14ac:dyDescent="0.25">
      <c r="A715" s="6"/>
      <c r="E715" s="7"/>
      <c r="G715" s="6"/>
      <c r="H715" s="6"/>
      <c r="I715" s="6"/>
      <c r="K715" s="6"/>
    </row>
    <row r="716" spans="1:11" x14ac:dyDescent="0.25">
      <c r="A716" s="6"/>
      <c r="E716" s="7"/>
      <c r="G716" s="6"/>
      <c r="H716" s="6"/>
      <c r="I716" s="6"/>
      <c r="K716" s="6"/>
    </row>
    <row r="717" spans="1:11" x14ac:dyDescent="0.25">
      <c r="A717" s="6"/>
      <c r="E717" s="7"/>
      <c r="G717" s="6"/>
      <c r="H717" s="6"/>
      <c r="I717" s="6"/>
      <c r="K717" s="6"/>
    </row>
    <row r="718" spans="1:11" x14ac:dyDescent="0.25">
      <c r="A718" s="6"/>
      <c r="E718" s="7"/>
      <c r="G718" s="6"/>
      <c r="H718" s="6"/>
      <c r="I718" s="6"/>
      <c r="K718" s="6"/>
    </row>
    <row r="719" spans="1:11" x14ac:dyDescent="0.25">
      <c r="A719" s="6"/>
      <c r="E719" s="7"/>
      <c r="G719" s="6"/>
      <c r="H719" s="6"/>
      <c r="I719" s="6"/>
      <c r="K719" s="6"/>
    </row>
    <row r="720" spans="1:11" x14ac:dyDescent="0.25">
      <c r="A720" s="6"/>
      <c r="E720" s="7"/>
      <c r="G720" s="6"/>
      <c r="H720" s="6"/>
      <c r="I720" s="6"/>
      <c r="K720" s="6"/>
    </row>
    <row r="721" spans="1:11" x14ac:dyDescent="0.25">
      <c r="A721" s="6"/>
      <c r="E721" s="7"/>
      <c r="G721" s="6"/>
      <c r="H721" s="6"/>
      <c r="I721" s="6"/>
      <c r="K721" s="6"/>
    </row>
    <row r="722" spans="1:11" x14ac:dyDescent="0.25">
      <c r="A722" s="6"/>
      <c r="E722" s="7"/>
      <c r="G722" s="6"/>
      <c r="H722" s="6"/>
      <c r="I722" s="6"/>
      <c r="K722" s="6"/>
    </row>
    <row r="723" spans="1:11" x14ac:dyDescent="0.25">
      <c r="A723" s="6"/>
      <c r="E723" s="7"/>
      <c r="G723" s="6"/>
      <c r="H723" s="6"/>
      <c r="I723" s="6"/>
      <c r="K723" s="6"/>
    </row>
    <row r="724" spans="1:11" x14ac:dyDescent="0.25">
      <c r="A724" s="6"/>
      <c r="E724" s="7"/>
      <c r="G724" s="6"/>
      <c r="H724" s="6"/>
      <c r="I724" s="6"/>
      <c r="K724" s="6"/>
    </row>
    <row r="725" spans="1:11" x14ac:dyDescent="0.25">
      <c r="A725" s="6"/>
      <c r="E725" s="7"/>
      <c r="G725" s="6"/>
      <c r="H725" s="6"/>
      <c r="I725" s="6"/>
      <c r="K725" s="6"/>
    </row>
    <row r="726" spans="1:11" x14ac:dyDescent="0.25">
      <c r="A726" s="6"/>
      <c r="E726" s="7"/>
      <c r="G726" s="6"/>
      <c r="H726" s="6"/>
      <c r="I726" s="6"/>
      <c r="K726" s="6"/>
    </row>
    <row r="727" spans="1:11" x14ac:dyDescent="0.25">
      <c r="A727" s="6"/>
      <c r="E727" s="7"/>
      <c r="G727" s="6"/>
      <c r="H727" s="6"/>
      <c r="I727" s="6"/>
      <c r="K727" s="6"/>
    </row>
    <row r="728" spans="1:11" x14ac:dyDescent="0.25">
      <c r="A728" s="6"/>
      <c r="E728" s="7"/>
      <c r="G728" s="6"/>
      <c r="H728" s="6"/>
      <c r="I728" s="6"/>
      <c r="K728" s="6"/>
    </row>
    <row r="729" spans="1:11" x14ac:dyDescent="0.25">
      <c r="A729" s="6"/>
      <c r="E729" s="7"/>
      <c r="G729" s="6"/>
      <c r="H729" s="6"/>
      <c r="I729" s="6"/>
      <c r="K729" s="6"/>
    </row>
    <row r="730" spans="1:11" x14ac:dyDescent="0.25">
      <c r="A730" s="6"/>
      <c r="E730" s="7"/>
      <c r="G730" s="6"/>
      <c r="H730" s="6"/>
      <c r="I730" s="6"/>
      <c r="K730" s="6"/>
    </row>
    <row r="731" spans="1:11" x14ac:dyDescent="0.25">
      <c r="A731" s="6"/>
      <c r="E731" s="7"/>
      <c r="G731" s="6"/>
      <c r="H731" s="6"/>
      <c r="I731" s="6"/>
      <c r="K731" s="6"/>
    </row>
    <row r="732" spans="1:11" x14ac:dyDescent="0.25">
      <c r="A732" s="6"/>
      <c r="E732" s="7"/>
      <c r="G732" s="6"/>
      <c r="H732" s="6"/>
      <c r="I732" s="6"/>
      <c r="K732" s="6"/>
    </row>
    <row r="733" spans="1:11" x14ac:dyDescent="0.25">
      <c r="A733" s="6"/>
      <c r="E733" s="7"/>
      <c r="G733" s="6"/>
      <c r="H733" s="6"/>
      <c r="I733" s="6"/>
      <c r="K733" s="6"/>
    </row>
    <row r="734" spans="1:11" x14ac:dyDescent="0.25">
      <c r="A734" s="6"/>
      <c r="E734" s="7"/>
      <c r="G734" s="6"/>
      <c r="H734" s="6"/>
      <c r="I734" s="6"/>
      <c r="K734" s="6"/>
    </row>
    <row r="735" spans="1:11" x14ac:dyDescent="0.25">
      <c r="A735" s="6"/>
      <c r="E735" s="7"/>
      <c r="G735" s="6"/>
      <c r="H735" s="6"/>
      <c r="I735" s="6"/>
      <c r="K735" s="6"/>
    </row>
    <row r="736" spans="1:11" x14ac:dyDescent="0.25">
      <c r="A736" s="6"/>
      <c r="E736" s="7"/>
      <c r="G736" s="6"/>
      <c r="H736" s="6"/>
      <c r="I736" s="6"/>
      <c r="K736" s="6"/>
    </row>
    <row r="737" spans="1:11" x14ac:dyDescent="0.25">
      <c r="A737" s="6"/>
      <c r="E737" s="7"/>
      <c r="G737" s="6"/>
      <c r="H737" s="6"/>
      <c r="I737" s="6"/>
      <c r="K737" s="6"/>
    </row>
    <row r="738" spans="1:11" x14ac:dyDescent="0.25">
      <c r="A738" s="6"/>
      <c r="E738" s="7"/>
      <c r="G738" s="6"/>
      <c r="H738" s="6"/>
      <c r="I738" s="6"/>
      <c r="K738" s="6"/>
    </row>
    <row r="739" spans="1:11" x14ac:dyDescent="0.25">
      <c r="A739" s="6"/>
      <c r="E739" s="7"/>
      <c r="G739" s="6"/>
      <c r="H739" s="6"/>
      <c r="I739" s="6"/>
      <c r="K739" s="6"/>
    </row>
    <row r="740" spans="1:11" x14ac:dyDescent="0.25">
      <c r="A740" s="6"/>
      <c r="E740" s="7"/>
      <c r="G740" s="6"/>
      <c r="H740" s="6"/>
      <c r="I740" s="6"/>
      <c r="K740" s="6"/>
    </row>
    <row r="741" spans="1:11" x14ac:dyDescent="0.25">
      <c r="A741" s="6"/>
      <c r="E741" s="7"/>
      <c r="G741" s="6"/>
      <c r="H741" s="6"/>
      <c r="I741" s="6"/>
      <c r="K741" s="6"/>
    </row>
    <row r="742" spans="1:11" x14ac:dyDescent="0.25">
      <c r="A742" s="6"/>
      <c r="E742" s="7"/>
      <c r="G742" s="6"/>
      <c r="H742" s="6"/>
      <c r="I742" s="6"/>
      <c r="K742" s="6"/>
    </row>
    <row r="743" spans="1:11" x14ac:dyDescent="0.25">
      <c r="A743" s="6"/>
      <c r="E743" s="7"/>
      <c r="G743" s="6"/>
      <c r="H743" s="6"/>
      <c r="I743" s="6"/>
      <c r="K743" s="6"/>
    </row>
    <row r="744" spans="1:11" x14ac:dyDescent="0.25">
      <c r="A744" s="6"/>
      <c r="E744" s="7"/>
      <c r="G744" s="6"/>
      <c r="H744" s="6"/>
      <c r="I744" s="6"/>
      <c r="K744" s="6"/>
    </row>
    <row r="745" spans="1:11" x14ac:dyDescent="0.25">
      <c r="A745" s="6"/>
      <c r="E745" s="7"/>
      <c r="G745" s="6"/>
      <c r="H745" s="6"/>
      <c r="I745" s="6"/>
      <c r="K745" s="6"/>
    </row>
    <row r="746" spans="1:11" x14ac:dyDescent="0.25">
      <c r="A746" s="6"/>
      <c r="E746" s="7"/>
      <c r="G746" s="6"/>
      <c r="H746" s="6"/>
      <c r="I746" s="6"/>
      <c r="K746" s="6"/>
    </row>
    <row r="747" spans="1:11" x14ac:dyDescent="0.25">
      <c r="A747" s="6"/>
      <c r="E747" s="7"/>
      <c r="G747" s="6"/>
      <c r="H747" s="6"/>
      <c r="I747" s="6"/>
      <c r="K747" s="6"/>
    </row>
    <row r="748" spans="1:11" x14ac:dyDescent="0.25">
      <c r="A748" s="6"/>
      <c r="E748" s="7"/>
      <c r="G748" s="6"/>
      <c r="H748" s="6"/>
      <c r="I748" s="6"/>
      <c r="K748" s="6"/>
    </row>
    <row r="749" spans="1:11" x14ac:dyDescent="0.25">
      <c r="A749" s="6"/>
      <c r="E749" s="7"/>
      <c r="G749" s="6"/>
      <c r="H749" s="6"/>
      <c r="I749" s="6"/>
      <c r="K749" s="6"/>
    </row>
    <row r="750" spans="1:11" x14ac:dyDescent="0.25">
      <c r="A750" s="6"/>
      <c r="E750" s="7"/>
      <c r="G750" s="6"/>
      <c r="H750" s="6"/>
      <c r="I750" s="6"/>
      <c r="K750" s="6"/>
    </row>
    <row r="751" spans="1:11" x14ac:dyDescent="0.25">
      <c r="A751" s="6"/>
      <c r="E751" s="7"/>
      <c r="G751" s="6"/>
      <c r="H751" s="6"/>
      <c r="I751" s="6"/>
      <c r="K751" s="6"/>
    </row>
    <row r="752" spans="1:11" x14ac:dyDescent="0.25">
      <c r="A752" s="6"/>
      <c r="E752" s="7"/>
      <c r="G752" s="6"/>
      <c r="H752" s="6"/>
      <c r="I752" s="6"/>
      <c r="K752" s="6"/>
    </row>
    <row r="753" spans="1:11" x14ac:dyDescent="0.25">
      <c r="A753" s="6"/>
      <c r="E753" s="7"/>
      <c r="G753" s="6"/>
      <c r="H753" s="6"/>
      <c r="I753" s="6"/>
      <c r="K753" s="6"/>
    </row>
    <row r="754" spans="1:11" x14ac:dyDescent="0.25">
      <c r="A754" s="6"/>
      <c r="E754" s="7"/>
      <c r="G754" s="6"/>
      <c r="H754" s="6"/>
      <c r="I754" s="6"/>
      <c r="K754" s="6"/>
    </row>
    <row r="755" spans="1:11" x14ac:dyDescent="0.25">
      <c r="A755" s="6"/>
      <c r="E755" s="7"/>
      <c r="G755" s="6"/>
      <c r="H755" s="6"/>
      <c r="I755" s="6"/>
      <c r="K755" s="6"/>
    </row>
    <row r="756" spans="1:11" x14ac:dyDescent="0.25">
      <c r="A756" s="6"/>
      <c r="E756" s="7"/>
      <c r="G756" s="6"/>
      <c r="H756" s="6"/>
      <c r="I756" s="6"/>
      <c r="K756" s="6"/>
    </row>
    <row r="757" spans="1:11" x14ac:dyDescent="0.25">
      <c r="A757" s="6"/>
      <c r="E757" s="7"/>
      <c r="G757" s="6"/>
      <c r="H757" s="6"/>
      <c r="I757" s="6"/>
      <c r="K757" s="6"/>
    </row>
    <row r="758" spans="1:11" x14ac:dyDescent="0.25">
      <c r="A758" s="6"/>
      <c r="E758" s="7"/>
      <c r="G758" s="6"/>
      <c r="H758" s="6"/>
      <c r="I758" s="6"/>
      <c r="K758" s="6"/>
    </row>
    <row r="759" spans="1:11" x14ac:dyDescent="0.25">
      <c r="A759" s="6"/>
      <c r="E759" s="7"/>
      <c r="G759" s="6"/>
      <c r="H759" s="6"/>
      <c r="I759" s="6"/>
      <c r="K759" s="6"/>
    </row>
    <row r="760" spans="1:11" x14ac:dyDescent="0.25">
      <c r="A760" s="6"/>
      <c r="E760" s="7"/>
      <c r="G760" s="6"/>
      <c r="H760" s="6"/>
      <c r="I760" s="6"/>
      <c r="K760" s="6"/>
    </row>
    <row r="761" spans="1:11" x14ac:dyDescent="0.25">
      <c r="A761" s="6"/>
      <c r="E761" s="7"/>
      <c r="G761" s="6"/>
      <c r="H761" s="6"/>
      <c r="I761" s="6"/>
      <c r="K761" s="6"/>
    </row>
    <row r="762" spans="1:11" x14ac:dyDescent="0.25">
      <c r="A762" s="6"/>
      <c r="E762" s="7"/>
      <c r="G762" s="6"/>
      <c r="H762" s="6"/>
      <c r="I762" s="6"/>
      <c r="K762" s="6"/>
    </row>
    <row r="763" spans="1:11" x14ac:dyDescent="0.25">
      <c r="A763" s="6"/>
      <c r="E763" s="7"/>
      <c r="G763" s="6"/>
      <c r="H763" s="6"/>
      <c r="I763" s="6"/>
      <c r="K763" s="6"/>
    </row>
    <row r="764" spans="1:11" x14ac:dyDescent="0.25">
      <c r="A764" s="6"/>
      <c r="E764" s="7"/>
      <c r="G764" s="6"/>
      <c r="H764" s="6"/>
      <c r="I764" s="6"/>
      <c r="K764" s="6"/>
    </row>
    <row r="765" spans="1:11" x14ac:dyDescent="0.25">
      <c r="A765" s="6"/>
      <c r="E765" s="7"/>
      <c r="G765" s="6"/>
      <c r="H765" s="6"/>
      <c r="I765" s="6"/>
      <c r="K765" s="6"/>
    </row>
    <row r="766" spans="1:11" x14ac:dyDescent="0.25">
      <c r="A766" s="6"/>
      <c r="E766" s="7"/>
      <c r="G766" s="6"/>
      <c r="H766" s="6"/>
      <c r="I766" s="6"/>
      <c r="K766" s="6"/>
    </row>
    <row r="767" spans="1:11" x14ac:dyDescent="0.25">
      <c r="A767" s="6"/>
      <c r="E767" s="7"/>
      <c r="G767" s="6"/>
      <c r="H767" s="6"/>
      <c r="I767" s="6"/>
      <c r="K767" s="6"/>
    </row>
    <row r="768" spans="1:11" x14ac:dyDescent="0.25">
      <c r="A768" s="6"/>
      <c r="E768" s="7"/>
      <c r="G768" s="6"/>
      <c r="H768" s="6"/>
      <c r="I768" s="6"/>
      <c r="K768" s="6"/>
    </row>
    <row r="769" spans="1:11" x14ac:dyDescent="0.25">
      <c r="A769" s="6"/>
      <c r="E769" s="7"/>
      <c r="G769" s="6"/>
      <c r="H769" s="6"/>
      <c r="I769" s="6"/>
      <c r="K769" s="6"/>
    </row>
    <row r="770" spans="1:11" x14ac:dyDescent="0.25">
      <c r="A770" s="6"/>
      <c r="E770" s="7"/>
      <c r="G770" s="6"/>
      <c r="H770" s="6"/>
      <c r="I770" s="6"/>
      <c r="K770" s="6"/>
    </row>
    <row r="771" spans="1:11" x14ac:dyDescent="0.25">
      <c r="A771" s="6"/>
      <c r="E771" s="7"/>
      <c r="G771" s="6"/>
      <c r="H771" s="6"/>
      <c r="I771" s="6"/>
      <c r="K771" s="6"/>
    </row>
    <row r="772" spans="1:11" x14ac:dyDescent="0.25">
      <c r="A772" s="6"/>
      <c r="E772" s="7"/>
      <c r="G772" s="6"/>
      <c r="H772" s="6"/>
      <c r="I772" s="6"/>
      <c r="K772" s="6"/>
    </row>
    <row r="773" spans="1:11" x14ac:dyDescent="0.25">
      <c r="A773" s="6"/>
      <c r="E773" s="7"/>
      <c r="G773" s="6"/>
      <c r="H773" s="6"/>
      <c r="I773" s="6"/>
      <c r="K773" s="6"/>
    </row>
    <row r="774" spans="1:11" x14ac:dyDescent="0.25">
      <c r="A774" s="6"/>
      <c r="E774" s="7"/>
      <c r="G774" s="6"/>
      <c r="H774" s="6"/>
      <c r="I774" s="6"/>
      <c r="K774" s="6"/>
    </row>
    <row r="775" spans="1:11" x14ac:dyDescent="0.25">
      <c r="A775" s="6"/>
      <c r="E775" s="7"/>
      <c r="G775" s="6"/>
      <c r="H775" s="6"/>
      <c r="I775" s="6"/>
      <c r="K775" s="6"/>
    </row>
    <row r="776" spans="1:11" x14ac:dyDescent="0.25">
      <c r="A776" s="6"/>
      <c r="E776" s="7"/>
      <c r="G776" s="6"/>
      <c r="H776" s="6"/>
      <c r="I776" s="6"/>
      <c r="K776" s="6"/>
    </row>
    <row r="777" spans="1:11" x14ac:dyDescent="0.25">
      <c r="A777" s="6"/>
      <c r="E777" s="7"/>
      <c r="G777" s="6"/>
      <c r="H777" s="6"/>
      <c r="I777" s="6"/>
      <c r="K777" s="6"/>
    </row>
    <row r="778" spans="1:11" x14ac:dyDescent="0.25">
      <c r="A778" s="6"/>
      <c r="E778" s="7"/>
      <c r="G778" s="6"/>
      <c r="H778" s="6"/>
      <c r="I778" s="6"/>
      <c r="K778" s="6"/>
    </row>
    <row r="779" spans="1:11" x14ac:dyDescent="0.25">
      <c r="A779" s="6"/>
      <c r="E779" s="7"/>
      <c r="G779" s="6"/>
      <c r="H779" s="6"/>
      <c r="I779" s="6"/>
      <c r="K779" s="6"/>
    </row>
    <row r="780" spans="1:11" x14ac:dyDescent="0.25">
      <c r="A780" s="6"/>
      <c r="E780" s="7"/>
      <c r="G780" s="6"/>
      <c r="H780" s="6"/>
      <c r="I780" s="6"/>
      <c r="K780" s="6"/>
    </row>
    <row r="781" spans="1:11" x14ac:dyDescent="0.25">
      <c r="A781" s="6"/>
      <c r="E781" s="7"/>
      <c r="G781" s="6"/>
      <c r="H781" s="6"/>
      <c r="I781" s="6"/>
      <c r="K781" s="6"/>
    </row>
    <row r="782" spans="1:11" x14ac:dyDescent="0.25">
      <c r="A782" s="6"/>
      <c r="E782" s="7"/>
      <c r="G782" s="6"/>
      <c r="H782" s="6"/>
      <c r="I782" s="6"/>
      <c r="K782" s="6"/>
    </row>
    <row r="783" spans="1:11" x14ac:dyDescent="0.25">
      <c r="A783" s="6"/>
      <c r="E783" s="7"/>
      <c r="G783" s="6"/>
      <c r="H783" s="6"/>
      <c r="I783" s="6"/>
      <c r="K783" s="6"/>
    </row>
    <row r="784" spans="1:11" x14ac:dyDescent="0.25">
      <c r="A784" s="6"/>
      <c r="E784" s="7"/>
      <c r="G784" s="6"/>
      <c r="H784" s="6"/>
      <c r="I784" s="6"/>
      <c r="K784" s="6"/>
    </row>
    <row r="785" spans="1:11" x14ac:dyDescent="0.25">
      <c r="A785" s="6"/>
      <c r="E785" s="7"/>
      <c r="G785" s="6"/>
      <c r="H785" s="6"/>
      <c r="I785" s="6"/>
      <c r="K785" s="6"/>
    </row>
    <row r="786" spans="1:11" x14ac:dyDescent="0.25">
      <c r="A786" s="6"/>
      <c r="E786" s="7"/>
      <c r="G786" s="6"/>
      <c r="H786" s="6"/>
      <c r="I786" s="6"/>
      <c r="K786" s="6"/>
    </row>
    <row r="787" spans="1:11" x14ac:dyDescent="0.25">
      <c r="A787" s="6"/>
      <c r="E787" s="7"/>
      <c r="G787" s="6"/>
      <c r="H787" s="6"/>
      <c r="I787" s="6"/>
      <c r="K787" s="6"/>
    </row>
    <row r="788" spans="1:11" x14ac:dyDescent="0.25">
      <c r="A788" s="6"/>
      <c r="E788" s="7"/>
      <c r="G788" s="6"/>
      <c r="H788" s="6"/>
      <c r="I788" s="6"/>
      <c r="K788" s="6"/>
    </row>
    <row r="789" spans="1:11" x14ac:dyDescent="0.25">
      <c r="A789" s="6"/>
      <c r="E789" s="7"/>
      <c r="G789" s="6"/>
      <c r="H789" s="6"/>
      <c r="I789" s="6"/>
      <c r="K789" s="6"/>
    </row>
    <row r="790" spans="1:11" x14ac:dyDescent="0.25">
      <c r="A790" s="6"/>
      <c r="E790" s="7"/>
      <c r="G790" s="6"/>
      <c r="H790" s="6"/>
      <c r="I790" s="6"/>
      <c r="K790" s="6"/>
    </row>
    <row r="791" spans="1:11" x14ac:dyDescent="0.25">
      <c r="A791" s="6"/>
      <c r="E791" s="7"/>
      <c r="G791" s="6"/>
      <c r="H791" s="6"/>
      <c r="I791" s="6"/>
      <c r="K791" s="6"/>
    </row>
    <row r="792" spans="1:11" x14ac:dyDescent="0.25">
      <c r="A792" s="6"/>
      <c r="E792" s="7"/>
      <c r="G792" s="6"/>
      <c r="H792" s="6"/>
      <c r="I792" s="6"/>
      <c r="K792" s="6"/>
    </row>
    <row r="793" spans="1:11" x14ac:dyDescent="0.25">
      <c r="A793" s="6"/>
      <c r="E793" s="7"/>
      <c r="G793" s="6"/>
      <c r="H793" s="6"/>
      <c r="I793" s="6"/>
      <c r="K793" s="6"/>
    </row>
    <row r="794" spans="1:11" x14ac:dyDescent="0.25">
      <c r="A794" s="6"/>
      <c r="E794" s="7"/>
      <c r="G794" s="6"/>
      <c r="H794" s="6"/>
      <c r="I794" s="6"/>
      <c r="K794" s="6"/>
    </row>
    <row r="795" spans="1:11" x14ac:dyDescent="0.25">
      <c r="A795" s="6"/>
      <c r="E795" s="7"/>
      <c r="G795" s="6"/>
      <c r="H795" s="6"/>
      <c r="I795" s="6"/>
      <c r="K795" s="6"/>
    </row>
    <row r="796" spans="1:11" x14ac:dyDescent="0.25">
      <c r="A796" s="6"/>
      <c r="E796" s="7"/>
      <c r="G796" s="6"/>
      <c r="H796" s="6"/>
      <c r="I796" s="6"/>
      <c r="K796" s="6"/>
    </row>
    <row r="797" spans="1:11" x14ac:dyDescent="0.25">
      <c r="A797" s="6"/>
      <c r="E797" s="7"/>
      <c r="G797" s="6"/>
      <c r="H797" s="6"/>
      <c r="I797" s="6"/>
      <c r="K797" s="6"/>
    </row>
    <row r="798" spans="1:11" x14ac:dyDescent="0.25">
      <c r="A798" s="6"/>
      <c r="E798" s="7"/>
      <c r="G798" s="6"/>
      <c r="H798" s="6"/>
      <c r="I798" s="6"/>
      <c r="K798" s="6"/>
    </row>
    <row r="799" spans="1:11" x14ac:dyDescent="0.25">
      <c r="A799" s="6"/>
      <c r="E799" s="7"/>
      <c r="G799" s="6"/>
      <c r="H799" s="6"/>
      <c r="I799" s="6"/>
      <c r="K799" s="6"/>
    </row>
    <row r="800" spans="1:11" x14ac:dyDescent="0.25">
      <c r="A800" s="6"/>
      <c r="E800" s="7"/>
      <c r="G800" s="6"/>
      <c r="H800" s="6"/>
      <c r="I800" s="6"/>
      <c r="K800" s="6"/>
    </row>
    <row r="801" spans="1:11" x14ac:dyDescent="0.25">
      <c r="A801" s="6"/>
      <c r="E801" s="7"/>
      <c r="G801" s="6"/>
      <c r="H801" s="6"/>
      <c r="I801" s="6"/>
      <c r="K801" s="6"/>
    </row>
    <row r="802" spans="1:11" x14ac:dyDescent="0.25">
      <c r="A802" s="6"/>
      <c r="E802" s="7"/>
      <c r="G802" s="6"/>
      <c r="H802" s="6"/>
      <c r="I802" s="6"/>
      <c r="K802" s="6"/>
    </row>
    <row r="803" spans="1:11" x14ac:dyDescent="0.25">
      <c r="A803" s="6"/>
      <c r="E803" s="7"/>
      <c r="G803" s="6"/>
      <c r="H803" s="6"/>
      <c r="I803" s="6"/>
      <c r="K803" s="6"/>
    </row>
    <row r="804" spans="1:11" x14ac:dyDescent="0.25">
      <c r="A804" s="6"/>
      <c r="E804" s="7"/>
      <c r="G804" s="6"/>
      <c r="H804" s="6"/>
      <c r="I804" s="6"/>
      <c r="K804" s="6"/>
    </row>
    <row r="805" spans="1:11" x14ac:dyDescent="0.25">
      <c r="A805" s="6"/>
      <c r="E805" s="7"/>
      <c r="G805" s="6"/>
      <c r="H805" s="6"/>
      <c r="I805" s="6"/>
      <c r="K805" s="6"/>
    </row>
    <row r="806" spans="1:11" x14ac:dyDescent="0.25">
      <c r="A806" s="6"/>
      <c r="E806" s="7"/>
      <c r="G806" s="6"/>
      <c r="H806" s="6"/>
      <c r="I806" s="6"/>
      <c r="K806" s="6"/>
    </row>
    <row r="807" spans="1:11" x14ac:dyDescent="0.25">
      <c r="A807" s="6"/>
      <c r="E807" s="7"/>
      <c r="G807" s="6"/>
      <c r="H807" s="6"/>
      <c r="I807" s="6"/>
      <c r="K807" s="6"/>
    </row>
    <row r="808" spans="1:11" x14ac:dyDescent="0.25">
      <c r="A808" s="6"/>
      <c r="E808" s="7"/>
      <c r="G808" s="6"/>
      <c r="H808" s="6"/>
      <c r="I808" s="6"/>
      <c r="K808" s="6"/>
    </row>
    <row r="809" spans="1:11" x14ac:dyDescent="0.25">
      <c r="A809" s="6"/>
      <c r="E809" s="7"/>
      <c r="G809" s="6"/>
      <c r="H809" s="6"/>
      <c r="I809" s="6"/>
      <c r="K809" s="6"/>
    </row>
    <row r="810" spans="1:11" x14ac:dyDescent="0.25">
      <c r="A810" s="6"/>
      <c r="E810" s="7"/>
      <c r="G810" s="6"/>
      <c r="H810" s="6"/>
      <c r="I810" s="6"/>
      <c r="K810" s="6"/>
    </row>
    <row r="811" spans="1:11" x14ac:dyDescent="0.25">
      <c r="A811" s="6"/>
      <c r="E811" s="7"/>
      <c r="G811" s="6"/>
      <c r="H811" s="6"/>
      <c r="I811" s="6"/>
      <c r="K811" s="6"/>
    </row>
    <row r="812" spans="1:11" x14ac:dyDescent="0.25">
      <c r="A812" s="6"/>
      <c r="E812" s="7"/>
      <c r="G812" s="6"/>
      <c r="H812" s="6"/>
      <c r="I812" s="6"/>
      <c r="K812" s="6"/>
    </row>
    <row r="813" spans="1:11" x14ac:dyDescent="0.25">
      <c r="A813" s="6"/>
      <c r="E813" s="7"/>
      <c r="G813" s="6"/>
      <c r="H813" s="6"/>
      <c r="I813" s="6"/>
      <c r="K813" s="6"/>
    </row>
    <row r="814" spans="1:11" x14ac:dyDescent="0.25">
      <c r="A814" s="6"/>
      <c r="E814" s="7"/>
      <c r="G814" s="6"/>
      <c r="H814" s="6"/>
      <c r="I814" s="6"/>
      <c r="K814" s="6"/>
    </row>
    <row r="815" spans="1:11" x14ac:dyDescent="0.25">
      <c r="A815" s="6"/>
      <c r="E815" s="7"/>
      <c r="G815" s="6"/>
      <c r="H815" s="6"/>
      <c r="I815" s="6"/>
      <c r="K815" s="6"/>
    </row>
    <row r="816" spans="1:11" x14ac:dyDescent="0.25">
      <c r="A816" s="6"/>
      <c r="E816" s="21"/>
    </row>
    <row r="817" spans="1:5" x14ac:dyDescent="0.25">
      <c r="A817" s="6"/>
      <c r="E817" s="21"/>
    </row>
    <row r="818" spans="1:5" x14ac:dyDescent="0.25">
      <c r="A818" s="6"/>
      <c r="E818" s="21"/>
    </row>
    <row r="819" spans="1:5" x14ac:dyDescent="0.25">
      <c r="A819" s="6"/>
      <c r="E819" s="21"/>
    </row>
    <row r="820" spans="1:5" x14ac:dyDescent="0.25">
      <c r="A820" s="6"/>
      <c r="E820" s="21"/>
    </row>
    <row r="821" spans="1:5" x14ac:dyDescent="0.25">
      <c r="A821" s="6"/>
      <c r="E821" s="21"/>
    </row>
    <row r="822" spans="1:5" x14ac:dyDescent="0.25">
      <c r="A822" s="6"/>
      <c r="E822" s="21"/>
    </row>
    <row r="823" spans="1:5" x14ac:dyDescent="0.25">
      <c r="A823" s="6"/>
      <c r="E823" s="21"/>
    </row>
    <row r="824" spans="1:5" x14ac:dyDescent="0.25">
      <c r="A824" s="6"/>
      <c r="E824" s="21"/>
    </row>
    <row r="825" spans="1:5" x14ac:dyDescent="0.25">
      <c r="A825" s="6"/>
      <c r="E825" s="21"/>
    </row>
    <row r="826" spans="1:5" x14ac:dyDescent="0.25">
      <c r="A826" s="6"/>
      <c r="E826" s="21"/>
    </row>
    <row r="827" spans="1:5" x14ac:dyDescent="0.25">
      <c r="A827" s="6"/>
      <c r="E827" s="21"/>
    </row>
    <row r="828" spans="1:5" x14ac:dyDescent="0.25">
      <c r="A828" s="6"/>
      <c r="E828" s="21"/>
    </row>
    <row r="829" spans="1:5" x14ac:dyDescent="0.25">
      <c r="A829" s="6"/>
      <c r="E829" s="21"/>
    </row>
    <row r="830" spans="1:5" x14ac:dyDescent="0.25">
      <c r="A830" s="6"/>
      <c r="E830" s="21"/>
    </row>
    <row r="831" spans="1:5" x14ac:dyDescent="0.25">
      <c r="A831" s="6"/>
      <c r="E831" s="21"/>
    </row>
    <row r="832" spans="1:5" x14ac:dyDescent="0.25">
      <c r="A832" s="6"/>
      <c r="E832" s="21"/>
    </row>
    <row r="833" spans="1:5" x14ac:dyDescent="0.25">
      <c r="A833" s="6"/>
      <c r="E833" s="21"/>
    </row>
    <row r="834" spans="1:5" x14ac:dyDescent="0.25">
      <c r="A834" s="6"/>
      <c r="E834" s="21"/>
    </row>
    <row r="835" spans="1:5" x14ac:dyDescent="0.25">
      <c r="A835" s="6"/>
      <c r="E835" s="21"/>
    </row>
    <row r="836" spans="1:5" x14ac:dyDescent="0.25">
      <c r="A836" s="6"/>
      <c r="E836" s="21"/>
    </row>
    <row r="837" spans="1:5" x14ac:dyDescent="0.25">
      <c r="A837" s="6"/>
      <c r="E837" s="21"/>
    </row>
    <row r="838" spans="1:5" x14ac:dyDescent="0.25">
      <c r="A838" s="6"/>
      <c r="E838" s="21"/>
    </row>
    <row r="839" spans="1:5" x14ac:dyDescent="0.25">
      <c r="A839" s="6"/>
      <c r="E839" s="21"/>
    </row>
    <row r="840" spans="1:5" x14ac:dyDescent="0.25">
      <c r="A840" s="6"/>
      <c r="E840" s="21"/>
    </row>
    <row r="841" spans="1:5" x14ac:dyDescent="0.25">
      <c r="A841" s="6"/>
      <c r="E841" s="21"/>
    </row>
    <row r="842" spans="1:5" x14ac:dyDescent="0.25">
      <c r="A842" s="6"/>
      <c r="E842" s="21"/>
    </row>
    <row r="843" spans="1:5" x14ac:dyDescent="0.25">
      <c r="A843" s="6"/>
      <c r="E843" s="21"/>
    </row>
    <row r="844" spans="1:5" x14ac:dyDescent="0.25">
      <c r="A844" s="6"/>
      <c r="E844" s="21"/>
    </row>
    <row r="845" spans="1:5" x14ac:dyDescent="0.25">
      <c r="A845" s="6"/>
      <c r="E845" s="21"/>
    </row>
    <row r="846" spans="1:5" x14ac:dyDescent="0.25">
      <c r="A846" s="6"/>
      <c r="E846" s="21"/>
    </row>
    <row r="847" spans="1:5" x14ac:dyDescent="0.25">
      <c r="A847" s="6"/>
      <c r="E847" s="21"/>
    </row>
    <row r="848" spans="1:5" x14ac:dyDescent="0.25">
      <c r="A848" s="6"/>
      <c r="E848" s="21"/>
    </row>
    <row r="849" spans="1:5" x14ac:dyDescent="0.25">
      <c r="A849" s="6"/>
      <c r="E849" s="21"/>
    </row>
    <row r="850" spans="1:5" x14ac:dyDescent="0.25">
      <c r="A850" s="6"/>
      <c r="E850" s="21"/>
    </row>
    <row r="851" spans="1:5" x14ac:dyDescent="0.25">
      <c r="A851" s="6"/>
      <c r="E851" s="21"/>
    </row>
    <row r="852" spans="1:5" x14ac:dyDescent="0.25">
      <c r="A852" s="6"/>
      <c r="E852" s="21"/>
    </row>
    <row r="853" spans="1:5" x14ac:dyDescent="0.25">
      <c r="A853" s="6"/>
      <c r="E853" s="21"/>
    </row>
    <row r="854" spans="1:5" x14ac:dyDescent="0.25">
      <c r="A854" s="6"/>
      <c r="E854" s="21"/>
    </row>
    <row r="855" spans="1:5" x14ac:dyDescent="0.25">
      <c r="A855" s="6"/>
      <c r="E855" s="21"/>
    </row>
    <row r="856" spans="1:5" x14ac:dyDescent="0.25">
      <c r="A856" s="6"/>
      <c r="E856" s="21"/>
    </row>
    <row r="857" spans="1:5" x14ac:dyDescent="0.25">
      <c r="A857" s="6"/>
      <c r="E857" s="21"/>
    </row>
    <row r="858" spans="1:5" x14ac:dyDescent="0.25">
      <c r="A858" s="6"/>
      <c r="E858" s="21"/>
    </row>
    <row r="859" spans="1:5" x14ac:dyDescent="0.25">
      <c r="A859" s="6"/>
      <c r="E859" s="21"/>
    </row>
    <row r="860" spans="1:5" x14ac:dyDescent="0.25">
      <c r="A860" s="6"/>
      <c r="E860" s="21"/>
    </row>
    <row r="861" spans="1:5" x14ac:dyDescent="0.25">
      <c r="A861" s="6"/>
      <c r="E861" s="21"/>
    </row>
    <row r="862" spans="1:5" x14ac:dyDescent="0.25">
      <c r="A862" s="6"/>
      <c r="E862" s="21"/>
    </row>
    <row r="863" spans="1:5" x14ac:dyDescent="0.25">
      <c r="A863" s="6"/>
      <c r="E863" s="21"/>
    </row>
    <row r="864" spans="1:5" x14ac:dyDescent="0.25">
      <c r="A864" s="6"/>
      <c r="E864" s="21"/>
    </row>
    <row r="865" spans="1:5" x14ac:dyDescent="0.25">
      <c r="A865" s="6"/>
      <c r="E865" s="21"/>
    </row>
    <row r="866" spans="1:5" x14ac:dyDescent="0.25">
      <c r="A866" s="6"/>
      <c r="E866" s="21"/>
    </row>
    <row r="867" spans="1:5" x14ac:dyDescent="0.25">
      <c r="A867" s="6"/>
      <c r="E867" s="21"/>
    </row>
    <row r="868" spans="1:5" x14ac:dyDescent="0.25">
      <c r="A868" s="6"/>
      <c r="E868" s="21"/>
    </row>
    <row r="869" spans="1:5" x14ac:dyDescent="0.25">
      <c r="A869" s="6"/>
      <c r="E869" s="21"/>
    </row>
    <row r="870" spans="1:5" x14ac:dyDescent="0.25">
      <c r="A870" s="6"/>
      <c r="E870" s="21"/>
    </row>
    <row r="871" spans="1:5" x14ac:dyDescent="0.25">
      <c r="A871" s="6"/>
      <c r="E871" s="21"/>
    </row>
    <row r="872" spans="1:5" x14ac:dyDescent="0.25">
      <c r="A872" s="6"/>
      <c r="E872" s="21"/>
    </row>
    <row r="873" spans="1:5" x14ac:dyDescent="0.25">
      <c r="A873" s="6"/>
      <c r="E873" s="21"/>
    </row>
    <row r="874" spans="1:5" x14ac:dyDescent="0.25">
      <c r="A874" s="6"/>
      <c r="E874" s="21"/>
    </row>
    <row r="875" spans="1:5" x14ac:dyDescent="0.25">
      <c r="A875" s="6"/>
      <c r="E875" s="21"/>
    </row>
    <row r="876" spans="1:5" x14ac:dyDescent="0.25">
      <c r="A876" s="6"/>
      <c r="E876" s="21"/>
    </row>
    <row r="877" spans="1:5" x14ac:dyDescent="0.25">
      <c r="A877" s="6"/>
      <c r="E877" s="21"/>
    </row>
    <row r="878" spans="1:5" x14ac:dyDescent="0.25">
      <c r="A878" s="6"/>
      <c r="E878" s="21"/>
    </row>
    <row r="879" spans="1:5" x14ac:dyDescent="0.25">
      <c r="A879" s="6"/>
      <c r="E879" s="21"/>
    </row>
    <row r="880" spans="1:5" x14ac:dyDescent="0.25">
      <c r="A880" s="6"/>
      <c r="E880" s="21"/>
    </row>
    <row r="881" spans="1:5" x14ac:dyDescent="0.25">
      <c r="A881" s="6"/>
      <c r="E881" s="21"/>
    </row>
    <row r="882" spans="1:5" x14ac:dyDescent="0.25">
      <c r="A882" s="6"/>
      <c r="E882" s="21"/>
    </row>
    <row r="883" spans="1:5" x14ac:dyDescent="0.25">
      <c r="A883" s="6"/>
      <c r="E883" s="21"/>
    </row>
    <row r="884" spans="1:5" x14ac:dyDescent="0.25">
      <c r="A884" s="6"/>
      <c r="E884" s="21"/>
    </row>
    <row r="885" spans="1:5" x14ac:dyDescent="0.25">
      <c r="A885" s="6"/>
      <c r="E885" s="21"/>
    </row>
    <row r="886" spans="1:5" x14ac:dyDescent="0.25">
      <c r="A886" s="6"/>
      <c r="E886" s="21"/>
    </row>
    <row r="887" spans="1:5" x14ac:dyDescent="0.25">
      <c r="A887" s="6"/>
      <c r="E887" s="21"/>
    </row>
    <row r="888" spans="1:5" x14ac:dyDescent="0.25">
      <c r="A888" s="6"/>
      <c r="E888" s="21"/>
    </row>
    <row r="889" spans="1:5" x14ac:dyDescent="0.25">
      <c r="A889" s="6"/>
      <c r="E889" s="21"/>
    </row>
    <row r="890" spans="1:5" x14ac:dyDescent="0.25">
      <c r="A890" s="6"/>
      <c r="E890" s="21"/>
    </row>
    <row r="891" spans="1:5" x14ac:dyDescent="0.25">
      <c r="A891" s="6"/>
      <c r="E891" s="21"/>
    </row>
    <row r="892" spans="1:5" x14ac:dyDescent="0.25">
      <c r="A892" s="6"/>
      <c r="E892" s="21"/>
    </row>
    <row r="893" spans="1:5" x14ac:dyDescent="0.25">
      <c r="A893" s="6"/>
      <c r="E893" s="21"/>
    </row>
    <row r="894" spans="1:5" x14ac:dyDescent="0.25">
      <c r="A894" s="6"/>
      <c r="E894" s="21"/>
    </row>
    <row r="895" spans="1:5" x14ac:dyDescent="0.25">
      <c r="A895" s="6"/>
      <c r="E895" s="21"/>
    </row>
    <row r="896" spans="1:5" x14ac:dyDescent="0.25">
      <c r="A896" s="6"/>
      <c r="E896" s="21"/>
    </row>
    <row r="897" spans="1:5" x14ac:dyDescent="0.25">
      <c r="A897" s="6"/>
      <c r="E897" s="21"/>
    </row>
    <row r="898" spans="1:5" x14ac:dyDescent="0.25">
      <c r="A898" s="6"/>
      <c r="E898" s="21"/>
    </row>
    <row r="899" spans="1:5" x14ac:dyDescent="0.25">
      <c r="A899" s="6"/>
      <c r="E899" s="21"/>
    </row>
    <row r="900" spans="1:5" x14ac:dyDescent="0.25">
      <c r="A900" s="6"/>
      <c r="E900" s="21"/>
    </row>
    <row r="901" spans="1:5" x14ac:dyDescent="0.25">
      <c r="A901" s="6"/>
      <c r="E901" s="21"/>
    </row>
    <row r="902" spans="1:5" x14ac:dyDescent="0.25">
      <c r="A902" s="6"/>
      <c r="E902" s="21"/>
    </row>
    <row r="903" spans="1:5" x14ac:dyDescent="0.25">
      <c r="A903" s="6"/>
      <c r="E903" s="21"/>
    </row>
    <row r="904" spans="1:5" x14ac:dyDescent="0.25">
      <c r="A904" s="6"/>
      <c r="E904" s="21"/>
    </row>
    <row r="905" spans="1:5" x14ac:dyDescent="0.25">
      <c r="A905" s="6"/>
      <c r="E905" s="21"/>
    </row>
    <row r="906" spans="1:5" x14ac:dyDescent="0.25">
      <c r="A906" s="6"/>
      <c r="E906" s="21"/>
    </row>
    <row r="907" spans="1:5" x14ac:dyDescent="0.25">
      <c r="A907" s="6"/>
      <c r="E907" s="21"/>
    </row>
    <row r="908" spans="1:5" x14ac:dyDescent="0.25">
      <c r="A908" s="6"/>
      <c r="E908" s="21"/>
    </row>
    <row r="909" spans="1:5" x14ac:dyDescent="0.25">
      <c r="A909" s="6"/>
      <c r="E909" s="21"/>
    </row>
    <row r="910" spans="1:5" x14ac:dyDescent="0.25">
      <c r="A910" s="6"/>
      <c r="E910" s="21"/>
    </row>
    <row r="911" spans="1:5" x14ac:dyDescent="0.25">
      <c r="A911" s="6"/>
      <c r="E911" s="21"/>
    </row>
    <row r="912" spans="1:5" x14ac:dyDescent="0.25">
      <c r="A912" s="6"/>
      <c r="E912" s="21"/>
    </row>
    <row r="913" spans="1:5" x14ac:dyDescent="0.25">
      <c r="A913" s="6"/>
      <c r="E913" s="21"/>
    </row>
    <row r="914" spans="1:5" x14ac:dyDescent="0.25">
      <c r="A914" s="6"/>
      <c r="E914" s="21"/>
    </row>
    <row r="915" spans="1:5" x14ac:dyDescent="0.25">
      <c r="A915" s="6"/>
      <c r="E915" s="21"/>
    </row>
    <row r="916" spans="1:5" x14ac:dyDescent="0.25">
      <c r="A916" s="6"/>
      <c r="E916" s="21"/>
    </row>
    <row r="917" spans="1:5" x14ac:dyDescent="0.25">
      <c r="A917" s="6"/>
      <c r="E917" s="21"/>
    </row>
    <row r="918" spans="1:5" x14ac:dyDescent="0.25">
      <c r="A918" s="6"/>
      <c r="E918" s="21"/>
    </row>
    <row r="919" spans="1:5" x14ac:dyDescent="0.25">
      <c r="A919" s="6"/>
      <c r="E919" s="21"/>
    </row>
    <row r="920" spans="1:5" x14ac:dyDescent="0.25">
      <c r="A920" s="6"/>
      <c r="E920" s="21"/>
    </row>
    <row r="921" spans="1:5" x14ac:dyDescent="0.25">
      <c r="A921" s="6"/>
      <c r="E921" s="21"/>
    </row>
    <row r="922" spans="1:5" x14ac:dyDescent="0.25">
      <c r="A922" s="6"/>
      <c r="E922" s="21"/>
    </row>
    <row r="923" spans="1:5" x14ac:dyDescent="0.25">
      <c r="A923" s="6"/>
      <c r="E923" s="21"/>
    </row>
    <row r="924" spans="1:5" x14ac:dyDescent="0.25">
      <c r="A924" s="6"/>
      <c r="E924" s="21"/>
    </row>
    <row r="925" spans="1:5" x14ac:dyDescent="0.25">
      <c r="A925" s="6"/>
      <c r="E925" s="21"/>
    </row>
    <row r="926" spans="1:5" x14ac:dyDescent="0.25">
      <c r="A926" s="6"/>
      <c r="E926" s="21"/>
    </row>
    <row r="927" spans="1:5" x14ac:dyDescent="0.25">
      <c r="A927" s="6"/>
      <c r="E927" s="21"/>
    </row>
    <row r="928" spans="1:5" x14ac:dyDescent="0.25">
      <c r="A928" s="6"/>
      <c r="E928" s="21"/>
    </row>
    <row r="929" spans="1:5" x14ac:dyDescent="0.25">
      <c r="A929" s="6"/>
      <c r="E929" s="21"/>
    </row>
    <row r="930" spans="1:5" x14ac:dyDescent="0.25">
      <c r="A930" s="6"/>
      <c r="E930" s="21"/>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72"/>
  <sheetViews>
    <sheetView workbookViewId="0"/>
  </sheetViews>
  <sheetFormatPr baseColWidth="10" defaultRowHeight="15" x14ac:dyDescent="0.25"/>
  <cols>
    <col min="1" max="1" width="25.85546875" customWidth="1"/>
    <col min="2" max="9" width="14.85546875" customWidth="1"/>
    <col min="12" max="12" width="14.5703125" customWidth="1"/>
    <col min="13" max="13" width="27" customWidth="1"/>
  </cols>
  <sheetData>
    <row r="2" spans="1:13" x14ac:dyDescent="0.25">
      <c r="A2" s="41" t="s">
        <v>303</v>
      </c>
      <c r="B2" s="67" t="s">
        <v>304</v>
      </c>
      <c r="C2" s="67"/>
      <c r="D2" s="67"/>
      <c r="E2" s="67"/>
      <c r="F2" s="67"/>
      <c r="G2" s="67"/>
      <c r="H2" s="67"/>
      <c r="I2" s="67"/>
      <c r="L2" s="41" t="s">
        <v>305</v>
      </c>
      <c r="M2" s="41"/>
    </row>
    <row r="3" spans="1:13" x14ac:dyDescent="0.25">
      <c r="A3" s="64" t="s">
        <v>306</v>
      </c>
      <c r="B3" s="65" t="s">
        <v>307</v>
      </c>
      <c r="C3" s="65"/>
      <c r="D3" s="65"/>
      <c r="E3" s="65"/>
      <c r="F3" s="65"/>
      <c r="G3" s="65"/>
      <c r="H3" s="65"/>
      <c r="I3" s="65"/>
      <c r="L3" s="41" t="s">
        <v>308</v>
      </c>
      <c r="M3" s="41" t="s">
        <v>309</v>
      </c>
    </row>
    <row r="4" spans="1:13" x14ac:dyDescent="0.25">
      <c r="A4" s="64"/>
      <c r="B4" s="65"/>
      <c r="C4" s="65"/>
      <c r="D4" s="65"/>
      <c r="E4" s="65"/>
      <c r="F4" s="65"/>
      <c r="G4" s="65"/>
      <c r="H4" s="65"/>
      <c r="I4" s="65"/>
      <c r="L4" s="41" t="s">
        <v>339</v>
      </c>
      <c r="M4" s="41" t="s">
        <v>310</v>
      </c>
    </row>
    <row r="5" spans="1:13" x14ac:dyDescent="0.25">
      <c r="A5" s="64"/>
      <c r="B5" s="65"/>
      <c r="C5" s="65"/>
      <c r="D5" s="65"/>
      <c r="E5" s="65"/>
      <c r="F5" s="65"/>
      <c r="G5" s="65"/>
      <c r="H5" s="65"/>
      <c r="I5" s="65"/>
      <c r="L5" s="42" t="s">
        <v>337</v>
      </c>
      <c r="M5" s="41" t="s">
        <v>341</v>
      </c>
    </row>
    <row r="6" spans="1:13" x14ac:dyDescent="0.25">
      <c r="A6" s="64"/>
      <c r="B6" s="65"/>
      <c r="C6" s="65"/>
      <c r="D6" s="65"/>
      <c r="E6" s="65"/>
      <c r="F6" s="65"/>
      <c r="G6" s="65"/>
      <c r="H6" s="65"/>
      <c r="I6" s="65"/>
      <c r="L6" s="42" t="s">
        <v>338</v>
      </c>
      <c r="M6" s="42" t="s">
        <v>342</v>
      </c>
    </row>
    <row r="7" spans="1:13" x14ac:dyDescent="0.25">
      <c r="A7" s="64"/>
      <c r="B7" s="65"/>
      <c r="C7" s="65"/>
      <c r="D7" s="65"/>
      <c r="E7" s="65"/>
      <c r="F7" s="65"/>
      <c r="G7" s="65"/>
      <c r="H7" s="65"/>
      <c r="I7" s="65"/>
      <c r="L7" s="42" t="s">
        <v>340</v>
      </c>
      <c r="M7" s="42" t="s">
        <v>343</v>
      </c>
    </row>
    <row r="8" spans="1:13" x14ac:dyDescent="0.25">
      <c r="A8" s="65" t="s">
        <v>311</v>
      </c>
      <c r="B8" s="66" t="s">
        <v>312</v>
      </c>
      <c r="C8" s="66"/>
      <c r="D8" s="66"/>
      <c r="E8" s="66"/>
      <c r="F8" s="66"/>
      <c r="G8" s="66"/>
      <c r="H8" s="66"/>
      <c r="I8" s="66"/>
    </row>
    <row r="9" spans="1:13" x14ac:dyDescent="0.25">
      <c r="A9" s="65"/>
      <c r="B9" s="66"/>
      <c r="C9" s="66"/>
      <c r="D9" s="66"/>
      <c r="E9" s="66"/>
      <c r="F9" s="66"/>
      <c r="G9" s="66"/>
      <c r="H9" s="66"/>
      <c r="I9" s="66"/>
    </row>
    <row r="10" spans="1:13" x14ac:dyDescent="0.25">
      <c r="A10" s="65"/>
      <c r="B10" s="66"/>
      <c r="C10" s="66"/>
      <c r="D10" s="66"/>
      <c r="E10" s="66"/>
      <c r="F10" s="66"/>
      <c r="G10" s="66"/>
      <c r="H10" s="66"/>
      <c r="I10" s="66"/>
    </row>
    <row r="11" spans="1:13" x14ac:dyDescent="0.25">
      <c r="A11" s="65"/>
      <c r="B11" s="66"/>
      <c r="C11" s="66"/>
      <c r="D11" s="66"/>
      <c r="E11" s="66"/>
      <c r="F11" s="66"/>
      <c r="G11" s="66"/>
      <c r="H11" s="66"/>
      <c r="I11" s="66"/>
    </row>
    <row r="12" spans="1:13" x14ac:dyDescent="0.25">
      <c r="A12" s="65"/>
      <c r="B12" s="66"/>
      <c r="C12" s="66"/>
      <c r="D12" s="66"/>
      <c r="E12" s="66"/>
      <c r="F12" s="66"/>
      <c r="G12" s="66"/>
      <c r="H12" s="66"/>
      <c r="I12" s="66"/>
    </row>
    <row r="13" spans="1:13" x14ac:dyDescent="0.25">
      <c r="A13" s="65" t="s">
        <v>313</v>
      </c>
      <c r="B13" s="66" t="s">
        <v>314</v>
      </c>
      <c r="C13" s="66"/>
      <c r="D13" s="66"/>
      <c r="E13" s="66"/>
      <c r="F13" s="66"/>
      <c r="G13" s="66"/>
      <c r="H13" s="66"/>
      <c r="I13" s="66"/>
    </row>
    <row r="14" spans="1:13" x14ac:dyDescent="0.25">
      <c r="A14" s="65"/>
      <c r="B14" s="66"/>
      <c r="C14" s="66"/>
      <c r="D14" s="66"/>
      <c r="E14" s="66"/>
      <c r="F14" s="66"/>
      <c r="G14" s="66"/>
      <c r="H14" s="66"/>
      <c r="I14" s="66"/>
    </row>
    <row r="15" spans="1:13" x14ac:dyDescent="0.25">
      <c r="A15" s="65"/>
      <c r="B15" s="66"/>
      <c r="C15" s="66"/>
      <c r="D15" s="66"/>
      <c r="E15" s="66"/>
      <c r="F15" s="66"/>
      <c r="G15" s="66"/>
      <c r="H15" s="66"/>
      <c r="I15" s="66"/>
    </row>
    <row r="16" spans="1:13" x14ac:dyDescent="0.25">
      <c r="A16" s="65"/>
      <c r="B16" s="66"/>
      <c r="C16" s="66"/>
      <c r="D16" s="66"/>
      <c r="E16" s="66"/>
      <c r="F16" s="66"/>
      <c r="G16" s="66"/>
      <c r="H16" s="66"/>
      <c r="I16" s="66"/>
    </row>
    <row r="17" spans="1:9" x14ac:dyDescent="0.25">
      <c r="A17" s="65"/>
      <c r="B17" s="66"/>
      <c r="C17" s="66"/>
      <c r="D17" s="66"/>
      <c r="E17" s="66"/>
      <c r="F17" s="66"/>
      <c r="G17" s="66"/>
      <c r="H17" s="66"/>
      <c r="I17" s="66"/>
    </row>
    <row r="18" spans="1:9" x14ac:dyDescent="0.25">
      <c r="A18" s="65" t="s">
        <v>315</v>
      </c>
      <c r="B18" s="65" t="s">
        <v>316</v>
      </c>
      <c r="C18" s="65"/>
      <c r="D18" s="65"/>
      <c r="E18" s="65"/>
      <c r="F18" s="65"/>
      <c r="G18" s="65"/>
      <c r="H18" s="65"/>
      <c r="I18" s="65"/>
    </row>
    <row r="19" spans="1:9" x14ac:dyDescent="0.25">
      <c r="A19" s="65"/>
      <c r="B19" s="65"/>
      <c r="C19" s="65"/>
      <c r="D19" s="65"/>
      <c r="E19" s="65"/>
      <c r="F19" s="65"/>
      <c r="G19" s="65"/>
      <c r="H19" s="65"/>
      <c r="I19" s="65"/>
    </row>
    <row r="20" spans="1:9" x14ac:dyDescent="0.25">
      <c r="A20" s="65"/>
      <c r="B20" s="65"/>
      <c r="C20" s="65"/>
      <c r="D20" s="65"/>
      <c r="E20" s="65"/>
      <c r="F20" s="65"/>
      <c r="G20" s="65"/>
      <c r="H20" s="65"/>
      <c r="I20" s="65"/>
    </row>
    <row r="21" spans="1:9" x14ac:dyDescent="0.25">
      <c r="A21" s="65"/>
      <c r="B21" s="65"/>
      <c r="C21" s="65"/>
      <c r="D21" s="65"/>
      <c r="E21" s="65"/>
      <c r="F21" s="65"/>
      <c r="G21" s="65"/>
      <c r="H21" s="65"/>
      <c r="I21" s="65"/>
    </row>
    <row r="22" spans="1:9" x14ac:dyDescent="0.25">
      <c r="A22" s="65"/>
      <c r="B22" s="65"/>
      <c r="C22" s="65"/>
      <c r="D22" s="65"/>
      <c r="E22" s="65"/>
      <c r="F22" s="65"/>
      <c r="G22" s="65"/>
      <c r="H22" s="65"/>
      <c r="I22" s="65"/>
    </row>
    <row r="23" spans="1:9" x14ac:dyDescent="0.25">
      <c r="A23" s="65" t="s">
        <v>317</v>
      </c>
      <c r="B23" s="65" t="s">
        <v>318</v>
      </c>
      <c r="C23" s="65"/>
      <c r="D23" s="65"/>
      <c r="E23" s="65"/>
      <c r="F23" s="65"/>
      <c r="G23" s="65"/>
      <c r="H23" s="65"/>
      <c r="I23" s="65"/>
    </row>
    <row r="24" spans="1:9" x14ac:dyDescent="0.25">
      <c r="A24" s="65"/>
      <c r="B24" s="65"/>
      <c r="C24" s="65"/>
      <c r="D24" s="65"/>
      <c r="E24" s="65"/>
      <c r="F24" s="65"/>
      <c r="G24" s="65"/>
      <c r="H24" s="65"/>
      <c r="I24" s="65"/>
    </row>
    <row r="25" spans="1:9" x14ac:dyDescent="0.25">
      <c r="A25" s="65"/>
      <c r="B25" s="65"/>
      <c r="C25" s="65"/>
      <c r="D25" s="65"/>
      <c r="E25" s="65"/>
      <c r="F25" s="65"/>
      <c r="G25" s="65"/>
      <c r="H25" s="65"/>
      <c r="I25" s="65"/>
    </row>
    <row r="26" spans="1:9" x14ac:dyDescent="0.25">
      <c r="A26" s="65"/>
      <c r="B26" s="65"/>
      <c r="C26" s="65"/>
      <c r="D26" s="65"/>
      <c r="E26" s="65"/>
      <c r="F26" s="65"/>
      <c r="G26" s="65"/>
      <c r="H26" s="65"/>
      <c r="I26" s="65"/>
    </row>
    <row r="27" spans="1:9" x14ac:dyDescent="0.25">
      <c r="A27" s="65"/>
      <c r="B27" s="65"/>
      <c r="C27" s="65"/>
      <c r="D27" s="65"/>
      <c r="E27" s="65"/>
      <c r="F27" s="65"/>
      <c r="G27" s="65"/>
      <c r="H27" s="65"/>
      <c r="I27" s="65"/>
    </row>
    <row r="28" spans="1:9" x14ac:dyDescent="0.25">
      <c r="A28" s="65" t="s">
        <v>319</v>
      </c>
      <c r="B28" s="65" t="s">
        <v>320</v>
      </c>
      <c r="C28" s="65"/>
      <c r="D28" s="65"/>
      <c r="E28" s="65"/>
      <c r="F28" s="65"/>
      <c r="G28" s="65"/>
      <c r="H28" s="65"/>
      <c r="I28" s="65"/>
    </row>
    <row r="29" spans="1:9" x14ac:dyDescent="0.25">
      <c r="A29" s="65"/>
      <c r="B29" s="65"/>
      <c r="C29" s="65"/>
      <c r="D29" s="65"/>
      <c r="E29" s="65"/>
      <c r="F29" s="65"/>
      <c r="G29" s="65"/>
      <c r="H29" s="65"/>
      <c r="I29" s="65"/>
    </row>
    <row r="30" spans="1:9" x14ac:dyDescent="0.25">
      <c r="A30" s="65"/>
      <c r="B30" s="65"/>
      <c r="C30" s="65"/>
      <c r="D30" s="65"/>
      <c r="E30" s="65"/>
      <c r="F30" s="65"/>
      <c r="G30" s="65"/>
      <c r="H30" s="65"/>
      <c r="I30" s="65"/>
    </row>
    <row r="31" spans="1:9" x14ac:dyDescent="0.25">
      <c r="A31" s="65"/>
      <c r="B31" s="65"/>
      <c r="C31" s="65"/>
      <c r="D31" s="65"/>
      <c r="E31" s="65"/>
      <c r="F31" s="65"/>
      <c r="G31" s="65"/>
      <c r="H31" s="65"/>
      <c r="I31" s="65"/>
    </row>
    <row r="32" spans="1:9" x14ac:dyDescent="0.25">
      <c r="A32" s="65"/>
      <c r="B32" s="65"/>
      <c r="C32" s="65"/>
      <c r="D32" s="65"/>
      <c r="E32" s="65"/>
      <c r="F32" s="65"/>
      <c r="G32" s="65"/>
      <c r="H32" s="65"/>
      <c r="I32" s="65"/>
    </row>
    <row r="33" spans="1:9" x14ac:dyDescent="0.25">
      <c r="A33" s="65" t="s">
        <v>321</v>
      </c>
      <c r="B33" s="65" t="s">
        <v>322</v>
      </c>
      <c r="C33" s="65"/>
      <c r="D33" s="65"/>
      <c r="E33" s="65"/>
      <c r="F33" s="65"/>
      <c r="G33" s="65"/>
      <c r="H33" s="65"/>
      <c r="I33" s="65"/>
    </row>
    <row r="34" spans="1:9" x14ac:dyDescent="0.25">
      <c r="A34" s="65"/>
      <c r="B34" s="65"/>
      <c r="C34" s="65"/>
      <c r="D34" s="65"/>
      <c r="E34" s="65"/>
      <c r="F34" s="65"/>
      <c r="G34" s="65"/>
      <c r="H34" s="65"/>
      <c r="I34" s="65"/>
    </row>
    <row r="35" spans="1:9" x14ac:dyDescent="0.25">
      <c r="A35" s="65"/>
      <c r="B35" s="65"/>
      <c r="C35" s="65"/>
      <c r="D35" s="65"/>
      <c r="E35" s="65"/>
      <c r="F35" s="65"/>
      <c r="G35" s="65"/>
      <c r="H35" s="65"/>
      <c r="I35" s="65"/>
    </row>
    <row r="36" spans="1:9" x14ac:dyDescent="0.25">
      <c r="A36" s="65"/>
      <c r="B36" s="65"/>
      <c r="C36" s="65"/>
      <c r="D36" s="65"/>
      <c r="E36" s="65"/>
      <c r="F36" s="65"/>
      <c r="G36" s="65"/>
      <c r="H36" s="65"/>
      <c r="I36" s="65"/>
    </row>
    <row r="37" spans="1:9" x14ac:dyDescent="0.25">
      <c r="A37" s="65"/>
      <c r="B37" s="65"/>
      <c r="C37" s="65"/>
      <c r="D37" s="65"/>
      <c r="E37" s="65"/>
      <c r="F37" s="65"/>
      <c r="G37" s="65"/>
      <c r="H37" s="65"/>
      <c r="I37" s="65"/>
    </row>
    <row r="38" spans="1:9" x14ac:dyDescent="0.25">
      <c r="A38" s="65" t="s">
        <v>323</v>
      </c>
      <c r="B38" s="65" t="s">
        <v>324</v>
      </c>
      <c r="C38" s="65"/>
      <c r="D38" s="65"/>
      <c r="E38" s="65"/>
      <c r="F38" s="65"/>
      <c r="G38" s="65"/>
      <c r="H38" s="65"/>
      <c r="I38" s="65"/>
    </row>
    <row r="39" spans="1:9" x14ac:dyDescent="0.25">
      <c r="A39" s="65"/>
      <c r="B39" s="65"/>
      <c r="C39" s="65"/>
      <c r="D39" s="65"/>
      <c r="E39" s="65"/>
      <c r="F39" s="65"/>
      <c r="G39" s="65"/>
      <c r="H39" s="65"/>
      <c r="I39" s="65"/>
    </row>
    <row r="40" spans="1:9" x14ac:dyDescent="0.25">
      <c r="A40" s="65"/>
      <c r="B40" s="65"/>
      <c r="C40" s="65"/>
      <c r="D40" s="65"/>
      <c r="E40" s="65"/>
      <c r="F40" s="65"/>
      <c r="G40" s="65"/>
      <c r="H40" s="65"/>
      <c r="I40" s="65"/>
    </row>
    <row r="41" spans="1:9" x14ac:dyDescent="0.25">
      <c r="A41" s="65"/>
      <c r="B41" s="65"/>
      <c r="C41" s="65"/>
      <c r="D41" s="65"/>
      <c r="E41" s="65"/>
      <c r="F41" s="65"/>
      <c r="G41" s="65"/>
      <c r="H41" s="65"/>
      <c r="I41" s="65"/>
    </row>
    <row r="42" spans="1:9" x14ac:dyDescent="0.25">
      <c r="A42" s="65"/>
      <c r="B42" s="65"/>
      <c r="C42" s="65"/>
      <c r="D42" s="65"/>
      <c r="E42" s="65"/>
      <c r="F42" s="65"/>
      <c r="G42" s="65"/>
      <c r="H42" s="65"/>
      <c r="I42" s="65"/>
    </row>
    <row r="43" spans="1:9" x14ac:dyDescent="0.25">
      <c r="A43" s="65" t="s">
        <v>325</v>
      </c>
      <c r="B43" s="66" t="s">
        <v>326</v>
      </c>
      <c r="C43" s="66"/>
      <c r="D43" s="66"/>
      <c r="E43" s="66"/>
      <c r="F43" s="66"/>
      <c r="G43" s="66"/>
      <c r="H43" s="66"/>
      <c r="I43" s="66"/>
    </row>
    <row r="44" spans="1:9" x14ac:dyDescent="0.25">
      <c r="A44" s="65"/>
      <c r="B44" s="66"/>
      <c r="C44" s="66"/>
      <c r="D44" s="66"/>
      <c r="E44" s="66"/>
      <c r="F44" s="66"/>
      <c r="G44" s="66"/>
      <c r="H44" s="66"/>
      <c r="I44" s="66"/>
    </row>
    <row r="45" spans="1:9" x14ac:dyDescent="0.25">
      <c r="A45" s="65"/>
      <c r="B45" s="66"/>
      <c r="C45" s="66"/>
      <c r="D45" s="66"/>
      <c r="E45" s="66"/>
      <c r="F45" s="66"/>
      <c r="G45" s="66"/>
      <c r="H45" s="66"/>
      <c r="I45" s="66"/>
    </row>
    <row r="46" spans="1:9" x14ac:dyDescent="0.25">
      <c r="A46" s="65"/>
      <c r="B46" s="66"/>
      <c r="C46" s="66"/>
      <c r="D46" s="66"/>
      <c r="E46" s="66"/>
      <c r="F46" s="66"/>
      <c r="G46" s="66"/>
      <c r="H46" s="66"/>
      <c r="I46" s="66"/>
    </row>
    <row r="47" spans="1:9" x14ac:dyDescent="0.25">
      <c r="A47" s="65"/>
      <c r="B47" s="66"/>
      <c r="C47" s="66"/>
      <c r="D47" s="66"/>
      <c r="E47" s="66"/>
      <c r="F47" s="66"/>
      <c r="G47" s="66"/>
      <c r="H47" s="66"/>
      <c r="I47" s="66"/>
    </row>
    <row r="48" spans="1:9" x14ac:dyDescent="0.25">
      <c r="A48" s="65" t="s">
        <v>327</v>
      </c>
      <c r="B48" s="65" t="s">
        <v>328</v>
      </c>
      <c r="C48" s="65"/>
      <c r="D48" s="65"/>
      <c r="E48" s="65"/>
      <c r="F48" s="65"/>
      <c r="G48" s="65"/>
      <c r="H48" s="65"/>
      <c r="I48" s="65"/>
    </row>
    <row r="49" spans="1:9" x14ac:dyDescent="0.25">
      <c r="A49" s="65"/>
      <c r="B49" s="65"/>
      <c r="C49" s="65"/>
      <c r="D49" s="65"/>
      <c r="E49" s="65"/>
      <c r="F49" s="65"/>
      <c r="G49" s="65"/>
      <c r="H49" s="65"/>
      <c r="I49" s="65"/>
    </row>
    <row r="50" spans="1:9" x14ac:dyDescent="0.25">
      <c r="A50" s="65"/>
      <c r="B50" s="65"/>
      <c r="C50" s="65"/>
      <c r="D50" s="65"/>
      <c r="E50" s="65"/>
      <c r="F50" s="65"/>
      <c r="G50" s="65"/>
      <c r="H50" s="65"/>
      <c r="I50" s="65"/>
    </row>
    <row r="51" spans="1:9" x14ac:dyDescent="0.25">
      <c r="A51" s="65"/>
      <c r="B51" s="65"/>
      <c r="C51" s="65"/>
      <c r="D51" s="65"/>
      <c r="E51" s="65"/>
      <c r="F51" s="65"/>
      <c r="G51" s="65"/>
      <c r="H51" s="65"/>
      <c r="I51" s="65"/>
    </row>
    <row r="52" spans="1:9" x14ac:dyDescent="0.25">
      <c r="A52" s="65"/>
      <c r="B52" s="65"/>
      <c r="C52" s="65"/>
      <c r="D52" s="65"/>
      <c r="E52" s="65"/>
      <c r="F52" s="65"/>
      <c r="G52" s="65"/>
      <c r="H52" s="65"/>
      <c r="I52" s="65"/>
    </row>
    <row r="53" spans="1:9" x14ac:dyDescent="0.25">
      <c r="A53" s="65" t="s">
        <v>329</v>
      </c>
      <c r="B53" s="65" t="s">
        <v>330</v>
      </c>
      <c r="C53" s="65"/>
      <c r="D53" s="65"/>
      <c r="E53" s="65"/>
      <c r="F53" s="65"/>
      <c r="G53" s="65"/>
      <c r="H53" s="65"/>
      <c r="I53" s="65"/>
    </row>
    <row r="54" spans="1:9" x14ac:dyDescent="0.25">
      <c r="A54" s="65"/>
      <c r="B54" s="65"/>
      <c r="C54" s="65"/>
      <c r="D54" s="65"/>
      <c r="E54" s="65"/>
      <c r="F54" s="65"/>
      <c r="G54" s="65"/>
      <c r="H54" s="65"/>
      <c r="I54" s="65"/>
    </row>
    <row r="55" spans="1:9" x14ac:dyDescent="0.25">
      <c r="A55" s="65"/>
      <c r="B55" s="65"/>
      <c r="C55" s="65"/>
      <c r="D55" s="65"/>
      <c r="E55" s="65"/>
      <c r="F55" s="65"/>
      <c r="G55" s="65"/>
      <c r="H55" s="65"/>
      <c r="I55" s="65"/>
    </row>
    <row r="56" spans="1:9" x14ac:dyDescent="0.25">
      <c r="A56" s="65"/>
      <c r="B56" s="65"/>
      <c r="C56" s="65"/>
      <c r="D56" s="65"/>
      <c r="E56" s="65"/>
      <c r="F56" s="65"/>
      <c r="G56" s="65"/>
      <c r="H56" s="65"/>
      <c r="I56" s="65"/>
    </row>
    <row r="57" spans="1:9" x14ac:dyDescent="0.25">
      <c r="A57" s="65"/>
      <c r="B57" s="65"/>
      <c r="C57" s="65"/>
      <c r="D57" s="65"/>
      <c r="E57" s="65"/>
      <c r="F57" s="65"/>
      <c r="G57" s="65"/>
      <c r="H57" s="65"/>
      <c r="I57" s="65"/>
    </row>
    <row r="58" spans="1:9" x14ac:dyDescent="0.25">
      <c r="A58" s="64" t="s">
        <v>331</v>
      </c>
      <c r="B58" s="65" t="s">
        <v>332</v>
      </c>
      <c r="C58" s="65"/>
      <c r="D58" s="65"/>
      <c r="E58" s="65"/>
      <c r="F58" s="65"/>
      <c r="G58" s="65"/>
      <c r="H58" s="65"/>
      <c r="I58" s="65"/>
    </row>
    <row r="59" spans="1:9" x14ac:dyDescent="0.25">
      <c r="A59" s="64"/>
      <c r="B59" s="65"/>
      <c r="C59" s="65"/>
      <c r="D59" s="65"/>
      <c r="E59" s="65"/>
      <c r="F59" s="65"/>
      <c r="G59" s="65"/>
      <c r="H59" s="65"/>
      <c r="I59" s="65"/>
    </row>
    <row r="60" spans="1:9" x14ac:dyDescent="0.25">
      <c r="A60" s="64"/>
      <c r="B60" s="65"/>
      <c r="C60" s="65"/>
      <c r="D60" s="65"/>
      <c r="E60" s="65"/>
      <c r="F60" s="65"/>
      <c r="G60" s="65"/>
      <c r="H60" s="65"/>
      <c r="I60" s="65"/>
    </row>
    <row r="61" spans="1:9" x14ac:dyDescent="0.25">
      <c r="A61" s="64"/>
      <c r="B61" s="65"/>
      <c r="C61" s="65"/>
      <c r="D61" s="65"/>
      <c r="E61" s="65"/>
      <c r="F61" s="65"/>
      <c r="G61" s="65"/>
      <c r="H61" s="65"/>
      <c r="I61" s="65"/>
    </row>
    <row r="62" spans="1:9" x14ac:dyDescent="0.25">
      <c r="A62" s="64"/>
      <c r="B62" s="65"/>
      <c r="C62" s="65"/>
      <c r="D62" s="65"/>
      <c r="E62" s="65"/>
      <c r="F62" s="65"/>
      <c r="G62" s="65"/>
      <c r="H62" s="65"/>
      <c r="I62" s="65"/>
    </row>
    <row r="63" spans="1:9" x14ac:dyDescent="0.25">
      <c r="A63" s="64" t="s">
        <v>333</v>
      </c>
      <c r="B63" s="64" t="s">
        <v>334</v>
      </c>
      <c r="C63" s="64"/>
      <c r="D63" s="64"/>
      <c r="E63" s="64"/>
      <c r="F63" s="64"/>
      <c r="G63" s="64"/>
      <c r="H63" s="64"/>
      <c r="I63" s="64"/>
    </row>
    <row r="64" spans="1:9" x14ac:dyDescent="0.25">
      <c r="A64" s="64"/>
      <c r="B64" s="64"/>
      <c r="C64" s="64"/>
      <c r="D64" s="64"/>
      <c r="E64" s="64"/>
      <c r="F64" s="64"/>
      <c r="G64" s="64"/>
      <c r="H64" s="64"/>
      <c r="I64" s="64"/>
    </row>
    <row r="65" spans="1:9" x14ac:dyDescent="0.25">
      <c r="A65" s="64"/>
      <c r="B65" s="64"/>
      <c r="C65" s="64"/>
      <c r="D65" s="64"/>
      <c r="E65" s="64"/>
      <c r="F65" s="64"/>
      <c r="G65" s="64"/>
      <c r="H65" s="64"/>
      <c r="I65" s="64"/>
    </row>
    <row r="66" spans="1:9" x14ac:dyDescent="0.25">
      <c r="A66" s="64"/>
      <c r="B66" s="64"/>
      <c r="C66" s="64"/>
      <c r="D66" s="64"/>
      <c r="E66" s="64"/>
      <c r="F66" s="64"/>
      <c r="G66" s="64"/>
      <c r="H66" s="64"/>
      <c r="I66" s="64"/>
    </row>
    <row r="67" spans="1:9" x14ac:dyDescent="0.25">
      <c r="A67" s="64"/>
      <c r="B67" s="64"/>
      <c r="C67" s="64"/>
      <c r="D67" s="64"/>
      <c r="E67" s="64"/>
      <c r="F67" s="64"/>
      <c r="G67" s="64"/>
      <c r="H67" s="64"/>
      <c r="I67" s="64"/>
    </row>
    <row r="68" spans="1:9" x14ac:dyDescent="0.25">
      <c r="A68" s="64" t="s">
        <v>335</v>
      </c>
      <c r="B68" s="65" t="s">
        <v>336</v>
      </c>
      <c r="C68" s="65"/>
      <c r="D68" s="65"/>
      <c r="E68" s="65"/>
      <c r="F68" s="65"/>
      <c r="G68" s="65"/>
      <c r="H68" s="65"/>
      <c r="I68" s="65"/>
    </row>
    <row r="69" spans="1:9" x14ac:dyDescent="0.25">
      <c r="A69" s="64"/>
      <c r="B69" s="65"/>
      <c r="C69" s="65"/>
      <c r="D69" s="65"/>
      <c r="E69" s="65"/>
      <c r="F69" s="65"/>
      <c r="G69" s="65"/>
      <c r="H69" s="65"/>
      <c r="I69" s="65"/>
    </row>
    <row r="70" spans="1:9" x14ac:dyDescent="0.25">
      <c r="A70" s="64"/>
      <c r="B70" s="65"/>
      <c r="C70" s="65"/>
      <c r="D70" s="65"/>
      <c r="E70" s="65"/>
      <c r="F70" s="65"/>
      <c r="G70" s="65"/>
      <c r="H70" s="65"/>
      <c r="I70" s="65"/>
    </row>
    <row r="71" spans="1:9" x14ac:dyDescent="0.25">
      <c r="A71" s="64"/>
      <c r="B71" s="65"/>
      <c r="C71" s="65"/>
      <c r="D71" s="65"/>
      <c r="E71" s="65"/>
      <c r="F71" s="65"/>
      <c r="G71" s="65"/>
      <c r="H71" s="65"/>
      <c r="I71" s="65"/>
    </row>
    <row r="72" spans="1:9" x14ac:dyDescent="0.25">
      <c r="A72" s="64"/>
      <c r="B72" s="65"/>
      <c r="C72" s="65"/>
      <c r="D72" s="65"/>
      <c r="E72" s="65"/>
      <c r="F72" s="65"/>
      <c r="G72" s="65"/>
      <c r="H72" s="65"/>
      <c r="I72" s="65"/>
    </row>
  </sheetData>
  <mergeCells count="29">
    <mergeCell ref="A13:A17"/>
    <mergeCell ref="B13:I17"/>
    <mergeCell ref="B2:I2"/>
    <mergeCell ref="A3:A7"/>
    <mergeCell ref="B3:I7"/>
    <mergeCell ref="A8:A12"/>
    <mergeCell ref="B8:I12"/>
    <mergeCell ref="A18:A22"/>
    <mergeCell ref="B18:I22"/>
    <mergeCell ref="A23:A27"/>
    <mergeCell ref="B23:I27"/>
    <mergeCell ref="A28:A32"/>
    <mergeCell ref="B28:I32"/>
    <mergeCell ref="A33:A37"/>
    <mergeCell ref="B33:I37"/>
    <mergeCell ref="A38:A42"/>
    <mergeCell ref="B38:I42"/>
    <mergeCell ref="A43:A47"/>
    <mergeCell ref="B43:I47"/>
    <mergeCell ref="A63:A67"/>
    <mergeCell ref="B63:I67"/>
    <mergeCell ref="A68:A72"/>
    <mergeCell ref="B68:I72"/>
    <mergeCell ref="A48:A52"/>
    <mergeCell ref="B48:I52"/>
    <mergeCell ref="A53:A57"/>
    <mergeCell ref="B53:I57"/>
    <mergeCell ref="A58:A62"/>
    <mergeCell ref="B58:I6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showGridLines="0" zoomScale="85" zoomScaleNormal="85" workbookViewId="0">
      <selection activeCell="D14" sqref="D14"/>
    </sheetView>
  </sheetViews>
  <sheetFormatPr baseColWidth="10" defaultRowHeight="15" x14ac:dyDescent="0.25"/>
  <cols>
    <col min="1" max="1" width="15.85546875" customWidth="1"/>
    <col min="2" max="2" width="15.5703125" customWidth="1"/>
    <col min="3" max="3" width="2.140625" customWidth="1"/>
    <col min="4" max="4" width="17" customWidth="1"/>
    <col min="5" max="5" width="12.7109375" bestFit="1" customWidth="1"/>
    <col min="6" max="6" width="2" customWidth="1"/>
    <col min="7" max="7" width="19" customWidth="1"/>
    <col min="8" max="8" width="13.28515625" customWidth="1"/>
    <col min="9" max="9" width="2" customWidth="1"/>
    <col min="10" max="10" width="12.42578125" customWidth="1"/>
    <col min="12" max="12" width="2" customWidth="1"/>
    <col min="13" max="13" width="12.7109375" customWidth="1"/>
    <col min="15" max="15" width="2" customWidth="1"/>
    <col min="16" max="16" width="26.85546875" bestFit="1" customWidth="1"/>
    <col min="17" max="17" width="12.7109375" bestFit="1" customWidth="1"/>
    <col min="18" max="18" width="2.140625" customWidth="1"/>
    <col min="19" max="19" width="15.85546875" customWidth="1"/>
  </cols>
  <sheetData>
    <row r="1" spans="1:10" ht="18.75" x14ac:dyDescent="0.3">
      <c r="A1" s="13" t="s">
        <v>68</v>
      </c>
      <c r="G1" s="19" t="s">
        <v>13</v>
      </c>
      <c r="H1" s="20">
        <v>44562</v>
      </c>
      <c r="I1" s="17"/>
      <c r="J1" s="18"/>
    </row>
    <row r="2" spans="1:10" x14ac:dyDescent="0.25">
      <c r="A2" s="12" t="s">
        <v>67</v>
      </c>
      <c r="G2" s="19" t="s">
        <v>14</v>
      </c>
      <c r="H2" s="20">
        <v>45291</v>
      </c>
      <c r="I2" s="17"/>
      <c r="J2" s="18"/>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56"/>
  <sheetViews>
    <sheetView tabSelected="1" zoomScaleNormal="100" workbookViewId="0">
      <pane xSplit="3" ySplit="4" topLeftCell="D310" activePane="bottomRight" state="frozen"/>
      <selection pane="topRight" activeCell="D1" sqref="D1"/>
      <selection pane="bottomLeft" activeCell="A5" sqref="A5"/>
      <selection pane="bottomRight" activeCell="D309" sqref="D309"/>
    </sheetView>
  </sheetViews>
  <sheetFormatPr baseColWidth="10" defaultRowHeight="15" x14ac:dyDescent="0.25"/>
  <cols>
    <col min="1" max="1" width="2.7109375" style="15" customWidth="1"/>
    <col min="2" max="2" width="11.85546875" bestFit="1" customWidth="1"/>
    <col min="3" max="3" width="3.5703125" bestFit="1" customWidth="1"/>
    <col min="4" max="5" width="28" customWidth="1"/>
    <col min="6" max="7" width="23.85546875" customWidth="1"/>
    <col min="8" max="8" width="23.85546875" style="9" customWidth="1"/>
  </cols>
  <sheetData>
    <row r="1" spans="1:8" ht="43.5" customHeight="1" x14ac:dyDescent="0.25">
      <c r="B1" s="24"/>
      <c r="C1" s="24"/>
      <c r="D1" s="44" t="s">
        <v>289</v>
      </c>
      <c r="E1" s="44"/>
      <c r="F1" s="45" t="s">
        <v>290</v>
      </c>
      <c r="G1" s="45"/>
      <c r="H1" s="45"/>
    </row>
    <row r="2" spans="1:8" ht="42.95" customHeight="1" x14ac:dyDescent="0.25">
      <c r="B2" s="23" t="s">
        <v>0</v>
      </c>
      <c r="C2" s="23"/>
      <c r="D2" s="40" t="s">
        <v>266</v>
      </c>
      <c r="E2" s="40" t="s">
        <v>265</v>
      </c>
      <c r="F2" s="43" t="s">
        <v>249</v>
      </c>
      <c r="G2" s="43" t="s">
        <v>248</v>
      </c>
      <c r="H2" s="43" t="s">
        <v>247</v>
      </c>
    </row>
    <row r="3" spans="1:8" s="4" customFormat="1" ht="43.9" hidden="1" customHeight="1" x14ac:dyDescent="0.25">
      <c r="A3" s="15"/>
      <c r="B3" s="5">
        <f>[1]!FAMEData("LASTVALUE(F099.DSP.FLU.Z.40.R.40.TOT.Z.MMUSD.MLME.Z.Z.0.D)",Parametros!$H$1,Parametros!$H$2, 0,"Business", "Down", "No Heading", "Normal")</f>
        <v>45007</v>
      </c>
      <c r="C3" s="23"/>
      <c r="D3" s="27" t="s">
        <v>344</v>
      </c>
      <c r="E3" s="32" t="s">
        <v>216</v>
      </c>
      <c r="F3" s="27" t="s">
        <v>71</v>
      </c>
      <c r="G3" t="s">
        <v>186</v>
      </c>
      <c r="H3" t="s">
        <v>246</v>
      </c>
    </row>
    <row r="4" spans="1:8" hidden="1" x14ac:dyDescent="0.25">
      <c r="A4" s="15" t="e">
        <f>IF($C4=Parametros!#REF!,"."," ")</f>
        <v>#REF!</v>
      </c>
      <c r="B4" s="1">
        <f>[1]!FAMEData("famedate",Parametros!$H$1,B3, 0,"Business", "Down", "No Heading", "Normal")</f>
        <v>44564</v>
      </c>
      <c r="C4" s="14">
        <f t="shared" ref="C4" si="0">COUNTA($D4:$H4)</f>
        <v>5</v>
      </c>
      <c r="D4" s="8">
        <f>[1]!FAMEData(D3,Parametros!$H$1,Parametros!$H$2, 0,"Business", "Down", "No Heading", "Normal")</f>
        <v>3272.6900500000002</v>
      </c>
      <c r="E4" s="8">
        <f>[1]!FAMEData(E3,Parametros!$H$1,Parametros!$H$2, 0,"Business", "Down", "No Heading", "Normal")</f>
        <v>2422.3864435</v>
      </c>
      <c r="F4" s="8">
        <f>[1]!FAMEData(F3,Parametros!$H$1,Parametros!$H$2, 0,"Business", "Down", "No Heading", "Normal")</f>
        <v>15656.053816</v>
      </c>
      <c r="G4" s="8">
        <f>[1]!FAMEData(G3,Parametros!$H$1,Parametros!$H$2, 0,"Business", "Down", "No Heading", "Normal")</f>
        <v>-13931.258809999999</v>
      </c>
      <c r="H4" s="8">
        <f>[1]!FAMEData(H3,Parametros!$H$1,Parametros!$H$2, 0,"Business", "Down", "No Heading", "Normal")</f>
        <v>1724.7950060000001</v>
      </c>
    </row>
    <row r="5" spans="1:8" x14ac:dyDescent="0.25">
      <c r="B5" s="1">
        <v>44565</v>
      </c>
      <c r="C5" s="14"/>
      <c r="D5" s="9">
        <v>4744.0353944999997</v>
      </c>
      <c r="E5" s="9">
        <v>2713.5948661000002</v>
      </c>
      <c r="F5" s="9">
        <v>15975.987633999999</v>
      </c>
      <c r="G5" s="9">
        <v>-14152.58223</v>
      </c>
      <c r="H5" s="8">
        <v>1823.4054040000001</v>
      </c>
    </row>
    <row r="6" spans="1:8" x14ac:dyDescent="0.25">
      <c r="B6" s="1">
        <v>44566</v>
      </c>
      <c r="C6" s="14"/>
      <c r="D6" s="9">
        <v>6039.3317257999997</v>
      </c>
      <c r="E6" s="9">
        <v>3902.3571400000001</v>
      </c>
      <c r="F6" s="9">
        <v>16342.841506999999</v>
      </c>
      <c r="G6" s="9">
        <v>-14375.36398</v>
      </c>
      <c r="H6" s="8">
        <v>1967.477527</v>
      </c>
    </row>
    <row r="7" spans="1:8" x14ac:dyDescent="0.25">
      <c r="B7" s="1">
        <v>44567</v>
      </c>
      <c r="C7" s="14"/>
      <c r="D7" s="9">
        <v>4183.8647536999997</v>
      </c>
      <c r="E7" s="9">
        <v>3165.8506513000002</v>
      </c>
      <c r="F7" s="9">
        <v>16361.932667999999</v>
      </c>
      <c r="G7" s="9">
        <v>-14393.75309</v>
      </c>
      <c r="H7" s="8">
        <v>1968.179578</v>
      </c>
    </row>
    <row r="8" spans="1:8" x14ac:dyDescent="0.25">
      <c r="B8" s="1">
        <v>44568</v>
      </c>
      <c r="C8" s="14"/>
      <c r="D8" s="9">
        <v>4802.2266215999998</v>
      </c>
      <c r="E8" s="9">
        <v>3747.6024665</v>
      </c>
      <c r="F8" s="9">
        <v>16623.078896999999</v>
      </c>
      <c r="G8" s="9">
        <v>-14516.954540000001</v>
      </c>
      <c r="H8" s="8">
        <v>2106.1243570000001</v>
      </c>
    </row>
    <row r="9" spans="1:8" x14ac:dyDescent="0.25">
      <c r="B9" s="1">
        <v>44571</v>
      </c>
      <c r="C9" s="14"/>
      <c r="D9" s="9">
        <v>4184.7750237999999</v>
      </c>
      <c r="E9" s="9">
        <v>3108.5448271</v>
      </c>
      <c r="F9" s="9">
        <v>16579.241988999998</v>
      </c>
      <c r="G9" s="9">
        <v>-14278.57482</v>
      </c>
      <c r="H9" s="8">
        <v>2300.6671689999998</v>
      </c>
    </row>
    <row r="10" spans="1:8" x14ac:dyDescent="0.25">
      <c r="B10" s="1">
        <v>44572</v>
      </c>
      <c r="C10" s="14"/>
      <c r="D10" s="9">
        <v>4895.6504888999998</v>
      </c>
      <c r="E10" s="9">
        <v>4073.0734287</v>
      </c>
      <c r="F10" s="9">
        <v>16807.258009000001</v>
      </c>
      <c r="G10" s="9">
        <v>-14885.22738</v>
      </c>
      <c r="H10" s="8">
        <v>1922.0306290000001</v>
      </c>
    </row>
    <row r="11" spans="1:8" x14ac:dyDescent="0.25">
      <c r="B11" s="1">
        <v>44573</v>
      </c>
      <c r="C11" s="14"/>
      <c r="D11" s="9">
        <v>5086.4614806</v>
      </c>
      <c r="E11" s="9">
        <v>3492.7168022999999</v>
      </c>
      <c r="F11" s="9">
        <v>16888.992977999998</v>
      </c>
      <c r="G11" s="9">
        <v>-14869.41079</v>
      </c>
      <c r="H11" s="8">
        <v>2019.5821880000001</v>
      </c>
    </row>
    <row r="12" spans="1:8" x14ac:dyDescent="0.25">
      <c r="B12" s="1">
        <v>44574</v>
      </c>
      <c r="C12" s="14"/>
      <c r="D12" s="9">
        <v>4759.0886029000003</v>
      </c>
      <c r="E12" s="9">
        <v>4121.5917989</v>
      </c>
      <c r="F12" s="9">
        <v>17640.760896</v>
      </c>
      <c r="G12" s="9">
        <v>-15047.984570000001</v>
      </c>
      <c r="H12" s="8">
        <v>2592.7763260000002</v>
      </c>
    </row>
    <row r="13" spans="1:8" x14ac:dyDescent="0.25">
      <c r="B13" s="1">
        <v>44575</v>
      </c>
      <c r="C13" s="14"/>
      <c r="D13" s="9">
        <v>5016.5930687999999</v>
      </c>
      <c r="E13" s="9">
        <v>3282.0925221000002</v>
      </c>
      <c r="F13" s="9">
        <v>17002.451948999998</v>
      </c>
      <c r="G13" s="9">
        <v>-15537.07287</v>
      </c>
      <c r="H13" s="8">
        <v>1465.379079</v>
      </c>
    </row>
    <row r="14" spans="1:8" x14ac:dyDescent="0.25">
      <c r="B14" s="1">
        <v>44578</v>
      </c>
      <c r="C14" s="14"/>
      <c r="D14" s="9">
        <v>2130.7264639</v>
      </c>
      <c r="E14" s="9">
        <v>1672.3916521000001</v>
      </c>
      <c r="F14" s="9">
        <v>17232.481795</v>
      </c>
      <c r="G14" s="9">
        <v>-15439.378549999999</v>
      </c>
      <c r="H14" s="8">
        <v>1793.103245</v>
      </c>
    </row>
    <row r="15" spans="1:8" x14ac:dyDescent="0.25">
      <c r="B15" s="1">
        <v>44579</v>
      </c>
      <c r="C15" s="14"/>
      <c r="D15" s="9">
        <v>4219.7288116999998</v>
      </c>
      <c r="E15" s="9">
        <v>4157.7560002999999</v>
      </c>
      <c r="F15" s="9">
        <v>16869.585072000002</v>
      </c>
      <c r="G15" s="9">
        <v>-15250.820890000001</v>
      </c>
      <c r="H15" s="8">
        <v>1618.7641819999999</v>
      </c>
    </row>
    <row r="16" spans="1:8" x14ac:dyDescent="0.25">
      <c r="B16" s="1">
        <v>44580</v>
      </c>
      <c r="C16" s="14"/>
      <c r="D16" s="9">
        <v>5336.9401922999996</v>
      </c>
      <c r="E16" s="9">
        <v>3545.2621582000002</v>
      </c>
      <c r="F16" s="9">
        <v>16932.892337000001</v>
      </c>
      <c r="G16" s="9">
        <v>-15374.11448</v>
      </c>
      <c r="H16" s="8">
        <v>1558.777857</v>
      </c>
    </row>
    <row r="17" spans="2:8" x14ac:dyDescent="0.25">
      <c r="B17" s="1">
        <v>44581</v>
      </c>
      <c r="C17" s="14"/>
      <c r="D17" s="9">
        <v>6841.6790918999995</v>
      </c>
      <c r="E17" s="9">
        <v>3922.8502859</v>
      </c>
      <c r="F17" s="9">
        <v>16954.050927</v>
      </c>
      <c r="G17" s="9">
        <v>-15320.678529999999</v>
      </c>
      <c r="H17" s="8">
        <v>1633.3723970000001</v>
      </c>
    </row>
    <row r="18" spans="2:8" x14ac:dyDescent="0.25">
      <c r="B18" s="1">
        <v>44582</v>
      </c>
      <c r="C18" s="14"/>
      <c r="D18" s="9">
        <v>6338.8844287000002</v>
      </c>
      <c r="E18" s="9">
        <v>3499.7010393999999</v>
      </c>
      <c r="F18" s="9">
        <v>17153.419416000001</v>
      </c>
      <c r="G18" s="9">
        <v>-15294.24721</v>
      </c>
      <c r="H18" s="8">
        <v>1859.172206</v>
      </c>
    </row>
    <row r="19" spans="2:8" x14ac:dyDescent="0.25">
      <c r="B19" s="1">
        <v>44585</v>
      </c>
      <c r="C19" s="14"/>
      <c r="D19" s="9">
        <v>5864.7957886000004</v>
      </c>
      <c r="E19" s="9">
        <v>3408.1529475000002</v>
      </c>
      <c r="F19" s="9">
        <v>16937.005420000001</v>
      </c>
      <c r="G19" s="9">
        <v>-15304.913710000001</v>
      </c>
      <c r="H19" s="8">
        <v>1632.0917099999999</v>
      </c>
    </row>
    <row r="20" spans="2:8" x14ac:dyDescent="0.25">
      <c r="B20" s="1">
        <v>44586</v>
      </c>
      <c r="C20" s="14"/>
      <c r="D20" s="9">
        <v>6237.1173534</v>
      </c>
      <c r="E20" s="9">
        <v>3859.3483947999998</v>
      </c>
      <c r="F20" s="9">
        <v>16665.405962000001</v>
      </c>
      <c r="G20" s="9">
        <v>-15310.67389</v>
      </c>
      <c r="H20" s="8">
        <v>1354.732072</v>
      </c>
    </row>
    <row r="21" spans="2:8" x14ac:dyDescent="0.25">
      <c r="B21" s="1">
        <v>44587</v>
      </c>
      <c r="C21" s="14"/>
      <c r="D21" s="9">
        <v>4691.9096397000003</v>
      </c>
      <c r="E21" s="9">
        <v>3696.8978735999999</v>
      </c>
      <c r="F21" s="9">
        <v>17123.915754000001</v>
      </c>
      <c r="G21" s="9">
        <v>-15116.9786</v>
      </c>
      <c r="H21" s="8">
        <v>2006.937154</v>
      </c>
    </row>
    <row r="22" spans="2:8" x14ac:dyDescent="0.25">
      <c r="B22" s="1">
        <v>44588</v>
      </c>
      <c r="C22" s="14"/>
      <c r="D22" s="9">
        <v>4138.4539525</v>
      </c>
      <c r="E22" s="9">
        <v>4184.6431574999997</v>
      </c>
      <c r="F22" s="9">
        <v>16959.244600000002</v>
      </c>
      <c r="G22" s="9">
        <v>-15485.65105</v>
      </c>
      <c r="H22" s="8">
        <v>1473.5935500000001</v>
      </c>
    </row>
    <row r="23" spans="2:8" x14ac:dyDescent="0.25">
      <c r="B23" s="1">
        <v>44589</v>
      </c>
      <c r="C23" s="14"/>
      <c r="D23" s="9">
        <v>4882.3386829000001</v>
      </c>
      <c r="E23" s="9">
        <v>3642.7473255999998</v>
      </c>
      <c r="F23" s="9">
        <v>16882.007773000001</v>
      </c>
      <c r="G23" s="9">
        <v>-15568.797119999999</v>
      </c>
      <c r="H23" s="8">
        <v>1313.2106530000001</v>
      </c>
    </row>
    <row r="24" spans="2:8" x14ac:dyDescent="0.25">
      <c r="B24" s="1">
        <v>44592</v>
      </c>
      <c r="C24" s="14"/>
      <c r="D24" s="9">
        <v>5564.4269493000002</v>
      </c>
      <c r="E24" s="9">
        <v>3750.3230635</v>
      </c>
      <c r="F24" s="9">
        <v>16627.955786999999</v>
      </c>
      <c r="G24" s="9">
        <v>-15692.8467</v>
      </c>
      <c r="H24" s="8">
        <v>935.10908700000005</v>
      </c>
    </row>
    <row r="25" spans="2:8" x14ac:dyDescent="0.25">
      <c r="B25" s="1">
        <v>44593</v>
      </c>
      <c r="C25" s="14"/>
      <c r="D25" s="9">
        <v>5953.0872384000004</v>
      </c>
      <c r="E25" s="9">
        <v>3645.6796233999999</v>
      </c>
      <c r="F25" s="9">
        <v>17371.269046000001</v>
      </c>
      <c r="G25" s="9">
        <v>-15531.80616</v>
      </c>
      <c r="H25" s="8">
        <v>1839.462886</v>
      </c>
    </row>
    <row r="26" spans="2:8" x14ac:dyDescent="0.25">
      <c r="B26" s="1">
        <v>44594</v>
      </c>
      <c r="C26" s="14"/>
      <c r="D26" s="9">
        <v>6232.9559679000004</v>
      </c>
      <c r="E26" s="9">
        <v>3176.4958731000002</v>
      </c>
      <c r="F26" s="9">
        <v>17285.903550999999</v>
      </c>
      <c r="G26" s="9">
        <v>-15562.5059</v>
      </c>
      <c r="H26" s="8">
        <v>1723.397651</v>
      </c>
    </row>
    <row r="27" spans="2:8" x14ac:dyDescent="0.25">
      <c r="B27" s="1">
        <v>44595</v>
      </c>
      <c r="C27" s="14"/>
      <c r="D27" s="9">
        <v>4981.3119827999999</v>
      </c>
      <c r="E27" s="9">
        <v>2954.4527843999999</v>
      </c>
      <c r="F27" s="9">
        <v>16729.537129</v>
      </c>
      <c r="G27" s="9">
        <v>-15470.483</v>
      </c>
      <c r="H27" s="8">
        <v>1259.0541290000001</v>
      </c>
    </row>
    <row r="28" spans="2:8" x14ac:dyDescent="0.25">
      <c r="B28" s="1">
        <v>44596</v>
      </c>
      <c r="C28" s="14"/>
      <c r="D28" s="9">
        <v>6029.7415191</v>
      </c>
      <c r="E28" s="9">
        <v>2366.8309401000001</v>
      </c>
      <c r="F28" s="9">
        <v>16797.419107000002</v>
      </c>
      <c r="G28" s="9">
        <v>-15244.558199999999</v>
      </c>
      <c r="H28" s="8">
        <v>1552.860907</v>
      </c>
    </row>
    <row r="29" spans="2:8" x14ac:dyDescent="0.25">
      <c r="B29" s="1">
        <v>44599</v>
      </c>
      <c r="C29" s="14"/>
      <c r="D29" s="9">
        <v>3268.7269528000002</v>
      </c>
      <c r="E29" s="9">
        <v>1996.6638912000001</v>
      </c>
      <c r="F29" s="9">
        <v>17355.456753999999</v>
      </c>
      <c r="G29" s="9">
        <v>-15438.86995</v>
      </c>
      <c r="H29" s="8">
        <v>1916.586804</v>
      </c>
    </row>
    <row r="30" spans="2:8" x14ac:dyDescent="0.25">
      <c r="B30" s="1">
        <v>44600</v>
      </c>
      <c r="C30" s="14"/>
      <c r="D30" s="9">
        <v>3850.1098172000002</v>
      </c>
      <c r="E30" s="9">
        <v>2703.0725493999998</v>
      </c>
      <c r="F30" s="9">
        <v>17063.977555000001</v>
      </c>
      <c r="G30" s="9">
        <v>-15393.48328</v>
      </c>
      <c r="H30" s="8">
        <v>1670.494275</v>
      </c>
    </row>
    <row r="31" spans="2:8" x14ac:dyDescent="0.25">
      <c r="B31" s="1">
        <v>44601</v>
      </c>
      <c r="C31" s="14"/>
      <c r="D31" s="9">
        <v>5600.9180337999996</v>
      </c>
      <c r="E31" s="9">
        <v>3444.6615671</v>
      </c>
      <c r="F31" s="9">
        <v>17826.137954999998</v>
      </c>
      <c r="G31" s="9">
        <v>-15694.58237</v>
      </c>
      <c r="H31" s="8">
        <v>2131.5555850000001</v>
      </c>
    </row>
    <row r="32" spans="2:8" x14ac:dyDescent="0.25">
      <c r="B32" s="1">
        <v>44602</v>
      </c>
      <c r="C32" s="14"/>
      <c r="D32" s="9">
        <v>5796.1371325</v>
      </c>
      <c r="E32" s="9">
        <v>3743.3973474999998</v>
      </c>
      <c r="F32" s="9">
        <v>18215.901903999998</v>
      </c>
      <c r="G32" s="9">
        <v>-16057.781569999999</v>
      </c>
      <c r="H32" s="8">
        <v>2158.1203340000002</v>
      </c>
    </row>
    <row r="33" spans="2:8" x14ac:dyDescent="0.25">
      <c r="B33" s="1">
        <v>44603</v>
      </c>
      <c r="C33" s="14"/>
      <c r="D33" s="9">
        <v>5356.2434059999996</v>
      </c>
      <c r="E33" s="9">
        <v>2910.3255042999999</v>
      </c>
      <c r="F33" s="9">
        <v>17914.207494999999</v>
      </c>
      <c r="G33" s="9">
        <v>-16395.701239999999</v>
      </c>
      <c r="H33" s="8">
        <v>1518.506255</v>
      </c>
    </row>
    <row r="34" spans="2:8" x14ac:dyDescent="0.25">
      <c r="B34" s="1">
        <v>44606</v>
      </c>
      <c r="C34" s="14"/>
      <c r="D34" s="9">
        <v>4606.3427729000005</v>
      </c>
      <c r="E34" s="9">
        <v>2378.0903337999998</v>
      </c>
      <c r="F34" s="9">
        <v>18096.790980999998</v>
      </c>
      <c r="G34" s="9">
        <v>-16592.81826</v>
      </c>
      <c r="H34" s="8">
        <v>1503.9727210000001</v>
      </c>
    </row>
    <row r="35" spans="2:8" x14ac:dyDescent="0.25">
      <c r="B35" s="1">
        <v>44607</v>
      </c>
      <c r="C35" s="14"/>
      <c r="D35" s="9">
        <v>5707.8764140000003</v>
      </c>
      <c r="E35" s="9">
        <v>3211.6075434999998</v>
      </c>
      <c r="F35" s="9">
        <v>18160.887387999999</v>
      </c>
      <c r="G35" s="9">
        <v>-16694.243009999998</v>
      </c>
      <c r="H35" s="8">
        <v>1466.644378</v>
      </c>
    </row>
    <row r="36" spans="2:8" x14ac:dyDescent="0.25">
      <c r="B36" s="1">
        <v>44608</v>
      </c>
      <c r="C36" s="14"/>
      <c r="D36" s="9">
        <v>5140.6943762000001</v>
      </c>
      <c r="E36" s="9">
        <v>3134.4408193999998</v>
      </c>
      <c r="F36" s="9">
        <v>18520.354092000001</v>
      </c>
      <c r="G36" s="9">
        <v>-16825.640790000001</v>
      </c>
      <c r="H36" s="8">
        <v>1694.7133020000001</v>
      </c>
    </row>
    <row r="37" spans="2:8" x14ac:dyDescent="0.25">
      <c r="B37" s="1">
        <v>44609</v>
      </c>
      <c r="C37" s="14"/>
      <c r="D37" s="9">
        <v>5166.2799840999996</v>
      </c>
      <c r="E37" s="9">
        <v>3331.0422855000002</v>
      </c>
      <c r="F37" s="9">
        <v>18931.773186999999</v>
      </c>
      <c r="G37" s="9">
        <v>-17067.22149</v>
      </c>
      <c r="H37" s="8">
        <v>1864.5516970000001</v>
      </c>
    </row>
    <row r="38" spans="2:8" x14ac:dyDescent="0.25">
      <c r="B38" s="1">
        <v>44610</v>
      </c>
      <c r="C38" s="14"/>
      <c r="D38" s="9">
        <v>5077.9249953999997</v>
      </c>
      <c r="E38" s="9">
        <v>3400.7233268999998</v>
      </c>
      <c r="F38" s="9">
        <v>18981.577039</v>
      </c>
      <c r="G38" s="9">
        <v>-17526.266619999999</v>
      </c>
      <c r="H38" s="8">
        <v>1455.3104189999999</v>
      </c>
    </row>
    <row r="39" spans="2:8" x14ac:dyDescent="0.25">
      <c r="B39" s="1">
        <v>44613</v>
      </c>
      <c r="C39" s="14"/>
      <c r="D39" s="9">
        <v>3668.1876567999998</v>
      </c>
      <c r="E39" s="9">
        <v>1674.6603216999999</v>
      </c>
      <c r="F39" s="9">
        <v>19222.961325</v>
      </c>
      <c r="G39" s="9">
        <v>-17645.53226</v>
      </c>
      <c r="H39" s="8">
        <v>1577.429065</v>
      </c>
    </row>
    <row r="40" spans="2:8" x14ac:dyDescent="0.25">
      <c r="B40" s="1">
        <v>44614</v>
      </c>
      <c r="C40" s="14"/>
      <c r="D40" s="9">
        <v>4830.4806398999999</v>
      </c>
      <c r="E40" s="9">
        <v>2656.09746</v>
      </c>
      <c r="F40" s="9">
        <v>19336.787262999998</v>
      </c>
      <c r="G40" s="9">
        <v>-18269.831310000001</v>
      </c>
      <c r="H40" s="8">
        <v>1066.9559529999999</v>
      </c>
    </row>
    <row r="41" spans="2:8" x14ac:dyDescent="0.25">
      <c r="B41" s="1">
        <v>44615</v>
      </c>
      <c r="C41" s="14"/>
      <c r="D41" s="9">
        <v>5539.0534760999999</v>
      </c>
      <c r="E41" s="9">
        <v>4363.6566018000003</v>
      </c>
      <c r="F41" s="9">
        <v>20165.756265</v>
      </c>
      <c r="G41" s="9">
        <v>-18558.863519999999</v>
      </c>
      <c r="H41" s="8">
        <v>1606.8927450000001</v>
      </c>
    </row>
    <row r="42" spans="2:8" x14ac:dyDescent="0.25">
      <c r="B42" s="1">
        <v>44616</v>
      </c>
      <c r="C42" s="14"/>
      <c r="D42" s="9">
        <v>5631.4426775000002</v>
      </c>
      <c r="E42" s="9">
        <v>3904.5243495999998</v>
      </c>
      <c r="F42" s="9">
        <v>19410.834307000001</v>
      </c>
      <c r="G42" s="9">
        <v>-18099.791089999999</v>
      </c>
      <c r="H42" s="8">
        <v>1311.0432169999999</v>
      </c>
    </row>
    <row r="43" spans="2:8" x14ac:dyDescent="0.25">
      <c r="B43" s="1">
        <v>44617</v>
      </c>
      <c r="C43" s="14"/>
      <c r="D43" s="9">
        <v>5487.2813534999996</v>
      </c>
      <c r="E43" s="9">
        <v>4043.9544323</v>
      </c>
      <c r="F43" s="9">
        <v>19689.539283999999</v>
      </c>
      <c r="G43" s="9">
        <v>-18187.780360000001</v>
      </c>
      <c r="H43" s="8">
        <v>1501.758924</v>
      </c>
    </row>
    <row r="44" spans="2:8" x14ac:dyDescent="0.25">
      <c r="B44" s="1">
        <v>44620</v>
      </c>
      <c r="C44" s="14"/>
      <c r="D44" s="9">
        <v>4478.2694400999999</v>
      </c>
      <c r="E44" s="9">
        <v>3175.3194493999999</v>
      </c>
      <c r="F44" s="9">
        <v>18609.306959000001</v>
      </c>
      <c r="G44" s="9">
        <v>-18147.91201</v>
      </c>
      <c r="H44" s="8">
        <v>461.394949</v>
      </c>
    </row>
    <row r="45" spans="2:8" x14ac:dyDescent="0.25">
      <c r="B45" s="1">
        <v>44621</v>
      </c>
      <c r="C45" s="14"/>
      <c r="D45" s="9">
        <v>6754.0986067000003</v>
      </c>
      <c r="E45" s="9">
        <v>4191.6275059</v>
      </c>
      <c r="F45" s="9">
        <v>18868.852730999999</v>
      </c>
      <c r="G45" s="9">
        <v>-17697.481930000002</v>
      </c>
      <c r="H45" s="8">
        <v>1171.370801</v>
      </c>
    </row>
    <row r="46" spans="2:8" x14ac:dyDescent="0.25">
      <c r="B46" s="1">
        <v>44622</v>
      </c>
      <c r="C46" s="14"/>
      <c r="D46" s="9">
        <v>6719.5427805999998</v>
      </c>
      <c r="E46" s="9">
        <v>3566.5107895000001</v>
      </c>
      <c r="F46" s="9">
        <v>17967.879258000001</v>
      </c>
      <c r="G46" s="9">
        <v>-16938.207490000001</v>
      </c>
      <c r="H46" s="8">
        <v>1029.6717679999999</v>
      </c>
    </row>
    <row r="47" spans="2:8" x14ac:dyDescent="0.25">
      <c r="B47" s="1">
        <v>44623</v>
      </c>
      <c r="C47" s="14"/>
      <c r="D47" s="9">
        <v>5158.8829953000004</v>
      </c>
      <c r="E47" s="9">
        <v>3519.2306797000001</v>
      </c>
      <c r="F47" s="9">
        <v>17769.016371999998</v>
      </c>
      <c r="G47" s="9">
        <v>-16488.485619999999</v>
      </c>
      <c r="H47" s="8">
        <v>1280.5307519999999</v>
      </c>
    </row>
    <row r="48" spans="2:8" x14ac:dyDescent="0.25">
      <c r="B48" s="1">
        <v>44624</v>
      </c>
      <c r="C48" s="14"/>
      <c r="D48" s="9">
        <v>5378.7336476999999</v>
      </c>
      <c r="E48" s="9">
        <v>3787.2966336999998</v>
      </c>
      <c r="F48" s="9">
        <v>17149.797992</v>
      </c>
      <c r="G48" s="9">
        <v>-16067.0708</v>
      </c>
      <c r="H48" s="8">
        <v>1082.7271920000001</v>
      </c>
    </row>
    <row r="49" spans="2:8" x14ac:dyDescent="0.25">
      <c r="B49" s="1">
        <v>44627</v>
      </c>
      <c r="C49" s="14"/>
      <c r="D49" s="9">
        <v>5034.3508817000002</v>
      </c>
      <c r="E49" s="9">
        <v>3310.2919633000001</v>
      </c>
      <c r="F49" s="9">
        <v>17002.134899000001</v>
      </c>
      <c r="G49" s="9">
        <v>-16012.791429999999</v>
      </c>
      <c r="H49" s="8">
        <v>989.34346900000003</v>
      </c>
    </row>
    <row r="50" spans="2:8" x14ac:dyDescent="0.25">
      <c r="B50" s="1">
        <v>44628</v>
      </c>
      <c r="C50" s="14"/>
      <c r="D50" s="9">
        <v>4954.5352199999998</v>
      </c>
      <c r="E50" s="9">
        <v>2714.9664932999999</v>
      </c>
      <c r="F50" s="9">
        <v>17159.9398</v>
      </c>
      <c r="G50" s="9">
        <v>-16382.84852</v>
      </c>
      <c r="H50" s="8">
        <v>777.09127999999998</v>
      </c>
    </row>
    <row r="51" spans="2:8" x14ac:dyDescent="0.25">
      <c r="B51" s="1">
        <v>44629</v>
      </c>
      <c r="C51" s="14"/>
      <c r="D51" s="9">
        <v>5612.5381034000002</v>
      </c>
      <c r="E51" s="9">
        <v>3292.3865191</v>
      </c>
      <c r="F51" s="9">
        <v>17233.674730999999</v>
      </c>
      <c r="G51" s="9">
        <v>-16483.299950000001</v>
      </c>
      <c r="H51" s="8">
        <v>750.37478099999998</v>
      </c>
    </row>
    <row r="52" spans="2:8" x14ac:dyDescent="0.25">
      <c r="B52" s="1">
        <v>44630</v>
      </c>
      <c r="C52" s="14"/>
      <c r="D52" s="9">
        <v>6237.3220012000002</v>
      </c>
      <c r="E52" s="9">
        <v>2858.3129248999999</v>
      </c>
      <c r="F52" s="9">
        <v>17089.865932000001</v>
      </c>
      <c r="G52" s="9">
        <v>-16206.65647</v>
      </c>
      <c r="H52" s="8">
        <v>883.20946200000003</v>
      </c>
    </row>
    <row r="53" spans="2:8" x14ac:dyDescent="0.25">
      <c r="B53" s="1">
        <v>44631</v>
      </c>
      <c r="C53" s="14"/>
      <c r="D53" s="9">
        <v>5461.5769369</v>
      </c>
      <c r="E53" s="9">
        <v>3280.4610034000002</v>
      </c>
      <c r="F53" s="9">
        <v>17278.571266999999</v>
      </c>
      <c r="G53" s="9">
        <v>-16581.898870000001</v>
      </c>
      <c r="H53" s="8">
        <v>696.67239700000005</v>
      </c>
    </row>
    <row r="54" spans="2:8" x14ac:dyDescent="0.25">
      <c r="B54" s="1">
        <v>44634</v>
      </c>
      <c r="C54" s="14"/>
      <c r="D54" s="9">
        <v>4353.8900933000004</v>
      </c>
      <c r="E54" s="9">
        <v>3772.7639869</v>
      </c>
      <c r="F54" s="9">
        <v>17169.046350000001</v>
      </c>
      <c r="G54" s="9">
        <v>-16396.819940000001</v>
      </c>
      <c r="H54" s="8">
        <v>772.22640999999999</v>
      </c>
    </row>
    <row r="55" spans="2:8" x14ac:dyDescent="0.25">
      <c r="B55" s="1">
        <v>44635</v>
      </c>
      <c r="C55" s="14"/>
      <c r="D55" s="9">
        <v>4845.3902351999996</v>
      </c>
      <c r="E55" s="9">
        <v>3773.8716398000001</v>
      </c>
      <c r="F55" s="9">
        <v>16577.523215000001</v>
      </c>
      <c r="G55" s="9">
        <v>-15978.18304</v>
      </c>
      <c r="H55" s="8">
        <v>599.34017500000004</v>
      </c>
    </row>
    <row r="56" spans="2:8" x14ac:dyDescent="0.25">
      <c r="B56" s="1">
        <v>44636</v>
      </c>
      <c r="C56" s="14"/>
      <c r="D56" s="9">
        <v>4805.7009470000003</v>
      </c>
      <c r="E56" s="9">
        <v>3412.5002565</v>
      </c>
      <c r="F56" s="9">
        <v>16707.156469000001</v>
      </c>
      <c r="G56" s="9">
        <v>-16046.83689</v>
      </c>
      <c r="H56" s="8">
        <v>660.31957899999998</v>
      </c>
    </row>
    <row r="57" spans="2:8" x14ac:dyDescent="0.25">
      <c r="B57" s="1">
        <v>44637</v>
      </c>
      <c r="C57" s="14"/>
      <c r="D57" s="9">
        <v>4869.4765946999996</v>
      </c>
      <c r="E57" s="9">
        <v>3731.8422393000001</v>
      </c>
      <c r="F57" s="9">
        <v>17234.039930999999</v>
      </c>
      <c r="G57" s="9">
        <v>-16254.69608</v>
      </c>
      <c r="H57" s="8">
        <v>979.34385099999997</v>
      </c>
    </row>
    <row r="58" spans="2:8" x14ac:dyDescent="0.25">
      <c r="B58" s="1">
        <v>44638</v>
      </c>
      <c r="C58" s="14"/>
      <c r="D58" s="9">
        <v>4045.7105766</v>
      </c>
      <c r="E58" s="9">
        <v>3685.6206725000002</v>
      </c>
      <c r="F58" s="9">
        <v>16709.469724999999</v>
      </c>
      <c r="G58" s="9">
        <v>-15860.907719999999</v>
      </c>
      <c r="H58" s="8">
        <v>848.562005</v>
      </c>
    </row>
    <row r="59" spans="2:8" x14ac:dyDescent="0.25">
      <c r="B59" s="1">
        <v>44641</v>
      </c>
      <c r="C59" s="14"/>
      <c r="D59" s="9">
        <v>5513.1526979999999</v>
      </c>
      <c r="E59" s="9">
        <v>3768.7126242999998</v>
      </c>
      <c r="F59" s="9">
        <v>16828.900012999999</v>
      </c>
      <c r="G59" s="9">
        <v>-15933.444100000001</v>
      </c>
      <c r="H59" s="8">
        <v>895.45591300000001</v>
      </c>
    </row>
    <row r="60" spans="2:8" x14ac:dyDescent="0.25">
      <c r="B60" s="1">
        <v>44642</v>
      </c>
      <c r="C60" s="14"/>
      <c r="D60" s="9">
        <v>6636.0822606000002</v>
      </c>
      <c r="E60" s="9">
        <v>4115.0281057000002</v>
      </c>
      <c r="F60" s="9">
        <v>17009.218830000002</v>
      </c>
      <c r="G60" s="9">
        <v>-16098.781870000001</v>
      </c>
      <c r="H60" s="8">
        <v>910.43696</v>
      </c>
    </row>
    <row r="61" spans="2:8" x14ac:dyDescent="0.25">
      <c r="B61" s="1">
        <v>44643</v>
      </c>
      <c r="C61" s="14"/>
      <c r="D61" s="9">
        <v>5820.5998387</v>
      </c>
      <c r="E61" s="9">
        <v>3977.9895314</v>
      </c>
      <c r="F61" s="9">
        <v>17108.80155</v>
      </c>
      <c r="G61" s="9">
        <v>-16165.076359999999</v>
      </c>
      <c r="H61" s="8">
        <v>943.72519</v>
      </c>
    </row>
    <row r="62" spans="2:8" x14ac:dyDescent="0.25">
      <c r="B62" s="1">
        <v>44644</v>
      </c>
      <c r="C62" s="14"/>
      <c r="D62" s="9">
        <v>4529.2956106000001</v>
      </c>
      <c r="E62" s="9">
        <v>3763.5459811999999</v>
      </c>
      <c r="F62" s="9">
        <v>17878.646023000001</v>
      </c>
      <c r="G62" s="9">
        <v>-16804.45925</v>
      </c>
      <c r="H62" s="8">
        <v>1074.1867729999999</v>
      </c>
    </row>
    <row r="63" spans="2:8" x14ac:dyDescent="0.25">
      <c r="B63" s="1">
        <v>44645</v>
      </c>
      <c r="C63" s="14"/>
      <c r="D63" s="9">
        <v>4376.6207254999999</v>
      </c>
      <c r="E63" s="9">
        <v>4093.2222006000002</v>
      </c>
      <c r="F63" s="9">
        <v>18299.369639</v>
      </c>
      <c r="G63" s="9">
        <v>-17380.14791</v>
      </c>
      <c r="H63" s="8">
        <v>919.22172899999998</v>
      </c>
    </row>
    <row r="64" spans="2:8" x14ac:dyDescent="0.25">
      <c r="B64" s="1">
        <v>44648</v>
      </c>
      <c r="C64" s="14"/>
      <c r="D64" s="9">
        <v>5647.9130885000004</v>
      </c>
      <c r="E64" s="9">
        <v>2959.4774468999999</v>
      </c>
      <c r="F64" s="9">
        <v>18402.674978999999</v>
      </c>
      <c r="G64" s="9">
        <v>-17597.444500000001</v>
      </c>
      <c r="H64" s="8">
        <v>805.23047899999995</v>
      </c>
    </row>
    <row r="65" spans="2:8" x14ac:dyDescent="0.25">
      <c r="B65" s="1">
        <v>44649</v>
      </c>
      <c r="C65" s="14"/>
      <c r="D65" s="9">
        <v>7395.1182994000001</v>
      </c>
      <c r="E65" s="9">
        <v>3668.0361717999999</v>
      </c>
      <c r="F65" s="9">
        <v>18229.393921999999</v>
      </c>
      <c r="G65" s="9">
        <v>-17452.271359999999</v>
      </c>
      <c r="H65" s="8">
        <v>777.12256200000002</v>
      </c>
    </row>
    <row r="66" spans="2:8" x14ac:dyDescent="0.25">
      <c r="B66" s="1">
        <v>44650</v>
      </c>
      <c r="C66" s="14"/>
      <c r="D66" s="9">
        <v>7098.1625799000003</v>
      </c>
      <c r="E66" s="9">
        <v>4066.4134917000001</v>
      </c>
      <c r="F66" s="9">
        <v>17666.672766</v>
      </c>
      <c r="G66" s="9">
        <v>-17055.351149999999</v>
      </c>
      <c r="H66" s="8">
        <v>611.32161599999995</v>
      </c>
    </row>
    <row r="67" spans="2:8" x14ac:dyDescent="0.25">
      <c r="B67" s="1">
        <v>44651</v>
      </c>
      <c r="C67" s="14"/>
      <c r="D67" s="9">
        <v>4763.4066525999997</v>
      </c>
      <c r="E67" s="9">
        <v>3303.7840154999999</v>
      </c>
      <c r="F67" s="9">
        <v>17832.897996</v>
      </c>
      <c r="G67" s="9">
        <v>-16987.125520000001</v>
      </c>
      <c r="H67" s="10">
        <v>845.77247599999998</v>
      </c>
    </row>
    <row r="68" spans="2:8" x14ac:dyDescent="0.25">
      <c r="B68" s="1">
        <v>44652</v>
      </c>
      <c r="C68" s="14"/>
      <c r="D68" s="9">
        <v>4473.4139009</v>
      </c>
      <c r="E68" s="9">
        <v>3397.9722726999998</v>
      </c>
      <c r="F68" s="9">
        <v>17596.771992000002</v>
      </c>
      <c r="G68" s="9">
        <v>-17006.499680000001</v>
      </c>
      <c r="H68" s="8">
        <v>590.27231200000006</v>
      </c>
    </row>
    <row r="69" spans="2:8" x14ac:dyDescent="0.25">
      <c r="B69" s="1">
        <v>44655</v>
      </c>
      <c r="C69" s="14"/>
      <c r="D69" s="9">
        <v>6128.2683577999996</v>
      </c>
      <c r="E69" s="9">
        <v>2671.2767287000001</v>
      </c>
      <c r="F69" s="9">
        <v>17911.162818000001</v>
      </c>
      <c r="G69" s="9">
        <v>-17116.42972</v>
      </c>
      <c r="H69" s="8">
        <v>794.73309800000004</v>
      </c>
    </row>
    <row r="70" spans="2:8" x14ac:dyDescent="0.25">
      <c r="B70" s="1">
        <v>44656</v>
      </c>
      <c r="C70" s="14"/>
      <c r="D70" s="9">
        <v>5759.0321732000002</v>
      </c>
      <c r="E70" s="9">
        <v>3426.1775717999999</v>
      </c>
      <c r="F70" s="9">
        <v>17518.797482000002</v>
      </c>
      <c r="G70" s="9">
        <v>-17097.691019999998</v>
      </c>
      <c r="H70" s="8">
        <v>421.10646200000002</v>
      </c>
    </row>
    <row r="71" spans="2:8" x14ac:dyDescent="0.25">
      <c r="B71" s="1">
        <v>44657</v>
      </c>
      <c r="C71" s="14"/>
      <c r="D71" s="9">
        <v>4970.6634065999997</v>
      </c>
      <c r="E71" s="9">
        <v>3411.1042311000001</v>
      </c>
      <c r="F71" s="9">
        <v>17403.497578999999</v>
      </c>
      <c r="G71" s="9">
        <v>-16899.239799999999</v>
      </c>
      <c r="H71" s="8">
        <v>504.25777900000003</v>
      </c>
    </row>
    <row r="72" spans="2:8" x14ac:dyDescent="0.25">
      <c r="B72" s="1">
        <v>44658</v>
      </c>
      <c r="C72" s="14"/>
      <c r="D72" s="9">
        <v>5469.3352240000004</v>
      </c>
      <c r="E72" s="9">
        <v>4064.2458677999998</v>
      </c>
      <c r="F72" s="9">
        <v>17550.512597000001</v>
      </c>
      <c r="G72" s="9">
        <v>-16913.49224</v>
      </c>
      <c r="H72" s="8">
        <v>637.02035699999999</v>
      </c>
    </row>
    <row r="73" spans="2:8" x14ac:dyDescent="0.25">
      <c r="B73" s="1">
        <v>44659</v>
      </c>
      <c r="C73" s="14"/>
      <c r="D73" s="9">
        <v>5108.6220298999997</v>
      </c>
      <c r="E73" s="9">
        <v>2955.3895043000002</v>
      </c>
      <c r="F73" s="9">
        <v>17479.876983999999</v>
      </c>
      <c r="G73" s="9">
        <v>-17006.64473</v>
      </c>
      <c r="H73" s="8">
        <v>473.23225400000001</v>
      </c>
    </row>
    <row r="74" spans="2:8" x14ac:dyDescent="0.25">
      <c r="B74" s="1">
        <v>44662</v>
      </c>
      <c r="C74" s="14"/>
      <c r="D74" s="9">
        <v>4019.5369206</v>
      </c>
      <c r="E74" s="9">
        <v>2659.2591453999999</v>
      </c>
      <c r="F74" s="9">
        <v>17653.983611</v>
      </c>
      <c r="G74" s="9">
        <v>-17150.979800000001</v>
      </c>
      <c r="H74" s="8">
        <v>503.00381099999998</v>
      </c>
    </row>
    <row r="75" spans="2:8" x14ac:dyDescent="0.25">
      <c r="B75" s="1">
        <v>44663</v>
      </c>
      <c r="C75" s="14"/>
      <c r="D75" s="9">
        <v>4587.7332808000001</v>
      </c>
      <c r="E75" s="9">
        <v>3595.9018434</v>
      </c>
      <c r="F75" s="9">
        <v>17878.594615000002</v>
      </c>
      <c r="G75" s="9">
        <v>-17155.03242</v>
      </c>
      <c r="H75" s="8">
        <v>723.56219499999997</v>
      </c>
    </row>
    <row r="76" spans="2:8" x14ac:dyDescent="0.25">
      <c r="B76" s="1">
        <v>44664</v>
      </c>
      <c r="C76" s="14"/>
      <c r="D76" s="9">
        <v>6503.2822972000004</v>
      </c>
      <c r="E76" s="9">
        <v>4920.9097253</v>
      </c>
      <c r="F76" s="9">
        <v>18728.510201000001</v>
      </c>
      <c r="G76" s="9">
        <v>-17393.449049999999</v>
      </c>
      <c r="H76" s="8">
        <v>1335.0611510000001</v>
      </c>
    </row>
    <row r="77" spans="2:8" x14ac:dyDescent="0.25">
      <c r="B77" s="1">
        <v>44665</v>
      </c>
      <c r="C77" s="14"/>
      <c r="D77" s="9">
        <v>3304.0214439000001</v>
      </c>
      <c r="E77" s="9">
        <v>2708.1588947</v>
      </c>
      <c r="F77" s="9">
        <v>18513.439340000001</v>
      </c>
      <c r="G77" s="9">
        <v>-17405.824720000001</v>
      </c>
      <c r="H77" s="8">
        <v>1107.6146200000001</v>
      </c>
    </row>
    <row r="78" spans="2:8" x14ac:dyDescent="0.25">
      <c r="B78" s="1">
        <v>44666</v>
      </c>
      <c r="C78" s="14"/>
      <c r="H78" s="8"/>
    </row>
    <row r="79" spans="2:8" x14ac:dyDescent="0.25">
      <c r="B79" s="1">
        <v>44669</v>
      </c>
      <c r="C79" s="14"/>
      <c r="D79" s="9">
        <v>3406.7766964000002</v>
      </c>
      <c r="E79" s="9">
        <v>3513.4798403999998</v>
      </c>
      <c r="F79" s="9">
        <v>18237.329504000001</v>
      </c>
      <c r="G79" s="9">
        <v>-17181.05862</v>
      </c>
      <c r="H79" s="8">
        <v>1056.270884</v>
      </c>
    </row>
    <row r="80" spans="2:8" x14ac:dyDescent="0.25">
      <c r="B80" s="1">
        <v>44670</v>
      </c>
      <c r="C80" s="14"/>
      <c r="D80" s="9">
        <v>6066.5429807</v>
      </c>
      <c r="E80" s="9">
        <v>4438.7852021999997</v>
      </c>
      <c r="F80" s="9">
        <v>17358.354014</v>
      </c>
      <c r="G80" s="9">
        <v>-16630.78918</v>
      </c>
      <c r="H80" s="8">
        <v>727.56483400000002</v>
      </c>
    </row>
    <row r="81" spans="2:8" x14ac:dyDescent="0.25">
      <c r="B81" s="1">
        <v>44671</v>
      </c>
      <c r="C81" s="14"/>
      <c r="D81" s="9">
        <v>4482.6502879999998</v>
      </c>
      <c r="E81" s="9">
        <v>5399.2644804000001</v>
      </c>
      <c r="F81" s="9">
        <v>17331.152280999999</v>
      </c>
      <c r="G81" s="9">
        <v>-16542.718110000002</v>
      </c>
      <c r="H81" s="8">
        <v>788.43417099999999</v>
      </c>
    </row>
    <row r="82" spans="2:8" x14ac:dyDescent="0.25">
      <c r="B82" s="1">
        <v>44672</v>
      </c>
      <c r="C82" s="14"/>
      <c r="D82" s="9">
        <v>5063.5686127999998</v>
      </c>
      <c r="E82" s="9">
        <v>4268.6853770999996</v>
      </c>
      <c r="F82" s="9">
        <v>17078.821392000002</v>
      </c>
      <c r="G82" s="9">
        <v>-16446.767250000001</v>
      </c>
      <c r="H82" s="8">
        <v>632.05414199999996</v>
      </c>
    </row>
    <row r="83" spans="2:8" x14ac:dyDescent="0.25">
      <c r="B83" s="1">
        <v>44673</v>
      </c>
      <c r="C83" s="14"/>
      <c r="D83" s="9">
        <v>8675.7108227999997</v>
      </c>
      <c r="E83" s="9">
        <v>5856.8849154999998</v>
      </c>
      <c r="F83" s="9">
        <v>17187.404085999999</v>
      </c>
      <c r="G83" s="9">
        <v>-16521.989829999999</v>
      </c>
      <c r="H83" s="8">
        <v>665.41425600000002</v>
      </c>
    </row>
    <row r="84" spans="2:8" x14ac:dyDescent="0.25">
      <c r="B84" s="1">
        <v>44676</v>
      </c>
      <c r="C84" s="14"/>
      <c r="D84" s="9">
        <v>5966.0598071000004</v>
      </c>
      <c r="E84" s="9">
        <v>3896.3217583000001</v>
      </c>
      <c r="F84" s="9">
        <v>17069.333156000001</v>
      </c>
      <c r="G84" s="9">
        <v>-16207.70357</v>
      </c>
      <c r="H84" s="8">
        <v>861.62958600000002</v>
      </c>
    </row>
    <row r="85" spans="2:8" x14ac:dyDescent="0.25">
      <c r="B85" s="1">
        <v>44677</v>
      </c>
      <c r="C85" s="14"/>
      <c r="D85" s="9">
        <v>6242.0931871000003</v>
      </c>
      <c r="E85" s="9">
        <v>4846.7943101999999</v>
      </c>
      <c r="F85" s="9">
        <v>17059.049347</v>
      </c>
      <c r="G85" s="9">
        <v>-16417.063409999999</v>
      </c>
      <c r="H85" s="8">
        <v>641.98593700000004</v>
      </c>
    </row>
    <row r="86" spans="2:8" x14ac:dyDescent="0.25">
      <c r="B86" s="1">
        <v>44678</v>
      </c>
      <c r="C86" s="14"/>
      <c r="D86" s="9">
        <v>5365.7499434000001</v>
      </c>
      <c r="E86" s="9">
        <v>4197.4725678000004</v>
      </c>
      <c r="F86" s="9">
        <v>16303.962820999999</v>
      </c>
      <c r="G86" s="9">
        <v>-15878.773590000001</v>
      </c>
      <c r="H86" s="8">
        <v>425.18923100000001</v>
      </c>
    </row>
    <row r="87" spans="2:8" x14ac:dyDescent="0.25">
      <c r="B87" s="1">
        <v>44679</v>
      </c>
      <c r="C87" s="14"/>
      <c r="D87" s="9">
        <v>4788.3303819000002</v>
      </c>
      <c r="E87" s="9">
        <v>5778.7581383999996</v>
      </c>
      <c r="F87" s="9">
        <v>15387.908019</v>
      </c>
      <c r="G87" s="9">
        <v>-15212.311970000001</v>
      </c>
      <c r="H87" s="8">
        <v>175.59604899999999</v>
      </c>
    </row>
    <row r="88" spans="2:8" x14ac:dyDescent="0.25">
      <c r="B88" s="1">
        <v>44680</v>
      </c>
      <c r="C88" s="14"/>
      <c r="D88" s="9">
        <v>3191.9949190000002</v>
      </c>
      <c r="E88" s="9">
        <v>3095.0778765</v>
      </c>
      <c r="F88" s="9">
        <v>15590.723754000001</v>
      </c>
      <c r="G88" s="9">
        <v>-15442.173150000001</v>
      </c>
      <c r="H88" s="8">
        <v>148.55060399999999</v>
      </c>
    </row>
    <row r="89" spans="2:8" x14ac:dyDescent="0.25">
      <c r="B89" s="1">
        <v>44683</v>
      </c>
      <c r="C89" s="14"/>
      <c r="D89" s="9">
        <v>4139.2760429999998</v>
      </c>
      <c r="E89" s="9">
        <v>4437.4296956999997</v>
      </c>
      <c r="F89" s="9">
        <v>15978.940472</v>
      </c>
      <c r="G89" s="9">
        <v>-15156.106229999999</v>
      </c>
      <c r="H89" s="8">
        <v>822.83424200000002</v>
      </c>
    </row>
    <row r="90" spans="2:8" x14ac:dyDescent="0.25">
      <c r="B90" s="1">
        <v>44684</v>
      </c>
      <c r="C90" s="14"/>
      <c r="D90" s="9">
        <v>6045.0299107000001</v>
      </c>
      <c r="E90" s="9">
        <v>3619.7518513999999</v>
      </c>
      <c r="F90" s="9">
        <v>15726.466397</v>
      </c>
      <c r="G90" s="9">
        <v>-15206.34541</v>
      </c>
      <c r="H90" s="8">
        <v>520.12098700000001</v>
      </c>
    </row>
    <row r="91" spans="2:8" x14ac:dyDescent="0.25">
      <c r="B91" s="1">
        <v>44685</v>
      </c>
      <c r="C91" s="14"/>
      <c r="D91" s="9">
        <v>5006.7841031999997</v>
      </c>
      <c r="E91" s="9">
        <v>4495.4323689000003</v>
      </c>
      <c r="F91" s="9">
        <v>15276.867294</v>
      </c>
      <c r="G91" s="9">
        <v>-15007.898429999999</v>
      </c>
      <c r="H91" s="8">
        <v>268.968864</v>
      </c>
    </row>
    <row r="92" spans="2:8" x14ac:dyDescent="0.25">
      <c r="B92" s="1">
        <v>44686</v>
      </c>
      <c r="C92" s="14"/>
      <c r="D92" s="9">
        <v>4466.9191288000002</v>
      </c>
      <c r="E92" s="9">
        <v>4936.7318464</v>
      </c>
      <c r="F92" s="9">
        <v>15186.896847</v>
      </c>
      <c r="G92" s="9">
        <v>-14700.60903</v>
      </c>
      <c r="H92" s="8">
        <v>486.28781700000002</v>
      </c>
    </row>
    <row r="93" spans="2:8" x14ac:dyDescent="0.25">
      <c r="B93" s="1">
        <v>44687</v>
      </c>
      <c r="C93" s="14"/>
      <c r="D93" s="9">
        <v>4087.0781579999998</v>
      </c>
      <c r="E93" s="9">
        <v>3857.6469278999998</v>
      </c>
      <c r="F93" s="9">
        <v>15281.042517</v>
      </c>
      <c r="G93" s="9">
        <v>-14686.315860000001</v>
      </c>
      <c r="H93" s="8">
        <v>594.72665700000005</v>
      </c>
    </row>
    <row r="94" spans="2:8" x14ac:dyDescent="0.25">
      <c r="B94" s="1">
        <v>44690</v>
      </c>
      <c r="C94" s="14"/>
      <c r="D94" s="9">
        <v>3551.4192549999998</v>
      </c>
      <c r="E94" s="9">
        <v>3790.1575721999998</v>
      </c>
      <c r="F94" s="9">
        <v>15574.530753999999</v>
      </c>
      <c r="G94" s="9">
        <v>-14658.62112</v>
      </c>
      <c r="H94" s="8">
        <v>915.90963399999998</v>
      </c>
    </row>
    <row r="95" spans="2:8" x14ac:dyDescent="0.25">
      <c r="B95" s="1">
        <v>44691</v>
      </c>
      <c r="C95" s="14"/>
      <c r="D95" s="9">
        <v>4207.8928495999999</v>
      </c>
      <c r="E95" s="9">
        <v>3606.2394082000001</v>
      </c>
      <c r="F95" s="9">
        <v>15417.887047</v>
      </c>
      <c r="G95" s="9">
        <v>-14810.55876</v>
      </c>
      <c r="H95" s="8">
        <v>607.32828700000005</v>
      </c>
    </row>
    <row r="96" spans="2:8" x14ac:dyDescent="0.25">
      <c r="B96" s="1">
        <v>44692</v>
      </c>
      <c r="C96" s="14"/>
      <c r="D96" s="9">
        <v>5096.7246126</v>
      </c>
      <c r="E96" s="9">
        <v>4298.1547050999998</v>
      </c>
      <c r="F96" s="9">
        <v>15611.508105999999</v>
      </c>
      <c r="G96" s="9">
        <v>-14946.166230000001</v>
      </c>
      <c r="H96" s="8">
        <v>665.34187599999996</v>
      </c>
    </row>
    <row r="97" spans="2:8" x14ac:dyDescent="0.25">
      <c r="B97" s="1">
        <v>44693</v>
      </c>
      <c r="C97" s="14"/>
      <c r="D97" s="9">
        <v>5275.7745772999997</v>
      </c>
      <c r="E97" s="9">
        <v>4169.7806422000003</v>
      </c>
      <c r="F97" s="9">
        <v>15659.742856000001</v>
      </c>
      <c r="G97" s="9">
        <v>-14755.347250000001</v>
      </c>
      <c r="H97" s="8">
        <v>904.39560600000004</v>
      </c>
    </row>
    <row r="98" spans="2:8" x14ac:dyDescent="0.25">
      <c r="B98" s="1">
        <v>44694</v>
      </c>
      <c r="C98" s="14"/>
      <c r="D98" s="9">
        <v>5340.9166420000001</v>
      </c>
      <c r="E98" s="9">
        <v>4747.1170271000001</v>
      </c>
      <c r="F98" s="9">
        <v>15665.513440000001</v>
      </c>
      <c r="G98" s="9">
        <v>-15050.850780000001</v>
      </c>
      <c r="H98" s="8">
        <v>614.66265999999996</v>
      </c>
    </row>
    <row r="99" spans="2:8" x14ac:dyDescent="0.25">
      <c r="B99" s="1">
        <v>44697</v>
      </c>
      <c r="C99" s="14"/>
      <c r="D99" s="9">
        <v>3875.6955975000001</v>
      </c>
      <c r="E99" s="9">
        <v>3159.1684559999999</v>
      </c>
      <c r="F99" s="9">
        <v>15697.963442</v>
      </c>
      <c r="G99" s="9">
        <v>-15148.347250000001</v>
      </c>
      <c r="H99" s="8">
        <v>549.61619199999996</v>
      </c>
    </row>
    <row r="100" spans="2:8" x14ac:dyDescent="0.25">
      <c r="B100" s="1">
        <v>44698</v>
      </c>
      <c r="C100" s="14"/>
      <c r="D100" s="9">
        <v>5438.3701013999998</v>
      </c>
      <c r="E100" s="9">
        <v>4623.2120776000002</v>
      </c>
      <c r="F100" s="9">
        <v>16079.003615</v>
      </c>
      <c r="G100" s="9">
        <v>-15456.076129999999</v>
      </c>
      <c r="H100" s="8">
        <v>622.92748500000005</v>
      </c>
    </row>
    <row r="101" spans="2:8" x14ac:dyDescent="0.25">
      <c r="B101" s="1">
        <v>44699</v>
      </c>
      <c r="C101" s="14"/>
      <c r="D101" s="9">
        <v>4456.0186202000004</v>
      </c>
      <c r="E101" s="9">
        <v>3788.4790591000001</v>
      </c>
      <c r="F101" s="9">
        <v>16170.600699000001</v>
      </c>
      <c r="G101" s="9">
        <v>-15109.24344</v>
      </c>
      <c r="H101" s="8">
        <v>1061.3572590000001</v>
      </c>
    </row>
    <row r="102" spans="2:8" x14ac:dyDescent="0.25">
      <c r="B102" s="1">
        <v>44700</v>
      </c>
      <c r="C102" s="14"/>
      <c r="D102" s="9">
        <v>5630.7286430000004</v>
      </c>
      <c r="E102" s="9">
        <v>6212.3866964999997</v>
      </c>
      <c r="F102" s="9">
        <v>16047.020226000001</v>
      </c>
      <c r="G102" s="9">
        <v>-15435.879139999999</v>
      </c>
      <c r="H102" s="8">
        <v>611.14108599999997</v>
      </c>
    </row>
    <row r="103" spans="2:8" x14ac:dyDescent="0.25">
      <c r="B103" s="1">
        <v>44701</v>
      </c>
      <c r="C103" s="14"/>
      <c r="D103" s="9">
        <v>4316.4762269000003</v>
      </c>
      <c r="E103" s="9">
        <v>3613.8130596000001</v>
      </c>
      <c r="F103" s="9">
        <v>15877.567854000001</v>
      </c>
      <c r="G103" s="9">
        <v>-15630.659030000001</v>
      </c>
      <c r="H103" s="8">
        <v>246.90882400000001</v>
      </c>
    </row>
    <row r="104" spans="2:8" x14ac:dyDescent="0.25">
      <c r="B104" s="1">
        <v>44704</v>
      </c>
      <c r="C104" s="14"/>
      <c r="D104" s="9">
        <v>5690.9533161999998</v>
      </c>
      <c r="E104" s="9">
        <v>4213.4360969999998</v>
      </c>
      <c r="F104" s="9">
        <v>16298.816413</v>
      </c>
      <c r="G104" s="9">
        <v>-15779.094279999999</v>
      </c>
      <c r="H104" s="8">
        <v>519.72213299999999</v>
      </c>
    </row>
    <row r="105" spans="2:8" x14ac:dyDescent="0.25">
      <c r="B105" s="1">
        <v>44705</v>
      </c>
      <c r="C105" s="14"/>
      <c r="D105" s="9">
        <v>5815.9048964000003</v>
      </c>
      <c r="E105" s="9">
        <v>3602.9266827000001</v>
      </c>
      <c r="F105" s="9">
        <v>16080.386393000001</v>
      </c>
      <c r="G105" s="9">
        <v>-15596.73633</v>
      </c>
      <c r="H105" s="8">
        <v>483.65006299999999</v>
      </c>
    </row>
    <row r="106" spans="2:8" x14ac:dyDescent="0.25">
      <c r="B106" s="1">
        <v>44706</v>
      </c>
      <c r="C106" s="14"/>
      <c r="D106" s="9">
        <v>4838.0192591000005</v>
      </c>
      <c r="E106" s="9">
        <v>4288.7162924000004</v>
      </c>
      <c r="F106" s="9">
        <v>15760.394302000001</v>
      </c>
      <c r="G106" s="9">
        <v>-15631.731229999999</v>
      </c>
      <c r="H106" s="8">
        <v>128.663072</v>
      </c>
    </row>
    <row r="107" spans="2:8" x14ac:dyDescent="0.25">
      <c r="B107" s="1">
        <v>44707</v>
      </c>
      <c r="C107" s="14"/>
      <c r="D107" s="9">
        <v>5220.5258717999995</v>
      </c>
      <c r="E107" s="9">
        <v>4847.8868997</v>
      </c>
      <c r="F107" s="9">
        <v>16305.579339</v>
      </c>
      <c r="G107" s="9">
        <v>-15887.03816</v>
      </c>
      <c r="H107" s="8">
        <v>418.541179</v>
      </c>
    </row>
    <row r="108" spans="2:8" x14ac:dyDescent="0.25">
      <c r="B108" s="1">
        <v>44708</v>
      </c>
      <c r="C108" s="14"/>
      <c r="D108" s="9">
        <v>5179.7383442</v>
      </c>
      <c r="E108" s="9">
        <v>3646.5185918000002</v>
      </c>
      <c r="F108" s="9">
        <v>16866.734286999999</v>
      </c>
      <c r="G108" s="9">
        <v>-16566.27259</v>
      </c>
      <c r="H108" s="8">
        <v>300.46169700000002</v>
      </c>
    </row>
    <row r="109" spans="2:8" x14ac:dyDescent="0.25">
      <c r="B109" s="1">
        <v>44711</v>
      </c>
      <c r="C109" s="14"/>
      <c r="D109" s="9">
        <v>2984.7352712000002</v>
      </c>
      <c r="E109" s="9">
        <v>1844.4610256999999</v>
      </c>
      <c r="F109" s="9">
        <v>16475.08351</v>
      </c>
      <c r="G109" s="9">
        <v>-16542.684880000001</v>
      </c>
      <c r="H109" s="8">
        <v>-67.601370000000003</v>
      </c>
    </row>
    <row r="110" spans="2:8" x14ac:dyDescent="0.25">
      <c r="B110" s="1">
        <v>44712</v>
      </c>
      <c r="C110" s="14"/>
      <c r="D110" s="9">
        <v>5247.6244532000001</v>
      </c>
      <c r="E110" s="9">
        <v>4545.0483518000001</v>
      </c>
      <c r="F110" s="9">
        <v>16616.414042</v>
      </c>
      <c r="G110" s="9">
        <v>-17163.4365</v>
      </c>
      <c r="H110" s="8">
        <v>-547.02245800000003</v>
      </c>
    </row>
    <row r="111" spans="2:8" x14ac:dyDescent="0.25">
      <c r="B111" s="1">
        <v>44713</v>
      </c>
      <c r="C111" s="14"/>
      <c r="D111" s="9">
        <v>4492.2142519999998</v>
      </c>
      <c r="E111" s="9">
        <v>3841.0118637</v>
      </c>
      <c r="F111" s="9">
        <v>17269.390019999999</v>
      </c>
      <c r="G111" s="9">
        <v>-16849.246080000001</v>
      </c>
      <c r="H111" s="8">
        <v>420.14393999999999</v>
      </c>
    </row>
    <row r="112" spans="2:8" x14ac:dyDescent="0.25">
      <c r="B112" s="1">
        <v>44714</v>
      </c>
      <c r="C112" s="14"/>
      <c r="D112" s="9">
        <v>5780.3257252000003</v>
      </c>
      <c r="E112" s="9">
        <v>5290.1860589999997</v>
      </c>
      <c r="F112" s="9">
        <v>17427.834144</v>
      </c>
      <c r="G112" s="9">
        <v>-16949.193149999999</v>
      </c>
      <c r="H112" s="8">
        <v>478.64099399999998</v>
      </c>
    </row>
    <row r="113" spans="2:8" x14ac:dyDescent="0.25">
      <c r="B113" s="1">
        <v>44715</v>
      </c>
      <c r="C113" s="14"/>
      <c r="D113" s="9">
        <v>4781.3117289000002</v>
      </c>
      <c r="E113" s="9">
        <v>4260.7975055999996</v>
      </c>
      <c r="F113" s="9">
        <v>16732.335811000001</v>
      </c>
      <c r="G113" s="9">
        <v>-17345.284009999999</v>
      </c>
      <c r="H113" s="8">
        <v>-612.94819900000005</v>
      </c>
    </row>
    <row r="114" spans="2:8" x14ac:dyDescent="0.25">
      <c r="B114" s="1">
        <v>44718</v>
      </c>
      <c r="C114" s="14"/>
      <c r="D114" s="9">
        <v>4297.2998184999997</v>
      </c>
      <c r="E114" s="9">
        <v>4589.1290876000003</v>
      </c>
      <c r="F114" s="9">
        <v>16797.032222999998</v>
      </c>
      <c r="G114" s="9">
        <v>-16459.05672</v>
      </c>
      <c r="H114" s="8">
        <v>337.975503</v>
      </c>
    </row>
    <row r="115" spans="2:8" x14ac:dyDescent="0.25">
      <c r="B115" s="1">
        <v>44719</v>
      </c>
      <c r="C115" s="14"/>
      <c r="D115" s="9">
        <v>4649.4671031999997</v>
      </c>
      <c r="E115" s="9">
        <v>3992.9411356000001</v>
      </c>
      <c r="F115" s="9">
        <v>16747.602208</v>
      </c>
      <c r="G115" s="9">
        <v>-16312.43699</v>
      </c>
      <c r="H115" s="8">
        <v>435.16521799999998</v>
      </c>
    </row>
    <row r="116" spans="2:8" x14ac:dyDescent="0.25">
      <c r="B116" s="1">
        <v>44720</v>
      </c>
      <c r="C116" s="14"/>
      <c r="D116" s="9">
        <v>4471.9244945</v>
      </c>
      <c r="E116" s="9">
        <v>4978.5820922000003</v>
      </c>
      <c r="F116" s="9">
        <v>16312.623496</v>
      </c>
      <c r="G116" s="9">
        <v>-15739.47176</v>
      </c>
      <c r="H116" s="8">
        <v>573.15173600000003</v>
      </c>
    </row>
    <row r="117" spans="2:8" x14ac:dyDescent="0.25">
      <c r="B117" s="1">
        <v>44721</v>
      </c>
      <c r="C117" s="14"/>
      <c r="D117" s="9">
        <v>5217.3276148000004</v>
      </c>
      <c r="E117" s="9">
        <v>4124.1076755000004</v>
      </c>
      <c r="F117" s="9">
        <v>16213.329384000001</v>
      </c>
      <c r="G117" s="9">
        <v>-16692.87631</v>
      </c>
      <c r="H117" s="8">
        <v>-479.54692599999998</v>
      </c>
    </row>
    <row r="118" spans="2:8" x14ac:dyDescent="0.25">
      <c r="B118" s="1">
        <v>44722</v>
      </c>
      <c r="C118" s="14"/>
      <c r="D118" s="9">
        <v>4088.2856268</v>
      </c>
      <c r="E118" s="9">
        <v>5308.6657392999996</v>
      </c>
      <c r="F118" s="9">
        <v>16086.466372999999</v>
      </c>
      <c r="G118" s="9">
        <v>-15862.79825</v>
      </c>
      <c r="H118" s="8">
        <v>223.66812300000001</v>
      </c>
    </row>
    <row r="119" spans="2:8" x14ac:dyDescent="0.25">
      <c r="B119" s="1">
        <v>44725</v>
      </c>
      <c r="C119" s="14"/>
      <c r="D119" s="9">
        <v>5323.7702630000003</v>
      </c>
      <c r="E119" s="9">
        <v>4483.9026678999999</v>
      </c>
      <c r="F119" s="9">
        <v>15954.516791</v>
      </c>
      <c r="G119" s="9">
        <v>-16082.671850000001</v>
      </c>
      <c r="H119" s="8">
        <v>-128.15505899999999</v>
      </c>
    </row>
    <row r="120" spans="2:8" x14ac:dyDescent="0.25">
      <c r="B120" s="1">
        <v>44726</v>
      </c>
      <c r="C120" s="14"/>
      <c r="D120" s="9">
        <v>5615.1881991</v>
      </c>
      <c r="E120" s="9">
        <v>5115.3206656000002</v>
      </c>
      <c r="F120" s="9">
        <v>16132.348939</v>
      </c>
      <c r="G120" s="9">
        <v>-15736.140880000001</v>
      </c>
      <c r="H120" s="8">
        <v>396.20805899999999</v>
      </c>
    </row>
    <row r="121" spans="2:8" x14ac:dyDescent="0.25">
      <c r="B121" s="1">
        <v>44727</v>
      </c>
      <c r="C121" s="14"/>
      <c r="D121" s="9">
        <v>5374.6091388000004</v>
      </c>
      <c r="E121" s="9">
        <v>4320.5984497999998</v>
      </c>
      <c r="F121" s="9">
        <v>16482.029558999999</v>
      </c>
      <c r="G121" s="9">
        <v>-15956.76153</v>
      </c>
      <c r="H121" s="8">
        <v>525.26802899999996</v>
      </c>
    </row>
    <row r="122" spans="2:8" x14ac:dyDescent="0.25">
      <c r="B122" s="1">
        <v>44728</v>
      </c>
      <c r="C122" s="14"/>
      <c r="D122" s="9">
        <v>7056.4387760999998</v>
      </c>
      <c r="E122" s="9">
        <v>5162.9891494000003</v>
      </c>
      <c r="F122" s="9">
        <v>15877.068281</v>
      </c>
      <c r="G122" s="9">
        <v>-15829.09995</v>
      </c>
      <c r="H122" s="8">
        <v>47.968330999999999</v>
      </c>
    </row>
    <row r="123" spans="2:8" x14ac:dyDescent="0.25">
      <c r="B123" s="1">
        <v>44729</v>
      </c>
      <c r="C123" s="14"/>
      <c r="D123" s="9">
        <v>6299.4590648000003</v>
      </c>
      <c r="E123" s="9">
        <v>5173.2484007000003</v>
      </c>
      <c r="F123" s="9">
        <v>16090.293124</v>
      </c>
      <c r="G123" s="9">
        <v>-16048.866980000001</v>
      </c>
      <c r="H123" s="8">
        <v>41.426144000000001</v>
      </c>
    </row>
    <row r="124" spans="2:8" x14ac:dyDescent="0.25">
      <c r="B124" s="1">
        <v>44732</v>
      </c>
      <c r="C124" s="14"/>
      <c r="D124" s="9">
        <v>1687.7269828999999</v>
      </c>
      <c r="E124" s="9">
        <v>1263.2939191</v>
      </c>
      <c r="F124" s="9">
        <v>16378.326528</v>
      </c>
      <c r="G124" s="9">
        <v>-15997.57458</v>
      </c>
      <c r="H124" s="8">
        <v>380.75194800000003</v>
      </c>
    </row>
    <row r="125" spans="2:8" x14ac:dyDescent="0.25">
      <c r="B125" s="1">
        <v>44733</v>
      </c>
      <c r="C125" s="14"/>
      <c r="D125" s="9"/>
      <c r="E125" s="9"/>
      <c r="F125" s="9"/>
      <c r="G125" s="9"/>
      <c r="H125" s="8"/>
    </row>
    <row r="126" spans="2:8" x14ac:dyDescent="0.25">
      <c r="B126" s="1">
        <v>44734</v>
      </c>
      <c r="C126" s="14"/>
      <c r="D126" s="9">
        <v>6317.3734381000004</v>
      </c>
      <c r="E126" s="9">
        <v>4598.3782225000004</v>
      </c>
      <c r="F126" s="9">
        <v>16564.461653999999</v>
      </c>
      <c r="G126" s="9">
        <v>-16306.97106</v>
      </c>
      <c r="H126" s="8">
        <v>257.49059399999999</v>
      </c>
    </row>
    <row r="127" spans="2:8" x14ac:dyDescent="0.25">
      <c r="B127" s="1">
        <v>44735</v>
      </c>
      <c r="C127" s="14"/>
      <c r="D127" s="9">
        <v>5996.0547900000001</v>
      </c>
      <c r="E127" s="9">
        <v>5522.6555618000002</v>
      </c>
      <c r="F127" s="9">
        <v>16214.178637999999</v>
      </c>
      <c r="G127" s="9">
        <v>-16245.789699999999</v>
      </c>
      <c r="H127" s="8">
        <v>-31.611062</v>
      </c>
    </row>
    <row r="128" spans="2:8" x14ac:dyDescent="0.25">
      <c r="B128" s="1">
        <v>44736</v>
      </c>
      <c r="C128" s="14"/>
      <c r="D128" s="9">
        <v>5515.7837962000003</v>
      </c>
      <c r="E128" s="9">
        <v>4583.7005434000002</v>
      </c>
      <c r="F128" s="9">
        <v>16604.814405000001</v>
      </c>
      <c r="G128" s="9">
        <v>-16192.45391</v>
      </c>
      <c r="H128" s="8">
        <v>412.36049500000001</v>
      </c>
    </row>
    <row r="129" spans="2:8" x14ac:dyDescent="0.25">
      <c r="B129" s="1">
        <v>44739</v>
      </c>
      <c r="C129" s="14"/>
      <c r="D129" s="9"/>
      <c r="E129" s="9"/>
      <c r="F129" s="9"/>
      <c r="G129" s="9"/>
      <c r="H129" s="8"/>
    </row>
    <row r="130" spans="2:8" x14ac:dyDescent="0.25">
      <c r="B130" s="1">
        <v>44740</v>
      </c>
      <c r="C130" s="14"/>
      <c r="D130" s="9">
        <v>6902.2414337</v>
      </c>
      <c r="E130" s="9">
        <v>4961.4273730000004</v>
      </c>
      <c r="F130" s="9">
        <v>16523.092917999998</v>
      </c>
      <c r="G130" s="9">
        <v>-16397.476879999998</v>
      </c>
      <c r="H130" s="8">
        <v>125.616038</v>
      </c>
    </row>
    <row r="131" spans="2:8" x14ac:dyDescent="0.25">
      <c r="B131" s="1">
        <v>44741</v>
      </c>
      <c r="C131" s="14"/>
      <c r="D131" s="9">
        <v>5369.9059220999998</v>
      </c>
      <c r="E131" s="9">
        <v>4628.2986522000001</v>
      </c>
      <c r="F131" s="9">
        <v>15816.783648000001</v>
      </c>
      <c r="G131" s="9">
        <v>-16327.95953</v>
      </c>
      <c r="H131" s="8">
        <v>-511.175882</v>
      </c>
    </row>
    <row r="132" spans="2:8" x14ac:dyDescent="0.25">
      <c r="B132" s="1">
        <v>44742</v>
      </c>
      <c r="C132" s="14"/>
      <c r="D132" s="9">
        <v>5945.2835548000003</v>
      </c>
      <c r="E132" s="9">
        <v>5125.2944494000003</v>
      </c>
      <c r="F132" s="9">
        <v>16137.868129</v>
      </c>
      <c r="G132" s="9">
        <v>-16340.06295</v>
      </c>
      <c r="H132" s="8">
        <v>-202.19482099999999</v>
      </c>
    </row>
    <row r="133" spans="2:8" x14ac:dyDescent="0.25">
      <c r="B133" s="1">
        <v>44743</v>
      </c>
      <c r="C133" s="14"/>
      <c r="D133" s="9">
        <v>5113.5041973999996</v>
      </c>
      <c r="E133" s="9">
        <v>4446.7710460999997</v>
      </c>
      <c r="F133" s="9">
        <v>16191.136504</v>
      </c>
      <c r="G133" s="9">
        <v>-15962.591689999999</v>
      </c>
      <c r="H133" s="8">
        <v>228.544814</v>
      </c>
    </row>
    <row r="134" spans="2:8" x14ac:dyDescent="0.25">
      <c r="B134" s="1">
        <v>44746</v>
      </c>
      <c r="C134" s="14"/>
      <c r="D134" s="9">
        <v>1596.0956704</v>
      </c>
      <c r="E134" s="9">
        <v>1686.1815296</v>
      </c>
      <c r="F134" s="9">
        <v>16167.937766999999</v>
      </c>
      <c r="G134" s="9">
        <v>-15782.005160000001</v>
      </c>
      <c r="H134" s="8">
        <v>385.93260700000002</v>
      </c>
    </row>
    <row r="135" spans="2:8" x14ac:dyDescent="0.25">
      <c r="B135" s="1">
        <v>44747</v>
      </c>
      <c r="C135" s="14"/>
      <c r="D135" s="9">
        <v>6793.0610196999996</v>
      </c>
      <c r="E135" s="9">
        <v>5508.0550687000004</v>
      </c>
      <c r="F135" s="9">
        <v>16372.773551</v>
      </c>
      <c r="G135" s="9">
        <v>-15912.17671</v>
      </c>
      <c r="H135" s="8">
        <v>460.59684099999998</v>
      </c>
    </row>
    <row r="136" spans="2:8" x14ac:dyDescent="0.25">
      <c r="B136" s="1">
        <v>44748</v>
      </c>
      <c r="C136" s="14"/>
      <c r="D136" s="9">
        <v>5580.7473879999998</v>
      </c>
      <c r="E136" s="9">
        <v>4415.0807134999995</v>
      </c>
      <c r="F136" s="9">
        <v>16435.786319999999</v>
      </c>
      <c r="G136" s="9">
        <v>-15774.813169999999</v>
      </c>
      <c r="H136" s="8">
        <v>660.97315000000003</v>
      </c>
    </row>
    <row r="137" spans="2:8" x14ac:dyDescent="0.25">
      <c r="B137" s="1">
        <v>44749</v>
      </c>
      <c r="C137" s="14"/>
      <c r="D137" s="9">
        <v>5769.3044416000002</v>
      </c>
      <c r="E137" s="9">
        <v>4366.8419157999997</v>
      </c>
      <c r="F137" s="9">
        <v>16383.51181</v>
      </c>
      <c r="G137" s="9">
        <v>-15600.28811</v>
      </c>
      <c r="H137" s="8">
        <v>783.22370000000001</v>
      </c>
    </row>
    <row r="138" spans="2:8" x14ac:dyDescent="0.25">
      <c r="B138" s="1">
        <v>44750</v>
      </c>
      <c r="C138" s="14"/>
      <c r="D138" s="9">
        <v>5116.9989401000003</v>
      </c>
      <c r="E138" s="9">
        <v>3657.8796480999999</v>
      </c>
      <c r="F138" s="9">
        <v>16090.933196</v>
      </c>
      <c r="G138" s="9">
        <v>-15545.05543</v>
      </c>
      <c r="H138" s="8">
        <v>545.87776599999995</v>
      </c>
    </row>
    <row r="139" spans="2:8" x14ac:dyDescent="0.25">
      <c r="B139" s="1">
        <v>44753</v>
      </c>
      <c r="C139" s="14"/>
      <c r="D139" s="9">
        <v>5028.1412829000001</v>
      </c>
      <c r="E139" s="9">
        <v>3945.4384939000001</v>
      </c>
      <c r="F139" s="9">
        <v>15845.059386000001</v>
      </c>
      <c r="G139" s="9">
        <v>-15363.679990000001</v>
      </c>
      <c r="H139" s="8">
        <v>481.37939599999999</v>
      </c>
    </row>
    <row r="140" spans="2:8" x14ac:dyDescent="0.25">
      <c r="B140" s="1">
        <v>44754</v>
      </c>
      <c r="C140" s="14"/>
      <c r="D140" s="9">
        <v>6234.8391643000004</v>
      </c>
      <c r="E140" s="9">
        <v>4805.9951497000002</v>
      </c>
      <c r="F140" s="9">
        <v>15644.370058</v>
      </c>
      <c r="G140" s="9">
        <v>-15211.329040000001</v>
      </c>
      <c r="H140" s="8">
        <v>433.04101800000001</v>
      </c>
    </row>
    <row r="141" spans="2:8" x14ac:dyDescent="0.25">
      <c r="B141" s="1">
        <v>44755</v>
      </c>
      <c r="C141" s="14"/>
      <c r="D141" s="9">
        <v>6340.2802154000001</v>
      </c>
      <c r="E141" s="9">
        <v>5487.8956409000002</v>
      </c>
      <c r="F141" s="9">
        <v>15738.37233</v>
      </c>
      <c r="G141" s="9">
        <v>-15121.38776</v>
      </c>
      <c r="H141" s="8">
        <v>616.98456999999996</v>
      </c>
    </row>
    <row r="142" spans="2:8" x14ac:dyDescent="0.25">
      <c r="B142" s="1">
        <v>44756</v>
      </c>
      <c r="C142" s="14"/>
      <c r="D142" s="9">
        <v>5380.1306771</v>
      </c>
      <c r="E142" s="9">
        <v>4887.1553249999997</v>
      </c>
      <c r="F142" s="9">
        <v>15835.189687</v>
      </c>
      <c r="G142" s="9">
        <v>-14752.786099999999</v>
      </c>
      <c r="H142" s="8">
        <v>1082.403587</v>
      </c>
    </row>
    <row r="143" spans="2:8" x14ac:dyDescent="0.25">
      <c r="B143" s="1">
        <v>44757</v>
      </c>
      <c r="C143" s="14"/>
      <c r="D143" s="9">
        <v>5183.2231480999999</v>
      </c>
      <c r="E143" s="9">
        <v>5711.5978434999997</v>
      </c>
      <c r="F143" s="9">
        <v>15680.265296</v>
      </c>
      <c r="G143" s="9">
        <v>-15268.09143</v>
      </c>
      <c r="H143" s="8">
        <v>412.17386599999998</v>
      </c>
    </row>
    <row r="144" spans="2:8" x14ac:dyDescent="0.25">
      <c r="B144" s="1">
        <v>44760</v>
      </c>
      <c r="C144" s="14"/>
      <c r="D144" s="9">
        <v>7076.0196477999998</v>
      </c>
      <c r="E144" s="9">
        <v>4637.7485936000003</v>
      </c>
      <c r="F144" s="9">
        <v>15875.530428</v>
      </c>
      <c r="G144" s="9">
        <v>-15207.410749999999</v>
      </c>
      <c r="H144" s="8">
        <v>668.11967800000002</v>
      </c>
    </row>
    <row r="145" spans="2:8" x14ac:dyDescent="0.25">
      <c r="B145" s="1">
        <v>44761</v>
      </c>
      <c r="C145" s="14"/>
      <c r="D145" s="9">
        <v>6675.0035993000001</v>
      </c>
      <c r="E145" s="9">
        <v>5092.4212452000002</v>
      </c>
      <c r="F145" s="9">
        <v>15243.65994</v>
      </c>
      <c r="G145" s="9">
        <v>-14888.88658</v>
      </c>
      <c r="H145" s="8">
        <v>354.77336000000003</v>
      </c>
    </row>
    <row r="146" spans="2:8" x14ac:dyDescent="0.25">
      <c r="B146" s="1">
        <v>44762</v>
      </c>
      <c r="C146" s="14"/>
      <c r="D146" s="9">
        <v>5960.2804663999996</v>
      </c>
      <c r="E146" s="9">
        <v>4127.5577792000004</v>
      </c>
      <c r="F146" s="9">
        <v>14646.203740999999</v>
      </c>
      <c r="G146" s="9">
        <v>-14572.26642</v>
      </c>
      <c r="H146" s="8">
        <v>73.937320999999997</v>
      </c>
    </row>
    <row r="147" spans="2:8" x14ac:dyDescent="0.25">
      <c r="B147" s="1">
        <v>44763</v>
      </c>
      <c r="C147" s="14"/>
      <c r="D147" s="9">
        <v>6159.0886337000002</v>
      </c>
      <c r="E147" s="9">
        <v>4912.8295486999996</v>
      </c>
      <c r="F147" s="9">
        <v>14539.048225</v>
      </c>
      <c r="G147" s="9">
        <v>-14346.558139999999</v>
      </c>
      <c r="H147" s="8">
        <v>192.49008499999999</v>
      </c>
    </row>
    <row r="148" spans="2:8" x14ac:dyDescent="0.25">
      <c r="B148" s="1">
        <v>44764</v>
      </c>
      <c r="C148" s="14"/>
      <c r="D148" s="9">
        <v>5518.4628550999996</v>
      </c>
      <c r="E148" s="9">
        <v>4914.9517677000003</v>
      </c>
      <c r="F148" s="9">
        <v>14990.777789</v>
      </c>
      <c r="G148" s="9">
        <v>-14129.56523</v>
      </c>
      <c r="H148" s="8">
        <v>861.21255900000006</v>
      </c>
    </row>
    <row r="149" spans="2:8" x14ac:dyDescent="0.25">
      <c r="B149" s="1">
        <v>44767</v>
      </c>
      <c r="C149" s="14"/>
      <c r="D149" s="9">
        <v>4645.2349568</v>
      </c>
      <c r="E149" s="9">
        <v>4782.7336255999999</v>
      </c>
      <c r="F149" s="9">
        <v>14779.927874000001</v>
      </c>
      <c r="G149" s="9">
        <v>-14116.504349999999</v>
      </c>
      <c r="H149" s="8">
        <v>663.42352400000004</v>
      </c>
    </row>
    <row r="150" spans="2:8" x14ac:dyDescent="0.25">
      <c r="B150" s="1">
        <v>44768</v>
      </c>
      <c r="C150" s="14"/>
      <c r="D150" s="9">
        <v>8339.9783982999998</v>
      </c>
      <c r="E150" s="9">
        <v>5052.1929030000001</v>
      </c>
      <c r="F150" s="9">
        <v>14078.618506000001</v>
      </c>
      <c r="G150" s="9">
        <v>-14545.119350000001</v>
      </c>
      <c r="H150" s="8">
        <v>-466.50084399999997</v>
      </c>
    </row>
    <row r="151" spans="2:8" x14ac:dyDescent="0.25">
      <c r="B151" s="1">
        <v>44769</v>
      </c>
      <c r="C151" s="14"/>
      <c r="D151" s="9">
        <v>7499.9125923000001</v>
      </c>
      <c r="E151" s="9">
        <v>6933.0900455000001</v>
      </c>
      <c r="F151" s="9">
        <v>13574.008988</v>
      </c>
      <c r="G151" s="9">
        <v>-13495.76851</v>
      </c>
      <c r="H151" s="8">
        <v>78.240477999999996</v>
      </c>
    </row>
    <row r="152" spans="2:8" x14ac:dyDescent="0.25">
      <c r="B152" s="1">
        <v>44770</v>
      </c>
      <c r="C152" s="14"/>
      <c r="D152" s="9">
        <v>5273.8879724999997</v>
      </c>
      <c r="E152" s="9">
        <v>4730.7974115999996</v>
      </c>
      <c r="F152" s="9">
        <v>13534.54349</v>
      </c>
      <c r="G152" s="9">
        <v>-13340.23871</v>
      </c>
      <c r="H152" s="8">
        <v>194.30477999999999</v>
      </c>
    </row>
    <row r="153" spans="2:8" x14ac:dyDescent="0.25">
      <c r="B153" s="1">
        <v>44771</v>
      </c>
      <c r="C153" s="14"/>
      <c r="D153" s="9">
        <v>5844.7227515000004</v>
      </c>
      <c r="E153" s="9">
        <v>5137.7829855999998</v>
      </c>
      <c r="F153" s="9">
        <v>13419.753490999999</v>
      </c>
      <c r="G153" s="9">
        <v>-13751.657289999999</v>
      </c>
      <c r="H153" s="8">
        <v>-331.90379899999999</v>
      </c>
    </row>
    <row r="154" spans="2:8" x14ac:dyDescent="0.25">
      <c r="B154" s="1">
        <v>44774</v>
      </c>
      <c r="C154" s="14"/>
      <c r="D154" s="9">
        <v>4741.2984495000001</v>
      </c>
      <c r="E154" s="9">
        <v>3566.8658073000001</v>
      </c>
      <c r="F154" s="9">
        <v>14151.286459999999</v>
      </c>
      <c r="G154" s="9">
        <v>-13595.026879999999</v>
      </c>
      <c r="H154" s="8">
        <v>556.25958000000003</v>
      </c>
    </row>
    <row r="155" spans="2:8" x14ac:dyDescent="0.25">
      <c r="B155" s="1">
        <v>44775</v>
      </c>
      <c r="C155" s="14"/>
      <c r="D155" s="9">
        <v>6622.773682</v>
      </c>
      <c r="E155" s="9">
        <v>5003.9624402999998</v>
      </c>
      <c r="F155" s="9">
        <v>13775.988518</v>
      </c>
      <c r="G155" s="9">
        <v>-13215.820040000001</v>
      </c>
      <c r="H155" s="8">
        <v>560.16847800000005</v>
      </c>
    </row>
    <row r="156" spans="2:8" x14ac:dyDescent="0.25">
      <c r="B156" s="1">
        <v>44776</v>
      </c>
      <c r="C156" s="14"/>
      <c r="D156" s="9">
        <v>6173.6359746999997</v>
      </c>
      <c r="E156" s="9">
        <v>4415.5602758000005</v>
      </c>
      <c r="F156" s="9">
        <v>13683.066989999999</v>
      </c>
      <c r="G156" s="9">
        <v>-13143.38672</v>
      </c>
      <c r="H156" s="8">
        <v>539.68026999999995</v>
      </c>
    </row>
    <row r="157" spans="2:8" x14ac:dyDescent="0.25">
      <c r="B157" s="1">
        <v>44777</v>
      </c>
      <c r="C157" s="14"/>
      <c r="D157" s="9">
        <v>5142.8161492999998</v>
      </c>
      <c r="E157" s="9">
        <v>3517.4709591999999</v>
      </c>
      <c r="F157" s="9">
        <v>13618.324796999999</v>
      </c>
      <c r="G157" s="9">
        <v>-13191.83145</v>
      </c>
      <c r="H157" s="8">
        <v>426.49334700000003</v>
      </c>
    </row>
    <row r="158" spans="2:8" x14ac:dyDescent="0.25">
      <c r="B158" s="1">
        <v>44778</v>
      </c>
      <c r="C158" s="14"/>
      <c r="D158" s="9">
        <v>3871.2859957999999</v>
      </c>
      <c r="E158" s="9">
        <v>3913.2684857999998</v>
      </c>
      <c r="F158" s="9">
        <v>13637.394391</v>
      </c>
      <c r="G158" s="9">
        <v>-13205.115540000001</v>
      </c>
      <c r="H158" s="8">
        <v>432.27885099999997</v>
      </c>
    </row>
    <row r="159" spans="2:8" x14ac:dyDescent="0.25">
      <c r="B159" s="1">
        <v>44781</v>
      </c>
      <c r="C159" s="14"/>
      <c r="D159" s="9">
        <v>3936.9607423000002</v>
      </c>
      <c r="E159" s="9">
        <v>2965.4105147</v>
      </c>
      <c r="F159" s="9">
        <v>13700.551948</v>
      </c>
      <c r="G159" s="9">
        <v>-13355.907569999999</v>
      </c>
      <c r="H159" s="8">
        <v>344.64437800000002</v>
      </c>
    </row>
    <row r="160" spans="2:8" x14ac:dyDescent="0.25">
      <c r="B160" s="1">
        <v>44782</v>
      </c>
      <c r="C160" s="14"/>
      <c r="D160" s="9">
        <v>5952.6110124999996</v>
      </c>
      <c r="E160" s="9">
        <v>3851.3019425000002</v>
      </c>
      <c r="F160" s="9">
        <v>13637.196816</v>
      </c>
      <c r="G160" s="9">
        <v>-13586.98947</v>
      </c>
      <c r="H160" s="8">
        <v>50.207346000000001</v>
      </c>
    </row>
    <row r="161" spans="2:8" x14ac:dyDescent="0.25">
      <c r="B161" s="1">
        <v>44783</v>
      </c>
      <c r="C161" s="14"/>
      <c r="D161" s="9">
        <v>4823.3165310000004</v>
      </c>
      <c r="E161" s="9">
        <v>5143.7209038999999</v>
      </c>
      <c r="F161" s="9">
        <v>14206.963404</v>
      </c>
      <c r="G161" s="9">
        <v>-13756.151110000001</v>
      </c>
      <c r="H161" s="8">
        <v>450.81229400000001</v>
      </c>
    </row>
    <row r="162" spans="2:8" x14ac:dyDescent="0.25">
      <c r="B162" s="1">
        <v>44784</v>
      </c>
      <c r="C162" s="14"/>
      <c r="D162" s="9">
        <v>5938.7611214999997</v>
      </c>
      <c r="E162" s="9">
        <v>4224.3858786999999</v>
      </c>
      <c r="F162" s="9">
        <v>14685.115373000001</v>
      </c>
      <c r="G162" s="9">
        <v>-13674.477129999999</v>
      </c>
      <c r="H162" s="8">
        <v>1010.638243</v>
      </c>
    </row>
    <row r="163" spans="2:8" x14ac:dyDescent="0.25">
      <c r="B163" s="1">
        <v>44785</v>
      </c>
      <c r="C163" s="14"/>
      <c r="D163" s="9">
        <v>5335.0437032999998</v>
      </c>
      <c r="E163" s="9">
        <v>4718.7109358999996</v>
      </c>
      <c r="F163" s="9">
        <v>14451.305484</v>
      </c>
      <c r="G163" s="9">
        <v>-13833.55581</v>
      </c>
      <c r="H163" s="8">
        <v>617.74967400000003</v>
      </c>
    </row>
    <row r="164" spans="2:8" x14ac:dyDescent="0.25">
      <c r="B164" s="1">
        <v>44788</v>
      </c>
      <c r="C164" s="14"/>
      <c r="D164" s="9"/>
      <c r="E164" s="9"/>
      <c r="F164" s="9"/>
      <c r="G164" s="9"/>
      <c r="H164" s="8"/>
    </row>
    <row r="165" spans="2:8" x14ac:dyDescent="0.25">
      <c r="B165" s="1">
        <v>44789</v>
      </c>
      <c r="C165" s="14"/>
      <c r="D165" s="9">
        <v>5843.4470824999999</v>
      </c>
      <c r="E165" s="9">
        <v>4490.8166996</v>
      </c>
      <c r="F165" s="9">
        <v>14244.840125000001</v>
      </c>
      <c r="G165" s="9">
        <v>-13619.529189999999</v>
      </c>
      <c r="H165" s="8">
        <v>625.31093499999997</v>
      </c>
    </row>
    <row r="166" spans="2:8" x14ac:dyDescent="0.25">
      <c r="B166" s="1">
        <v>44790</v>
      </c>
      <c r="C166" s="14"/>
      <c r="D166" s="9">
        <v>5098.5444508</v>
      </c>
      <c r="E166" s="9">
        <v>4274.2013390000002</v>
      </c>
      <c r="F166" s="9">
        <v>14398.081044</v>
      </c>
      <c r="G166" s="9">
        <v>-13488.10982</v>
      </c>
      <c r="H166" s="8">
        <v>909.97122400000001</v>
      </c>
    </row>
    <row r="167" spans="2:8" x14ac:dyDescent="0.25">
      <c r="B167" s="1">
        <v>44791</v>
      </c>
      <c r="C167" s="14"/>
      <c r="D167" s="9">
        <v>4901.4813087000002</v>
      </c>
      <c r="E167" s="9">
        <v>4313.2522362999998</v>
      </c>
      <c r="F167" s="9">
        <v>14457.866371</v>
      </c>
      <c r="G167" s="9">
        <v>-13441.3904</v>
      </c>
      <c r="H167" s="8">
        <v>1016.475971</v>
      </c>
    </row>
    <row r="168" spans="2:8" x14ac:dyDescent="0.25">
      <c r="B168" s="1">
        <v>44792</v>
      </c>
      <c r="C168" s="14"/>
      <c r="D168" s="9">
        <v>4906.3542876000001</v>
      </c>
      <c r="E168" s="9">
        <v>4222.0747848000001</v>
      </c>
      <c r="F168" s="9">
        <v>13958.265291</v>
      </c>
      <c r="G168" s="9">
        <v>-13247.489159999999</v>
      </c>
      <c r="H168" s="8">
        <v>710.77613099999996</v>
      </c>
    </row>
    <row r="169" spans="2:8" x14ac:dyDescent="0.25">
      <c r="B169" s="1">
        <v>44795</v>
      </c>
      <c r="C169" s="14"/>
      <c r="D169" s="9">
        <v>4180.0856303999999</v>
      </c>
      <c r="E169" s="9">
        <v>3226.1629039999998</v>
      </c>
      <c r="F169" s="9">
        <v>13769.007213999999</v>
      </c>
      <c r="G169" s="9">
        <v>-13139.57231</v>
      </c>
      <c r="H169" s="8">
        <v>629.43490399999996</v>
      </c>
    </row>
    <row r="170" spans="2:8" x14ac:dyDescent="0.25">
      <c r="B170" s="1">
        <v>44796</v>
      </c>
      <c r="C170" s="14"/>
      <c r="D170" s="9">
        <v>5379.9234471</v>
      </c>
      <c r="E170" s="9">
        <v>3528.9439164</v>
      </c>
      <c r="F170" s="9">
        <v>14504.511482</v>
      </c>
      <c r="G170" s="9">
        <v>-13565.98029</v>
      </c>
      <c r="H170" s="8">
        <v>938.53119200000003</v>
      </c>
    </row>
    <row r="171" spans="2:8" x14ac:dyDescent="0.25">
      <c r="B171" s="1">
        <v>44797</v>
      </c>
      <c r="C171" s="14"/>
      <c r="D171" s="9">
        <v>5970.5812606999998</v>
      </c>
      <c r="E171" s="9">
        <v>3800.0259973000002</v>
      </c>
      <c r="F171" s="9">
        <v>14255.680206999999</v>
      </c>
      <c r="G171" s="9">
        <v>-13392.454879999999</v>
      </c>
      <c r="H171" s="8">
        <v>863.22532699999999</v>
      </c>
    </row>
    <row r="172" spans="2:8" x14ac:dyDescent="0.25">
      <c r="B172" s="1">
        <v>44798</v>
      </c>
      <c r="C172" s="14"/>
      <c r="D172" s="9">
        <v>4549.3760429000004</v>
      </c>
      <c r="E172" s="9">
        <v>3962.6024499</v>
      </c>
      <c r="F172" s="9">
        <v>14920.310117000001</v>
      </c>
      <c r="G172" s="9">
        <v>-13549.980380000001</v>
      </c>
      <c r="H172" s="8">
        <v>1370.329737</v>
      </c>
    </row>
    <row r="173" spans="2:8" x14ac:dyDescent="0.25">
      <c r="B173" s="1">
        <v>44799</v>
      </c>
      <c r="C173" s="14"/>
      <c r="D173" s="9">
        <v>5033.9815703000004</v>
      </c>
      <c r="E173" s="9">
        <v>4629.9632437</v>
      </c>
      <c r="F173" s="9">
        <v>14680.757976000001</v>
      </c>
      <c r="G173" s="9">
        <v>-13350.64941</v>
      </c>
      <c r="H173" s="8">
        <v>1330.1085660000001</v>
      </c>
    </row>
    <row r="174" spans="2:8" x14ac:dyDescent="0.25">
      <c r="B174" s="1">
        <v>44802</v>
      </c>
      <c r="C174" s="14"/>
      <c r="D174" s="9">
        <v>4158.6915889000002</v>
      </c>
      <c r="E174" s="9">
        <v>3692.7664943</v>
      </c>
      <c r="F174" s="9">
        <v>14395.956861000001</v>
      </c>
      <c r="G174" s="9">
        <v>-13416.153109999999</v>
      </c>
      <c r="H174" s="8">
        <v>979.80375100000003</v>
      </c>
    </row>
    <row r="175" spans="2:8" x14ac:dyDescent="0.25">
      <c r="B175" s="2">
        <v>44803</v>
      </c>
      <c r="C175" s="14"/>
      <c r="D175" s="9">
        <v>5755.3328834000004</v>
      </c>
      <c r="E175" s="9">
        <v>4770.5567860000001</v>
      </c>
      <c r="F175" s="9">
        <v>14141.896172000001</v>
      </c>
      <c r="G175" s="9">
        <v>-13481.12976</v>
      </c>
      <c r="H175" s="8">
        <v>660.76641199999995</v>
      </c>
    </row>
    <row r="176" spans="2:8" x14ac:dyDescent="0.25">
      <c r="B176" s="2">
        <v>44804</v>
      </c>
      <c r="C176" s="14"/>
      <c r="D176" s="9">
        <v>7709.9254934000001</v>
      </c>
      <c r="E176" s="9">
        <v>4627.4759205999999</v>
      </c>
      <c r="F176" s="9">
        <v>13425.122343999999</v>
      </c>
      <c r="G176" s="9">
        <v>-13099.561240000001</v>
      </c>
      <c r="H176" s="8">
        <v>325.561104</v>
      </c>
    </row>
    <row r="177" spans="2:8" x14ac:dyDescent="0.25">
      <c r="B177" s="2">
        <v>44805</v>
      </c>
      <c r="C177" s="14"/>
      <c r="D177" s="9">
        <v>6452.3090315999998</v>
      </c>
      <c r="E177" s="9">
        <v>5201.0316463999998</v>
      </c>
      <c r="F177" s="9">
        <v>14121.990651</v>
      </c>
      <c r="G177" s="9">
        <v>-12963.68939</v>
      </c>
      <c r="H177" s="8">
        <v>1158.3012610000001</v>
      </c>
    </row>
    <row r="178" spans="2:8" x14ac:dyDescent="0.25">
      <c r="B178" s="2">
        <v>44806</v>
      </c>
      <c r="C178" s="14"/>
      <c r="D178" s="9">
        <v>4964.6890667999996</v>
      </c>
      <c r="E178" s="9">
        <v>3370.7664733000001</v>
      </c>
      <c r="F178" s="9">
        <v>13846.245981</v>
      </c>
      <c r="G178" s="9">
        <v>-13062.52521</v>
      </c>
      <c r="H178" s="8">
        <v>783.72077100000001</v>
      </c>
    </row>
    <row r="179" spans="2:8" x14ac:dyDescent="0.25">
      <c r="B179" s="2">
        <v>44809</v>
      </c>
      <c r="C179" s="14"/>
      <c r="D179" s="9">
        <v>3398.9827537000001</v>
      </c>
      <c r="E179" s="9">
        <v>2611.3127571999999</v>
      </c>
      <c r="F179" s="9">
        <v>13477.70141</v>
      </c>
      <c r="G179" s="9">
        <v>-13230.45415</v>
      </c>
      <c r="H179" s="8">
        <v>247.24726000000001</v>
      </c>
    </row>
    <row r="180" spans="2:8" x14ac:dyDescent="0.25">
      <c r="B180" s="2">
        <v>44810</v>
      </c>
      <c r="C180" s="14"/>
      <c r="D180" s="9">
        <v>4542.0622494999998</v>
      </c>
      <c r="E180" s="9">
        <v>4948.847154</v>
      </c>
      <c r="F180" s="9">
        <v>13578.008888</v>
      </c>
      <c r="G180" s="9">
        <v>-13076.80207</v>
      </c>
      <c r="H180" s="8">
        <v>501.206818</v>
      </c>
    </row>
    <row r="181" spans="2:8" x14ac:dyDescent="0.25">
      <c r="B181" s="2">
        <v>44811</v>
      </c>
      <c r="C181" s="14"/>
      <c r="D181" s="9">
        <v>7578.8546784</v>
      </c>
      <c r="E181" s="9">
        <v>4663.9539069000002</v>
      </c>
      <c r="F181" s="9">
        <v>13967.084134999999</v>
      </c>
      <c r="G181" s="9">
        <v>-12874.79082</v>
      </c>
      <c r="H181" s="8">
        <v>1092.2933149999999</v>
      </c>
    </row>
    <row r="182" spans="2:8" x14ac:dyDescent="0.25">
      <c r="B182" s="2">
        <v>44812</v>
      </c>
      <c r="C182" s="14"/>
      <c r="D182" s="9">
        <v>5380.4912465999996</v>
      </c>
      <c r="E182" s="9">
        <v>5376.5814743999999</v>
      </c>
      <c r="F182" s="9">
        <v>14305.089086</v>
      </c>
      <c r="G182" s="9">
        <v>-12985.66546</v>
      </c>
      <c r="H182" s="8">
        <v>1319.423626</v>
      </c>
    </row>
    <row r="183" spans="2:8" x14ac:dyDescent="0.25">
      <c r="B183" s="2">
        <v>44813</v>
      </c>
      <c r="C183" s="14"/>
      <c r="D183" s="9">
        <v>7064.2307367000003</v>
      </c>
      <c r="E183" s="9">
        <v>4104.4216826000002</v>
      </c>
      <c r="F183" s="9">
        <v>14188.773789999999</v>
      </c>
      <c r="G183" s="9">
        <v>-13069.33531</v>
      </c>
      <c r="H183" s="8">
        <v>1119.43848</v>
      </c>
    </row>
    <row r="184" spans="2:8" x14ac:dyDescent="0.25">
      <c r="B184" s="2">
        <v>44816</v>
      </c>
      <c r="C184" s="14"/>
      <c r="D184" s="9">
        <v>4154.1106186999996</v>
      </c>
      <c r="E184" s="9">
        <v>3385.5096312999999</v>
      </c>
      <c r="F184" s="9">
        <v>14330.863536000001</v>
      </c>
      <c r="G184" s="9">
        <v>-13091.093059999999</v>
      </c>
      <c r="H184" s="8">
        <v>1239.7704759999999</v>
      </c>
    </row>
    <row r="185" spans="2:8" x14ac:dyDescent="0.25">
      <c r="B185" s="2">
        <v>44817</v>
      </c>
      <c r="C185" s="14"/>
      <c r="D185" s="9">
        <v>4476.9427648000001</v>
      </c>
      <c r="E185" s="9">
        <v>3965.5469278</v>
      </c>
      <c r="F185" s="9">
        <v>13878.389934999999</v>
      </c>
      <c r="G185" s="9">
        <v>-12641.416730000001</v>
      </c>
      <c r="H185" s="8">
        <v>1236.973205</v>
      </c>
    </row>
    <row r="186" spans="2:8" x14ac:dyDescent="0.25">
      <c r="B186" s="2">
        <v>44818</v>
      </c>
      <c r="C186" s="14"/>
      <c r="D186" s="9">
        <v>5995.5425280999998</v>
      </c>
      <c r="E186" s="9">
        <v>3713.5980494999999</v>
      </c>
      <c r="F186" s="9">
        <v>13533.353891999999</v>
      </c>
      <c r="G186" s="9">
        <v>-12665.703100000001</v>
      </c>
      <c r="H186" s="8">
        <v>867.65079200000002</v>
      </c>
    </row>
    <row r="187" spans="2:8" x14ac:dyDescent="0.25">
      <c r="B187" s="2">
        <v>44819</v>
      </c>
      <c r="C187" s="14"/>
      <c r="D187" s="9">
        <v>3799.3824316</v>
      </c>
      <c r="E187" s="9">
        <v>3433.2797402000001</v>
      </c>
      <c r="F187" s="9">
        <v>14660.139721</v>
      </c>
      <c r="G187" s="9">
        <v>-12977.89716</v>
      </c>
      <c r="H187" s="8">
        <v>1682.242561</v>
      </c>
    </row>
    <row r="188" spans="2:8" x14ac:dyDescent="0.25">
      <c r="B188" s="2">
        <v>44820</v>
      </c>
      <c r="C188" s="14"/>
      <c r="D188" s="9"/>
      <c r="E188" s="9"/>
      <c r="F188" s="9"/>
      <c r="G188" s="9"/>
      <c r="H188" s="8"/>
    </row>
    <row r="189" spans="2:8" x14ac:dyDescent="0.25">
      <c r="B189" s="2">
        <v>44823</v>
      </c>
      <c r="C189" s="14"/>
      <c r="D189" s="9"/>
      <c r="E189" s="9"/>
      <c r="F189" s="9"/>
      <c r="G189" s="9"/>
      <c r="H189" s="8"/>
    </row>
    <row r="190" spans="2:8" x14ac:dyDescent="0.25">
      <c r="B190" s="2">
        <v>44824</v>
      </c>
      <c r="C190" s="14"/>
      <c r="D190" s="9">
        <v>4863.9619107999997</v>
      </c>
      <c r="E190" s="9">
        <v>4093.1692017999999</v>
      </c>
      <c r="F190" s="9">
        <v>13670.898431</v>
      </c>
      <c r="G190" s="9">
        <v>-12484.81882</v>
      </c>
      <c r="H190" s="8">
        <v>1186.0796110000001</v>
      </c>
    </row>
    <row r="191" spans="2:8" x14ac:dyDescent="0.25">
      <c r="B191" s="2">
        <v>44825</v>
      </c>
      <c r="C191" s="14"/>
      <c r="D191" s="9">
        <v>6078.8784574000001</v>
      </c>
      <c r="E191" s="9">
        <v>3797.6839003</v>
      </c>
      <c r="F191" s="9">
        <v>12847.246354000001</v>
      </c>
      <c r="G191" s="9">
        <v>-12374.951800000001</v>
      </c>
      <c r="H191" s="8">
        <v>472.29455400000001</v>
      </c>
    </row>
    <row r="192" spans="2:8" x14ac:dyDescent="0.25">
      <c r="B192" s="2">
        <v>44826</v>
      </c>
      <c r="C192" s="14"/>
      <c r="D192" s="9">
        <v>4764.0920187000002</v>
      </c>
      <c r="E192" s="9">
        <v>3983.0310275000002</v>
      </c>
      <c r="F192" s="9">
        <v>13279.786133</v>
      </c>
      <c r="G192" s="9">
        <v>-12349.83412</v>
      </c>
      <c r="H192" s="8">
        <v>929.95201299999997</v>
      </c>
    </row>
    <row r="193" spans="2:8" x14ac:dyDescent="0.25">
      <c r="B193" s="2">
        <v>44827</v>
      </c>
      <c r="C193" s="14"/>
      <c r="D193" s="9">
        <v>4222.1475364999997</v>
      </c>
      <c r="E193" s="9">
        <v>3353.5926631000002</v>
      </c>
      <c r="F193" s="9">
        <v>13738.268689</v>
      </c>
      <c r="G193" s="9">
        <v>-12483.053749999999</v>
      </c>
      <c r="H193" s="8">
        <v>1255.214939</v>
      </c>
    </row>
    <row r="194" spans="2:8" x14ac:dyDescent="0.25">
      <c r="B194" s="2">
        <v>44830</v>
      </c>
      <c r="C194" s="14"/>
      <c r="D194" s="9">
        <v>5370.5584081999996</v>
      </c>
      <c r="E194" s="9">
        <v>4057.8405612000001</v>
      </c>
      <c r="F194" s="9">
        <v>14004.153736</v>
      </c>
      <c r="G194" s="9">
        <v>-12636.478929999999</v>
      </c>
      <c r="H194" s="8">
        <v>1367.674806</v>
      </c>
    </row>
    <row r="195" spans="2:8" x14ac:dyDescent="0.25">
      <c r="B195" s="2">
        <v>44831</v>
      </c>
      <c r="C195" s="14"/>
      <c r="D195" s="9">
        <v>7218.8820519000001</v>
      </c>
      <c r="E195" s="9">
        <v>4425.8442517000003</v>
      </c>
      <c r="F195" s="9">
        <v>14525.160716</v>
      </c>
      <c r="G195" s="9">
        <v>-13139.089480000001</v>
      </c>
      <c r="H195" s="8">
        <v>1386.071236</v>
      </c>
    </row>
    <row r="196" spans="2:8" x14ac:dyDescent="0.25">
      <c r="B196" s="2">
        <v>44832</v>
      </c>
      <c r="C196" s="14"/>
      <c r="D196" s="9">
        <v>6897.5788345000001</v>
      </c>
      <c r="E196" s="9">
        <v>3722.1797677999998</v>
      </c>
      <c r="F196" s="9">
        <v>14417.105183</v>
      </c>
      <c r="G196" s="9">
        <v>-13112.21883</v>
      </c>
      <c r="H196" s="8">
        <v>1304.8863530000001</v>
      </c>
    </row>
    <row r="197" spans="2:8" x14ac:dyDescent="0.25">
      <c r="B197" s="2">
        <v>44833</v>
      </c>
      <c r="C197" s="14"/>
      <c r="D197" s="9">
        <v>7343.2933526999996</v>
      </c>
      <c r="E197" s="9">
        <v>4213.9972354000001</v>
      </c>
      <c r="F197" s="9">
        <v>14297.082515</v>
      </c>
      <c r="G197" s="9">
        <v>-13172.338390000001</v>
      </c>
      <c r="H197" s="8">
        <v>1124.7441249999999</v>
      </c>
    </row>
    <row r="198" spans="2:8" x14ac:dyDescent="0.25">
      <c r="B198" s="2">
        <v>44834</v>
      </c>
      <c r="C198" s="14"/>
      <c r="D198" s="9">
        <v>4344.9066191000002</v>
      </c>
      <c r="E198" s="9">
        <v>3947.7837005000001</v>
      </c>
      <c r="F198" s="9">
        <v>14524.588095999999</v>
      </c>
      <c r="G198" s="9">
        <v>-13586.2629</v>
      </c>
      <c r="H198" s="8">
        <v>938.32519600000001</v>
      </c>
    </row>
    <row r="199" spans="2:8" x14ac:dyDescent="0.25">
      <c r="B199" s="2">
        <v>44837</v>
      </c>
      <c r="C199" s="14"/>
      <c r="D199" s="9">
        <v>4228.3586898000003</v>
      </c>
      <c r="E199" s="9">
        <v>3697.4913276000002</v>
      </c>
      <c r="F199" s="9">
        <v>14549.513236999999</v>
      </c>
      <c r="G199" s="9">
        <v>-13213.87508</v>
      </c>
      <c r="H199" s="8">
        <v>1335.6381570000001</v>
      </c>
    </row>
    <row r="200" spans="2:8" x14ac:dyDescent="0.25">
      <c r="B200" s="2">
        <v>44838</v>
      </c>
      <c r="C200" s="14"/>
      <c r="D200" s="9">
        <v>5436.4610407999999</v>
      </c>
      <c r="E200" s="9">
        <v>4700.5982309999999</v>
      </c>
      <c r="F200" s="9">
        <v>14672.83985</v>
      </c>
      <c r="G200" s="9">
        <v>-13504.63559</v>
      </c>
      <c r="H200" s="8">
        <v>1168.20426</v>
      </c>
    </row>
    <row r="201" spans="2:8" x14ac:dyDescent="0.25">
      <c r="B201" s="2">
        <v>44839</v>
      </c>
      <c r="C201" s="14"/>
      <c r="D201" s="9">
        <v>6190.4927472999998</v>
      </c>
      <c r="E201" s="9">
        <v>3591.0269950000002</v>
      </c>
      <c r="F201" s="9">
        <v>14944.100498</v>
      </c>
      <c r="G201" s="9">
        <v>-13171.34187</v>
      </c>
      <c r="H201" s="8">
        <v>1772.758628</v>
      </c>
    </row>
    <row r="202" spans="2:8" x14ac:dyDescent="0.25">
      <c r="B202" s="2">
        <v>44840</v>
      </c>
      <c r="C202" s="14"/>
      <c r="D202" s="9">
        <v>6462.7167084000002</v>
      </c>
      <c r="E202" s="9">
        <v>4759.2229329000002</v>
      </c>
      <c r="F202" s="9">
        <v>14718.868350000001</v>
      </c>
      <c r="G202" s="9">
        <v>-13366.07863</v>
      </c>
      <c r="H202" s="8">
        <v>1352.78972</v>
      </c>
    </row>
    <row r="203" spans="2:8" x14ac:dyDescent="0.25">
      <c r="B203" s="2">
        <v>44841</v>
      </c>
      <c r="C203" s="14"/>
      <c r="D203" s="9">
        <v>4258.2319668999999</v>
      </c>
      <c r="E203" s="9">
        <v>3255.7673789</v>
      </c>
      <c r="F203" s="9">
        <v>14893.44707</v>
      </c>
      <c r="G203" s="9">
        <v>-13346.15835</v>
      </c>
      <c r="H203" s="8">
        <v>1547.28872</v>
      </c>
    </row>
    <row r="204" spans="2:8" x14ac:dyDescent="0.25">
      <c r="B204" s="2">
        <v>44844</v>
      </c>
      <c r="C204" s="14"/>
      <c r="D204" s="9"/>
      <c r="E204" s="9"/>
      <c r="F204" s="9"/>
      <c r="G204" s="9"/>
      <c r="H204" s="8"/>
    </row>
    <row r="205" spans="2:8" x14ac:dyDescent="0.25">
      <c r="B205" s="2">
        <v>44845</v>
      </c>
      <c r="C205" s="14"/>
      <c r="D205" s="9">
        <v>4515.1181349999997</v>
      </c>
      <c r="E205" s="9">
        <v>4399.8207179000001</v>
      </c>
      <c r="F205" s="9">
        <v>14843.143876</v>
      </c>
      <c r="G205" s="9">
        <v>-14116.50764</v>
      </c>
      <c r="H205" s="8">
        <v>726.63623600000005</v>
      </c>
    </row>
    <row r="206" spans="2:8" x14ac:dyDescent="0.25">
      <c r="B206" s="2">
        <v>44846</v>
      </c>
      <c r="C206" s="14"/>
      <c r="D206" s="9">
        <v>6019.8315012000003</v>
      </c>
      <c r="E206" s="9">
        <v>4419.1955938000001</v>
      </c>
      <c r="F206" s="9">
        <v>15901.360473000001</v>
      </c>
      <c r="G206" s="9">
        <v>-13911.824409999999</v>
      </c>
      <c r="H206" s="8">
        <v>1989.536063</v>
      </c>
    </row>
    <row r="207" spans="2:8" x14ac:dyDescent="0.25">
      <c r="B207" s="2">
        <v>44847</v>
      </c>
      <c r="C207" s="14"/>
      <c r="D207" s="9">
        <v>4979.9727099000002</v>
      </c>
      <c r="E207" s="9">
        <v>4556.8188425999997</v>
      </c>
      <c r="F207" s="9">
        <v>15470.110568</v>
      </c>
      <c r="G207" s="9">
        <v>-13962.61822</v>
      </c>
      <c r="H207" s="8">
        <v>1507.492348</v>
      </c>
    </row>
    <row r="208" spans="2:8" x14ac:dyDescent="0.25">
      <c r="B208" s="2">
        <v>44848</v>
      </c>
      <c r="C208" s="14"/>
      <c r="D208" s="9">
        <v>5295.3621870999996</v>
      </c>
      <c r="E208" s="9">
        <v>4432.2391551999999</v>
      </c>
      <c r="F208" s="9">
        <v>16281.665263999999</v>
      </c>
      <c r="G208" s="9">
        <v>-14280.965819999999</v>
      </c>
      <c r="H208" s="8">
        <v>2000.6994440000001</v>
      </c>
    </row>
    <row r="209" spans="2:8" x14ac:dyDescent="0.25">
      <c r="B209" s="2">
        <v>44851</v>
      </c>
      <c r="C209" s="14"/>
      <c r="D209" s="9">
        <v>3892.6336258000001</v>
      </c>
      <c r="E209" s="9">
        <v>3304.6024517999999</v>
      </c>
      <c r="F209" s="9">
        <v>16245.633110000001</v>
      </c>
      <c r="G209" s="9">
        <v>-14292.846809999999</v>
      </c>
      <c r="H209" s="8">
        <v>1952.7863</v>
      </c>
    </row>
    <row r="210" spans="2:8" x14ac:dyDescent="0.25">
      <c r="B210" s="2">
        <v>44852</v>
      </c>
      <c r="C210" s="14"/>
      <c r="D210" s="9">
        <v>5793.5296073</v>
      </c>
      <c r="E210" s="9">
        <v>4324.8694708000003</v>
      </c>
      <c r="F210" s="9">
        <v>16442.32603</v>
      </c>
      <c r="G210" s="9">
        <v>-14907.5461</v>
      </c>
      <c r="H210" s="8">
        <v>1534.7799299999999</v>
      </c>
    </row>
    <row r="211" spans="2:8" x14ac:dyDescent="0.25">
      <c r="B211" s="2">
        <v>44853</v>
      </c>
      <c r="C211" s="14"/>
      <c r="D211" s="9">
        <v>6657.7009752000004</v>
      </c>
      <c r="E211" s="9">
        <v>3233.5775113999998</v>
      </c>
      <c r="F211" s="9">
        <v>16478.872411</v>
      </c>
      <c r="G211" s="9">
        <v>-14732.682779999999</v>
      </c>
      <c r="H211" s="8">
        <v>1746.189631</v>
      </c>
    </row>
    <row r="212" spans="2:8" x14ac:dyDescent="0.25">
      <c r="B212" s="2">
        <v>44854</v>
      </c>
      <c r="C212" s="14"/>
      <c r="D212" s="9">
        <v>5964.4034731000002</v>
      </c>
      <c r="E212" s="9">
        <v>4333.7520046</v>
      </c>
      <c r="F212" s="9">
        <v>16339.77988</v>
      </c>
      <c r="G212" s="9">
        <v>-14703.4391</v>
      </c>
      <c r="H212" s="8">
        <v>1636.34078</v>
      </c>
    </row>
    <row r="213" spans="2:8" x14ac:dyDescent="0.25">
      <c r="B213" s="2">
        <v>44855</v>
      </c>
      <c r="C213" s="14"/>
      <c r="D213" s="9">
        <v>4836.1332609000001</v>
      </c>
      <c r="E213" s="9">
        <v>3317.4549050000001</v>
      </c>
      <c r="F213" s="9">
        <v>16234.459799</v>
      </c>
      <c r="G213" s="9">
        <v>-14894.020640000001</v>
      </c>
      <c r="H213" s="8">
        <v>1340.439159</v>
      </c>
    </row>
    <row r="214" spans="2:8" x14ac:dyDescent="0.25">
      <c r="B214" s="2">
        <v>44858</v>
      </c>
      <c r="C214" s="14"/>
      <c r="D214" s="9">
        <v>3532.7082681000002</v>
      </c>
      <c r="E214" s="9">
        <v>3628.6988661</v>
      </c>
      <c r="F214" s="9">
        <v>15897.427453</v>
      </c>
      <c r="G214" s="9">
        <v>-14334.1589</v>
      </c>
      <c r="H214" s="8">
        <v>1563.2685530000001</v>
      </c>
    </row>
    <row r="215" spans="2:8" x14ac:dyDescent="0.25">
      <c r="B215" s="2">
        <v>44859</v>
      </c>
      <c r="C215" s="14"/>
      <c r="D215" s="9">
        <v>4453.8961523999997</v>
      </c>
      <c r="E215" s="9">
        <v>3702.0180498</v>
      </c>
      <c r="F215" s="9">
        <v>15788.856690000001</v>
      </c>
      <c r="G215" s="9">
        <v>-14849.02765</v>
      </c>
      <c r="H215" s="8">
        <v>939.82903999999996</v>
      </c>
    </row>
    <row r="216" spans="2:8" x14ac:dyDescent="0.25">
      <c r="B216" s="2">
        <v>44860</v>
      </c>
      <c r="C216" s="14"/>
      <c r="D216" s="9">
        <v>5596.3827232000003</v>
      </c>
      <c r="E216" s="9">
        <v>5370.9399647</v>
      </c>
      <c r="F216" s="9">
        <v>15860.214894999999</v>
      </c>
      <c r="G216" s="9">
        <v>-14514.42548</v>
      </c>
      <c r="H216" s="8">
        <v>1345.789415</v>
      </c>
    </row>
    <row r="217" spans="2:8" x14ac:dyDescent="0.25">
      <c r="B217" s="2">
        <v>44861</v>
      </c>
      <c r="C217" s="14"/>
      <c r="D217" s="9">
        <v>6413.8411747</v>
      </c>
      <c r="E217" s="9">
        <v>5855.1622010000001</v>
      </c>
      <c r="F217" s="9">
        <v>15724.089529000001</v>
      </c>
      <c r="G217" s="9">
        <v>-14263.95679</v>
      </c>
      <c r="H217" s="8">
        <v>1460.1327389999999</v>
      </c>
    </row>
    <row r="218" spans="2:8" x14ac:dyDescent="0.25">
      <c r="B218" s="2">
        <v>44862</v>
      </c>
      <c r="C218" s="14"/>
      <c r="D218" s="9">
        <v>4573.0557411999998</v>
      </c>
      <c r="E218" s="9">
        <v>4320.4533449999999</v>
      </c>
      <c r="F218" s="9">
        <v>15559.887161000001</v>
      </c>
      <c r="G218" s="9">
        <v>-14568.34971</v>
      </c>
      <c r="H218" s="8">
        <v>991.53745100000003</v>
      </c>
    </row>
    <row r="219" spans="2:8" x14ac:dyDescent="0.25">
      <c r="B219" s="2">
        <v>44865</v>
      </c>
      <c r="C219" s="14"/>
      <c r="D219" s="9"/>
      <c r="E219" s="9"/>
      <c r="F219" s="9"/>
      <c r="G219" s="9"/>
      <c r="H219" s="8"/>
    </row>
    <row r="220" spans="2:8" x14ac:dyDescent="0.25">
      <c r="B220" s="2">
        <v>44866</v>
      </c>
      <c r="C220" s="14"/>
      <c r="D220" s="9"/>
      <c r="E220" s="9"/>
      <c r="F220" s="9"/>
      <c r="G220" s="9"/>
      <c r="H220" s="8"/>
    </row>
    <row r="221" spans="2:8" x14ac:dyDescent="0.25">
      <c r="B221" s="2">
        <v>44867</v>
      </c>
      <c r="C221" s="14"/>
      <c r="D221" s="9">
        <v>3792.3447669000002</v>
      </c>
      <c r="E221" s="9">
        <v>4011.6438957999999</v>
      </c>
      <c r="F221" s="9">
        <v>16168.137966</v>
      </c>
      <c r="G221" s="9">
        <v>-14518.030210000001</v>
      </c>
      <c r="H221" s="8">
        <v>1650.1077560000001</v>
      </c>
    </row>
    <row r="222" spans="2:8" x14ac:dyDescent="0.25">
      <c r="B222" s="2">
        <v>44868</v>
      </c>
      <c r="C222" s="14"/>
      <c r="D222" s="9">
        <v>7063.4005499000004</v>
      </c>
      <c r="E222" s="9">
        <v>4956.9770584999997</v>
      </c>
      <c r="F222" s="9">
        <v>16501.869959</v>
      </c>
      <c r="G222" s="9">
        <v>-14453.59355</v>
      </c>
      <c r="H222" s="8">
        <v>2048.2764090000001</v>
      </c>
    </row>
    <row r="223" spans="2:8" x14ac:dyDescent="0.25">
      <c r="B223" s="2">
        <v>44869</v>
      </c>
      <c r="C223" s="14"/>
      <c r="D223" s="9">
        <v>7590.4948875</v>
      </c>
      <c r="E223" s="9">
        <v>4655.7727187999999</v>
      </c>
      <c r="F223" s="9">
        <v>17267.497127999999</v>
      </c>
      <c r="G223" s="9">
        <v>-14743.107389999999</v>
      </c>
      <c r="H223" s="8">
        <v>2524.3897379999999</v>
      </c>
    </row>
    <row r="224" spans="2:8" x14ac:dyDescent="0.25">
      <c r="B224" s="2">
        <v>44872</v>
      </c>
      <c r="C224" s="14"/>
      <c r="D224" s="9">
        <v>5208.1305464999996</v>
      </c>
      <c r="E224" s="9">
        <v>3483.9018769999998</v>
      </c>
      <c r="F224" s="9">
        <v>17236.753850000001</v>
      </c>
      <c r="G224" s="9">
        <v>-14884.27556</v>
      </c>
      <c r="H224" s="8">
        <v>2352.47829</v>
      </c>
    </row>
    <row r="225" spans="2:8" x14ac:dyDescent="0.25">
      <c r="B225" s="2">
        <v>44873</v>
      </c>
      <c r="C225" s="14"/>
      <c r="D225" s="9">
        <v>6262.9741218999998</v>
      </c>
      <c r="E225" s="9">
        <v>3965.8027692000001</v>
      </c>
      <c r="F225" s="9">
        <v>17157.798995000001</v>
      </c>
      <c r="G225" s="9">
        <v>-15308.345219999999</v>
      </c>
      <c r="H225" s="8">
        <v>1849.453775</v>
      </c>
    </row>
    <row r="226" spans="2:8" x14ac:dyDescent="0.25">
      <c r="B226" s="2">
        <v>44874</v>
      </c>
      <c r="C226" s="14"/>
      <c r="D226" s="9">
        <v>6038.5349428</v>
      </c>
      <c r="E226" s="9">
        <v>4763.6455440999998</v>
      </c>
      <c r="F226" s="9">
        <v>17265.030973000001</v>
      </c>
      <c r="G226" s="9">
        <v>-15050.217919999999</v>
      </c>
      <c r="H226" s="8">
        <v>2214.8130529999999</v>
      </c>
    </row>
    <row r="227" spans="2:8" x14ac:dyDescent="0.25">
      <c r="B227" s="2">
        <v>44875</v>
      </c>
      <c r="C227" s="14"/>
      <c r="D227" s="9">
        <v>6537.2127753000004</v>
      </c>
      <c r="E227" s="9">
        <v>5261.1242609999999</v>
      </c>
      <c r="F227" s="9">
        <v>16816.741324999999</v>
      </c>
      <c r="G227" s="9">
        <v>-15124.44023</v>
      </c>
      <c r="H227" s="8">
        <v>1692.301095</v>
      </c>
    </row>
    <row r="228" spans="2:8" x14ac:dyDescent="0.25">
      <c r="B228" s="2">
        <v>44876</v>
      </c>
      <c r="C228" s="14"/>
      <c r="D228" s="9">
        <v>5220.8069836000004</v>
      </c>
      <c r="E228" s="9">
        <v>2751.6645806000001</v>
      </c>
      <c r="F228" s="9">
        <v>17385.569613</v>
      </c>
      <c r="G228" s="9">
        <v>-15602.50036</v>
      </c>
      <c r="H228" s="8">
        <v>1783.0692529999999</v>
      </c>
    </row>
    <row r="229" spans="2:8" x14ac:dyDescent="0.25">
      <c r="B229" s="2">
        <v>44879</v>
      </c>
      <c r="C229" s="14"/>
      <c r="D229" s="9">
        <v>5840.8590235000001</v>
      </c>
      <c r="E229" s="9">
        <v>5486.1040578000002</v>
      </c>
      <c r="F229" s="9">
        <v>17599.050200999998</v>
      </c>
      <c r="G229" s="9">
        <v>-16205.629639999999</v>
      </c>
      <c r="H229" s="8">
        <v>1393.4205609999999</v>
      </c>
    </row>
    <row r="230" spans="2:8" x14ac:dyDescent="0.25">
      <c r="B230" s="2">
        <v>44880</v>
      </c>
      <c r="C230" s="14"/>
      <c r="D230" s="9">
        <v>5438.3111054999999</v>
      </c>
      <c r="E230" s="9">
        <v>4294.0053496999999</v>
      </c>
      <c r="F230" s="9">
        <v>18307.968506000001</v>
      </c>
      <c r="G230" s="9">
        <v>-16318.85001</v>
      </c>
      <c r="H230" s="8">
        <v>1989.1184960000001</v>
      </c>
    </row>
    <row r="231" spans="2:8" x14ac:dyDescent="0.25">
      <c r="B231" s="2">
        <v>44881</v>
      </c>
      <c r="C231" s="14"/>
      <c r="D231" s="9">
        <v>6822.2641829000004</v>
      </c>
      <c r="E231" s="9">
        <v>5392.3931456999999</v>
      </c>
      <c r="F231" s="9">
        <v>17448.842305999999</v>
      </c>
      <c r="G231" s="9">
        <v>-15503.64927</v>
      </c>
      <c r="H231" s="8">
        <v>1945.1930359999999</v>
      </c>
    </row>
    <row r="232" spans="2:8" x14ac:dyDescent="0.25">
      <c r="B232" s="2">
        <v>44882</v>
      </c>
      <c r="C232" s="14"/>
      <c r="D232" s="9">
        <v>5449.5818935999996</v>
      </c>
      <c r="E232" s="9">
        <v>5091.1702403999998</v>
      </c>
      <c r="F232" s="9">
        <v>17638.489007</v>
      </c>
      <c r="G232" s="9">
        <v>-15429.57222</v>
      </c>
      <c r="H232" s="8">
        <v>2208.9167870000001</v>
      </c>
    </row>
    <row r="233" spans="2:8" x14ac:dyDescent="0.25">
      <c r="B233" s="2">
        <v>44883</v>
      </c>
      <c r="C233" s="14"/>
      <c r="D233" s="9">
        <v>5621.9395006000004</v>
      </c>
      <c r="E233" s="9">
        <v>4117.5925381999996</v>
      </c>
      <c r="F233" s="9">
        <v>16988.295705</v>
      </c>
      <c r="G233" s="9">
        <v>-15428.45744</v>
      </c>
      <c r="H233" s="8">
        <v>1559.8382650000001</v>
      </c>
    </row>
    <row r="234" spans="2:8" x14ac:dyDescent="0.25">
      <c r="B234" s="2">
        <v>44886</v>
      </c>
      <c r="C234" s="14"/>
      <c r="D234" s="9">
        <v>5655.5958294000002</v>
      </c>
      <c r="E234" s="9">
        <v>5076.7699094</v>
      </c>
      <c r="F234" s="9">
        <v>17214.634892999999</v>
      </c>
      <c r="G234" s="9">
        <v>-15109.000770000001</v>
      </c>
      <c r="H234" s="8">
        <v>2105.6341229999998</v>
      </c>
    </row>
    <row r="235" spans="2:8" x14ac:dyDescent="0.25">
      <c r="B235" s="2">
        <v>44887</v>
      </c>
      <c r="C235" s="14"/>
      <c r="D235" s="9">
        <v>6560.8385435999999</v>
      </c>
      <c r="E235" s="9">
        <v>3546.9006426000001</v>
      </c>
      <c r="F235" s="9">
        <v>16602.989353000001</v>
      </c>
      <c r="G235" s="9">
        <v>-14902.80323</v>
      </c>
      <c r="H235" s="8">
        <v>1700.186123</v>
      </c>
    </row>
    <row r="236" spans="2:8" x14ac:dyDescent="0.25">
      <c r="B236" s="2">
        <v>44888</v>
      </c>
      <c r="C236" s="14"/>
      <c r="D236" s="9">
        <v>3873.2760910000002</v>
      </c>
      <c r="E236" s="9">
        <v>4687.5841720999997</v>
      </c>
      <c r="F236" s="9">
        <v>16918.238938999999</v>
      </c>
      <c r="G236" s="9">
        <v>-14922.859200000001</v>
      </c>
      <c r="H236" s="8">
        <v>1995.379739</v>
      </c>
    </row>
    <row r="237" spans="2:8" x14ac:dyDescent="0.25">
      <c r="B237" s="2">
        <v>44889</v>
      </c>
      <c r="C237" s="14"/>
      <c r="D237" s="9">
        <v>2850.4799659999999</v>
      </c>
      <c r="E237" s="9">
        <v>2253.1313897999999</v>
      </c>
      <c r="F237" s="9">
        <v>16958.591834999999</v>
      </c>
      <c r="G237" s="9">
        <v>-14883.69908</v>
      </c>
      <c r="H237" s="8">
        <v>2074.8927549999999</v>
      </c>
    </row>
    <row r="238" spans="2:8" x14ac:dyDescent="0.25">
      <c r="B238" s="2">
        <v>44890</v>
      </c>
      <c r="C238" s="14"/>
      <c r="D238" s="9">
        <v>5325.0164753999998</v>
      </c>
      <c r="E238" s="9">
        <v>3792.5298247000001</v>
      </c>
      <c r="F238" s="9">
        <v>17136.354943999999</v>
      </c>
      <c r="G238" s="9">
        <v>-15138.103510000001</v>
      </c>
      <c r="H238" s="8">
        <v>1998.251434</v>
      </c>
    </row>
    <row r="239" spans="2:8" x14ac:dyDescent="0.25">
      <c r="B239" s="2">
        <v>44893</v>
      </c>
      <c r="C239" s="14"/>
      <c r="D239" s="9">
        <v>6026.5905297999998</v>
      </c>
      <c r="E239" s="9">
        <v>4035.8497999000001</v>
      </c>
      <c r="F239" s="9">
        <v>17510.566331000002</v>
      </c>
      <c r="G239" s="9">
        <v>-15754.444530000001</v>
      </c>
      <c r="H239" s="8">
        <v>1756.121801</v>
      </c>
    </row>
    <row r="240" spans="2:8" x14ac:dyDescent="0.25">
      <c r="B240" s="2">
        <v>44894</v>
      </c>
      <c r="C240" s="14"/>
      <c r="D240" s="9">
        <v>5966.5905519999997</v>
      </c>
      <c r="E240" s="9">
        <v>4728.0246121</v>
      </c>
      <c r="F240" s="9">
        <v>17816.900695</v>
      </c>
      <c r="G240" s="9">
        <v>-15763.14213</v>
      </c>
      <c r="H240" s="8">
        <v>2053.7585650000001</v>
      </c>
    </row>
    <row r="241" spans="2:8" x14ac:dyDescent="0.25">
      <c r="B241" s="2">
        <v>44895</v>
      </c>
      <c r="C241" s="14"/>
      <c r="D241" s="9">
        <v>6828.8995060999996</v>
      </c>
      <c r="E241" s="9">
        <v>4532.9785462</v>
      </c>
      <c r="F241" s="9">
        <v>18115.203751000001</v>
      </c>
      <c r="G241" s="9">
        <v>-16032.063969999999</v>
      </c>
      <c r="H241" s="8">
        <v>2083.1397809999999</v>
      </c>
    </row>
    <row r="242" spans="2:8" x14ac:dyDescent="0.25">
      <c r="B242" s="2">
        <v>44896</v>
      </c>
      <c r="C242" s="14"/>
      <c r="D242" s="9">
        <v>6381.5872870000003</v>
      </c>
      <c r="E242" s="9">
        <v>5662.9868483</v>
      </c>
      <c r="F242" s="9">
        <v>18467.403770000001</v>
      </c>
      <c r="G242" s="9">
        <v>-16589.414089999998</v>
      </c>
      <c r="H242" s="8">
        <v>1877.9896799999999</v>
      </c>
    </row>
    <row r="243" spans="2:8" x14ac:dyDescent="0.25">
      <c r="B243" s="2">
        <v>44897</v>
      </c>
      <c r="C243" s="14"/>
      <c r="D243" s="9">
        <v>5291.9995193000004</v>
      </c>
      <c r="E243" s="9">
        <v>4444.0238203999997</v>
      </c>
      <c r="F243" s="9">
        <v>19326.340142000001</v>
      </c>
      <c r="G243" s="9">
        <v>-17082.12572</v>
      </c>
      <c r="H243" s="8">
        <v>2244.214422</v>
      </c>
    </row>
    <row r="244" spans="2:8" x14ac:dyDescent="0.25">
      <c r="B244" s="2">
        <v>44900</v>
      </c>
      <c r="C244" s="14"/>
      <c r="D244" s="9">
        <v>5232.7315773999999</v>
      </c>
      <c r="E244" s="9">
        <v>3972.6394725999999</v>
      </c>
      <c r="F244" s="9">
        <v>19614.905487</v>
      </c>
      <c r="G244" s="9">
        <v>-16898.244129999999</v>
      </c>
      <c r="H244" s="8">
        <v>2716.661357</v>
      </c>
    </row>
    <row r="245" spans="2:8" x14ac:dyDescent="0.25">
      <c r="B245" s="2">
        <v>44901</v>
      </c>
      <c r="C245" s="14"/>
      <c r="D245" s="9">
        <v>5448.4071448000004</v>
      </c>
      <c r="E245" s="9">
        <v>4457.8199529000003</v>
      </c>
      <c r="F245" s="9">
        <v>19388.590046000001</v>
      </c>
      <c r="G245" s="9">
        <v>-17035.887940000001</v>
      </c>
      <c r="H245" s="8">
        <v>2352.7021060000002</v>
      </c>
    </row>
    <row r="246" spans="2:8" x14ac:dyDescent="0.25">
      <c r="B246" s="2">
        <v>44902</v>
      </c>
      <c r="C246" s="14"/>
      <c r="D246" s="9">
        <v>5032.7847110000002</v>
      </c>
      <c r="E246" s="9">
        <v>4987.2099385000001</v>
      </c>
      <c r="F246" s="9">
        <v>19375.117614999999</v>
      </c>
      <c r="G246" s="9">
        <v>-17273.78139</v>
      </c>
      <c r="H246" s="8">
        <v>2101.336225</v>
      </c>
    </row>
    <row r="247" spans="2:8" x14ac:dyDescent="0.25">
      <c r="B247" s="2">
        <v>44903</v>
      </c>
      <c r="C247" s="14"/>
      <c r="D247" s="9"/>
      <c r="E247" s="9"/>
      <c r="F247" s="9"/>
      <c r="G247" s="9"/>
      <c r="H247" s="8"/>
    </row>
    <row r="248" spans="2:8" x14ac:dyDescent="0.25">
      <c r="B248" s="2">
        <v>44904</v>
      </c>
      <c r="C248" s="14"/>
      <c r="D248" s="9">
        <v>4752.2814440000002</v>
      </c>
      <c r="E248" s="9">
        <v>4564.6737554000001</v>
      </c>
      <c r="F248" s="9">
        <v>18466.032549</v>
      </c>
      <c r="G248" s="9">
        <v>-17509.810239999999</v>
      </c>
      <c r="H248" s="8">
        <v>956.222309</v>
      </c>
    </row>
    <row r="249" spans="2:8" x14ac:dyDescent="0.25">
      <c r="B249" s="2">
        <v>44907</v>
      </c>
      <c r="C249" s="14"/>
      <c r="D249" s="9">
        <v>9300.1870887000005</v>
      </c>
      <c r="E249" s="9">
        <v>6108.3784385999998</v>
      </c>
      <c r="F249" s="9">
        <v>18792.739418000001</v>
      </c>
      <c r="G249" s="9">
        <v>-17386.764330000002</v>
      </c>
      <c r="H249" s="8">
        <v>1405.9750879999999</v>
      </c>
    </row>
    <row r="250" spans="2:8" x14ac:dyDescent="0.25">
      <c r="B250" s="2">
        <v>44908</v>
      </c>
      <c r="C250" s="14"/>
      <c r="D250" s="9">
        <v>9707.4912311999997</v>
      </c>
      <c r="E250" s="9">
        <v>5614.3964026000003</v>
      </c>
      <c r="F250" s="9">
        <v>18668.464336000001</v>
      </c>
      <c r="G250" s="9">
        <v>-17492.391319999999</v>
      </c>
      <c r="H250" s="8">
        <v>1176.0730160000001</v>
      </c>
    </row>
    <row r="251" spans="2:8" x14ac:dyDescent="0.25">
      <c r="B251" s="2">
        <v>44909</v>
      </c>
      <c r="C251" s="14"/>
      <c r="D251" s="9">
        <v>5636.4345639000003</v>
      </c>
      <c r="E251" s="9">
        <v>5365.3105019000004</v>
      </c>
      <c r="F251" s="9">
        <v>19033.776259999999</v>
      </c>
      <c r="G251" s="9">
        <v>-17373.60685</v>
      </c>
      <c r="H251" s="8">
        <v>1660.16941</v>
      </c>
    </row>
    <row r="252" spans="2:8" x14ac:dyDescent="0.25">
      <c r="B252" s="2">
        <v>44910</v>
      </c>
      <c r="C252" s="14"/>
      <c r="D252" s="9">
        <v>6748.7124387000003</v>
      </c>
      <c r="E252" s="9">
        <v>5785.4825094999997</v>
      </c>
      <c r="F252" s="9">
        <v>18749.345923000001</v>
      </c>
      <c r="G252" s="9">
        <v>-17279.084770000001</v>
      </c>
      <c r="H252" s="8">
        <v>1470.2611529999999</v>
      </c>
    </row>
    <row r="253" spans="2:8" x14ac:dyDescent="0.25">
      <c r="B253" s="2">
        <v>44911</v>
      </c>
      <c r="C253" s="14"/>
      <c r="D253" s="9">
        <v>4539.9227528000001</v>
      </c>
      <c r="E253" s="9">
        <v>4605.9143861000002</v>
      </c>
      <c r="F253" s="9">
        <v>18581.745304</v>
      </c>
      <c r="G253" s="9">
        <v>-17283.67729</v>
      </c>
      <c r="H253" s="8">
        <v>1298.0680139999999</v>
      </c>
    </row>
    <row r="254" spans="2:8" x14ac:dyDescent="0.25">
      <c r="B254" s="2">
        <v>44914</v>
      </c>
      <c r="C254" s="14"/>
      <c r="D254" s="9">
        <v>3404.0628551</v>
      </c>
      <c r="E254" s="9">
        <v>3184.8991741999998</v>
      </c>
      <c r="F254" s="9">
        <v>19025.743173999999</v>
      </c>
      <c r="G254" s="9">
        <v>-17435.447260000001</v>
      </c>
      <c r="H254" s="8">
        <v>1590.295914</v>
      </c>
    </row>
    <row r="255" spans="2:8" x14ac:dyDescent="0.25">
      <c r="B255" s="2">
        <v>44915</v>
      </c>
      <c r="C255" s="14"/>
      <c r="D255" s="9">
        <v>5476.3665017000003</v>
      </c>
      <c r="E255" s="9">
        <v>4772.2682918999999</v>
      </c>
      <c r="F255" s="9">
        <v>18683.318782999999</v>
      </c>
      <c r="G255" s="9">
        <v>-17478.494350000001</v>
      </c>
      <c r="H255" s="8">
        <v>1204.824433</v>
      </c>
    </row>
    <row r="256" spans="2:8" x14ac:dyDescent="0.25">
      <c r="B256" s="2">
        <v>44916</v>
      </c>
      <c r="C256" s="14"/>
      <c r="D256" s="9">
        <v>5945.8068086000003</v>
      </c>
      <c r="E256" s="9">
        <v>5111.9536270999997</v>
      </c>
      <c r="F256" s="9">
        <v>18605.721723999999</v>
      </c>
      <c r="G256" s="9">
        <v>-17323.139510000001</v>
      </c>
      <c r="H256" s="8">
        <v>1282.582214</v>
      </c>
    </row>
    <row r="257" spans="2:8" x14ac:dyDescent="0.25">
      <c r="B257" s="2">
        <v>44917</v>
      </c>
      <c r="C257" s="14"/>
      <c r="D257" s="9">
        <v>6185.9318572000002</v>
      </c>
      <c r="E257" s="9">
        <v>4368.4256056000004</v>
      </c>
      <c r="F257" s="9">
        <v>18273.463059999998</v>
      </c>
      <c r="G257" s="9">
        <v>-17274.146100000002</v>
      </c>
      <c r="H257" s="8">
        <v>999.31695999999999</v>
      </c>
    </row>
    <row r="258" spans="2:8" x14ac:dyDescent="0.25">
      <c r="B258" s="2">
        <v>44918</v>
      </c>
      <c r="C258" s="14"/>
      <c r="D258" s="9">
        <v>4057.5353435000002</v>
      </c>
      <c r="E258" s="9">
        <v>3711.1809007000002</v>
      </c>
      <c r="F258" s="9">
        <v>18343.771710000001</v>
      </c>
      <c r="G258" s="9">
        <v>-16912.746920000001</v>
      </c>
      <c r="H258" s="8">
        <v>1431.0247899999999</v>
      </c>
    </row>
    <row r="259" spans="2:8" x14ac:dyDescent="0.25">
      <c r="B259" s="2">
        <v>44921</v>
      </c>
      <c r="C259" s="14"/>
      <c r="D259" s="9">
        <v>2319.1644105</v>
      </c>
      <c r="E259" s="9">
        <v>1728.0174755999999</v>
      </c>
      <c r="F259" s="9">
        <v>18510.892233999999</v>
      </c>
      <c r="G259" s="9">
        <v>-17006.617549999999</v>
      </c>
      <c r="H259" s="8">
        <v>1504.274684</v>
      </c>
    </row>
    <row r="260" spans="2:8" x14ac:dyDescent="0.25">
      <c r="B260" s="2">
        <v>44922</v>
      </c>
      <c r="C260" s="14"/>
      <c r="D260" s="9">
        <v>5467.6393998000003</v>
      </c>
      <c r="E260" s="9">
        <v>4949.1626167000004</v>
      </c>
      <c r="F260" s="9">
        <v>18950.183505000001</v>
      </c>
      <c r="G260" s="9">
        <v>-17318.44457</v>
      </c>
      <c r="H260" s="8">
        <v>1631.7389350000001</v>
      </c>
    </row>
    <row r="261" spans="2:8" x14ac:dyDescent="0.25">
      <c r="B261" s="2">
        <v>44923</v>
      </c>
      <c r="C261" s="14"/>
      <c r="D261" s="9">
        <v>5988.9353542999997</v>
      </c>
      <c r="E261" s="9">
        <v>4611.5726729999997</v>
      </c>
      <c r="F261" s="9">
        <v>18269.026709999998</v>
      </c>
      <c r="G261" s="9">
        <v>-17004.926729999999</v>
      </c>
      <c r="H261" s="8">
        <v>1264.09998</v>
      </c>
    </row>
    <row r="262" spans="2:8" x14ac:dyDescent="0.25">
      <c r="B262" s="2">
        <v>44924</v>
      </c>
      <c r="C262" s="14"/>
      <c r="D262" s="9">
        <v>6472.0644625000004</v>
      </c>
      <c r="E262" s="9">
        <v>5891.0857953000004</v>
      </c>
      <c r="F262" s="9">
        <v>17203.899486999999</v>
      </c>
      <c r="G262" s="9">
        <v>-16031.25842</v>
      </c>
      <c r="H262" s="8">
        <v>1172.641067</v>
      </c>
    </row>
    <row r="263" spans="2:8" x14ac:dyDescent="0.25">
      <c r="B263" s="2">
        <v>44925</v>
      </c>
      <c r="C263" s="14"/>
      <c r="D263" s="9">
        <v>4088.9463879999998</v>
      </c>
      <c r="E263" s="9">
        <v>4689.5527681000003</v>
      </c>
      <c r="F263" s="9">
        <v>17804.421396999998</v>
      </c>
      <c r="G263" s="9">
        <v>-16122.90078</v>
      </c>
      <c r="H263" s="8">
        <v>1681.5206169999999</v>
      </c>
    </row>
    <row r="264" spans="2:8" x14ac:dyDescent="0.25">
      <c r="B264" s="2">
        <v>44928</v>
      </c>
      <c r="C264" s="14"/>
      <c r="D264" s="9"/>
      <c r="E264" s="9"/>
      <c r="F264" s="9"/>
      <c r="G264" s="9"/>
      <c r="H264" s="8"/>
    </row>
    <row r="265" spans="2:8" x14ac:dyDescent="0.25">
      <c r="B265" s="2">
        <v>44929</v>
      </c>
      <c r="C265" s="14"/>
      <c r="D265" s="9">
        <v>7719.6134959000001</v>
      </c>
      <c r="E265" s="9">
        <v>5034.0417193000003</v>
      </c>
      <c r="F265" s="9">
        <v>18782.03412</v>
      </c>
      <c r="G265" s="9">
        <v>-16757.11001</v>
      </c>
      <c r="H265" s="8">
        <v>2024.9241099999999</v>
      </c>
    </row>
    <row r="266" spans="2:8" x14ac:dyDescent="0.25">
      <c r="B266" s="2">
        <v>44930</v>
      </c>
      <c r="C266" s="14"/>
      <c r="D266" s="9">
        <v>5012.8604482999999</v>
      </c>
      <c r="E266" s="9">
        <v>3768.4524093</v>
      </c>
      <c r="F266" s="9">
        <v>18376.722046999999</v>
      </c>
      <c r="G266" s="9">
        <v>-16400.717860000001</v>
      </c>
      <c r="H266" s="8">
        <v>1976.004187</v>
      </c>
    </row>
    <row r="267" spans="2:8" x14ac:dyDescent="0.25">
      <c r="B267" s="2">
        <v>44931</v>
      </c>
      <c r="C267" s="14"/>
      <c r="D267" s="9">
        <v>7368.7178502999996</v>
      </c>
      <c r="E267" s="9">
        <v>4860.3152356000001</v>
      </c>
      <c r="F267" s="9">
        <v>17855.556418</v>
      </c>
      <c r="G267" s="9">
        <v>-16308.923049999999</v>
      </c>
      <c r="H267" s="8">
        <v>1546.633368</v>
      </c>
    </row>
    <row r="268" spans="2:8" x14ac:dyDescent="0.25">
      <c r="B268" s="2">
        <v>44932</v>
      </c>
      <c r="C268" s="14"/>
      <c r="D268" s="9">
        <v>4810.1200214999999</v>
      </c>
      <c r="E268" s="9">
        <v>4219.6444042000003</v>
      </c>
      <c r="F268" s="9">
        <v>18708.854222999998</v>
      </c>
      <c r="G268" s="9">
        <v>-17049.056280000001</v>
      </c>
      <c r="H268" s="8">
        <v>1659.797943</v>
      </c>
    </row>
    <row r="269" spans="2:8" x14ac:dyDescent="0.25">
      <c r="B269" s="2">
        <v>44935</v>
      </c>
      <c r="C269" s="14"/>
      <c r="D269" s="9">
        <v>5887.7995426999996</v>
      </c>
      <c r="E269" s="9">
        <v>4309.6833704999999</v>
      </c>
      <c r="F269" s="9">
        <v>19295.065501000001</v>
      </c>
      <c r="G269" s="9">
        <v>-17374.922559999999</v>
      </c>
      <c r="H269" s="8">
        <v>1920.1429410000001</v>
      </c>
    </row>
    <row r="270" spans="2:8" x14ac:dyDescent="0.25">
      <c r="B270" s="2">
        <v>44936</v>
      </c>
      <c r="C270" s="14"/>
      <c r="D270" s="9">
        <v>6915.6895957999996</v>
      </c>
      <c r="E270" s="9">
        <v>5229.6601661000004</v>
      </c>
      <c r="F270" s="9">
        <v>19865.228616</v>
      </c>
      <c r="G270" s="9">
        <v>-17803.503519999998</v>
      </c>
      <c r="H270" s="8">
        <v>2061.7250960000001</v>
      </c>
    </row>
    <row r="271" spans="2:8" x14ac:dyDescent="0.25">
      <c r="B271" s="2">
        <v>44937</v>
      </c>
      <c r="C271" s="14"/>
      <c r="D271" s="9">
        <v>6416.8840570000002</v>
      </c>
      <c r="E271" s="9">
        <v>4100.3708935000004</v>
      </c>
      <c r="F271" s="9">
        <v>19621.215347000001</v>
      </c>
      <c r="G271" s="9">
        <v>-17475.883310000001</v>
      </c>
      <c r="H271" s="8">
        <v>2145.3320370000001</v>
      </c>
    </row>
    <row r="272" spans="2:8" x14ac:dyDescent="0.25">
      <c r="B272" s="2">
        <v>44938</v>
      </c>
      <c r="C272" s="14"/>
      <c r="D272" s="9">
        <v>5595.3239725000003</v>
      </c>
      <c r="E272" s="9">
        <v>4780.0826033000003</v>
      </c>
      <c r="F272" s="9">
        <v>19777.730439999999</v>
      </c>
      <c r="G272" s="9">
        <v>-17288.905149999999</v>
      </c>
      <c r="H272" s="8">
        <v>2488.8252900000002</v>
      </c>
    </row>
    <row r="273" spans="2:8" x14ac:dyDescent="0.25">
      <c r="B273" s="2">
        <v>44939</v>
      </c>
      <c r="C273" s="14"/>
      <c r="D273" s="9">
        <v>6133.0117289</v>
      </c>
      <c r="E273" s="9">
        <v>3924.3720029000001</v>
      </c>
      <c r="F273" s="9">
        <v>19235.808540000002</v>
      </c>
      <c r="G273" s="9">
        <v>-17409.82919</v>
      </c>
      <c r="H273" s="8">
        <v>1825.9793500000001</v>
      </c>
    </row>
    <row r="274" spans="2:8" x14ac:dyDescent="0.25">
      <c r="B274" s="2">
        <v>44942</v>
      </c>
      <c r="C274" s="14"/>
      <c r="D274" s="9">
        <v>3447.9304192999998</v>
      </c>
      <c r="E274" s="9">
        <v>2216.2832720000001</v>
      </c>
      <c r="F274" s="9">
        <v>19211.498450999999</v>
      </c>
      <c r="G274" s="9">
        <v>-17294.34216</v>
      </c>
      <c r="H274" s="8">
        <v>1917.156291</v>
      </c>
    </row>
    <row r="275" spans="2:8" x14ac:dyDescent="0.25">
      <c r="B275" s="2">
        <v>44943</v>
      </c>
      <c r="C275" s="14"/>
      <c r="D275" s="9">
        <v>6608.2025088999999</v>
      </c>
      <c r="E275" s="9">
        <v>5516.3743086000004</v>
      </c>
      <c r="F275" s="9">
        <v>19250.425832000001</v>
      </c>
      <c r="G275" s="9">
        <v>-17566.76253</v>
      </c>
      <c r="H275" s="8">
        <v>1683.6633019999999</v>
      </c>
    </row>
    <row r="276" spans="2:8" x14ac:dyDescent="0.25">
      <c r="B276" s="2">
        <v>44944</v>
      </c>
      <c r="C276" s="14"/>
      <c r="D276" s="9">
        <v>6946.5585985999996</v>
      </c>
      <c r="E276" s="9">
        <v>5381.8653502999996</v>
      </c>
      <c r="F276" s="9">
        <v>19121.129244</v>
      </c>
      <c r="G276" s="9">
        <v>-17708.971130000002</v>
      </c>
      <c r="H276" s="8">
        <v>1412.1581140000001</v>
      </c>
    </row>
    <row r="277" spans="2:8" x14ac:dyDescent="0.25">
      <c r="B277" s="2">
        <v>44945</v>
      </c>
      <c r="C277" s="14"/>
      <c r="D277" s="9">
        <v>6969.7742771000003</v>
      </c>
      <c r="E277" s="9">
        <v>5215.9841065000001</v>
      </c>
      <c r="F277" s="9">
        <v>18918.964800000002</v>
      </c>
      <c r="G277" s="9">
        <v>-17167.36174</v>
      </c>
      <c r="H277" s="8">
        <v>1751.6030599999999</v>
      </c>
    </row>
    <row r="278" spans="2:8" x14ac:dyDescent="0.25">
      <c r="B278" s="2">
        <v>44946</v>
      </c>
      <c r="C278" s="14"/>
      <c r="D278" s="9">
        <v>7050.0203584999999</v>
      </c>
      <c r="E278" s="9">
        <v>4455.6321211000004</v>
      </c>
      <c r="F278" s="9">
        <v>18920.806358000002</v>
      </c>
      <c r="G278" s="9">
        <v>-17264.603230000001</v>
      </c>
      <c r="H278" s="8">
        <v>1656.2031280000001</v>
      </c>
    </row>
    <row r="279" spans="2:8" x14ac:dyDescent="0.25">
      <c r="B279" s="2">
        <v>44949</v>
      </c>
      <c r="C279" s="14"/>
      <c r="D279" s="9">
        <v>7307.2735332000002</v>
      </c>
      <c r="E279" s="9">
        <v>3827.1342031999998</v>
      </c>
      <c r="F279" s="9">
        <v>18949.204654000001</v>
      </c>
      <c r="G279" s="9">
        <v>-17290.333030000002</v>
      </c>
      <c r="H279" s="8">
        <v>1658.8716240000001</v>
      </c>
    </row>
    <row r="280" spans="2:8" x14ac:dyDescent="0.25">
      <c r="B280" s="2">
        <v>44950</v>
      </c>
      <c r="C280" s="14"/>
      <c r="D280" s="9">
        <v>9019.0682737999996</v>
      </c>
      <c r="E280" s="9">
        <v>4853.7887604999996</v>
      </c>
      <c r="F280" s="9">
        <v>18547.133964000001</v>
      </c>
      <c r="G280" s="9">
        <v>-17761.236209999999</v>
      </c>
      <c r="H280" s="8">
        <v>785.89775399999996</v>
      </c>
    </row>
    <row r="281" spans="2:8" x14ac:dyDescent="0.25">
      <c r="B281" s="2">
        <v>44951</v>
      </c>
      <c r="C281" s="14"/>
      <c r="D281" s="9">
        <v>8831.5171640000008</v>
      </c>
      <c r="E281" s="9">
        <v>4622.8768467</v>
      </c>
      <c r="F281" s="9">
        <v>19104.025991999999</v>
      </c>
      <c r="G281" s="9">
        <v>-17626.735550000001</v>
      </c>
      <c r="H281" s="8">
        <v>1477.290442</v>
      </c>
    </row>
    <row r="282" spans="2:8" x14ac:dyDescent="0.25">
      <c r="B282" s="2">
        <v>44952</v>
      </c>
      <c r="C282" s="14"/>
      <c r="D282" s="9">
        <v>7786.1744748000001</v>
      </c>
      <c r="E282" s="9">
        <v>4659.8067855999998</v>
      </c>
      <c r="F282" s="9">
        <v>20410.316612999999</v>
      </c>
      <c r="G282" s="9">
        <v>-17937.00128</v>
      </c>
      <c r="H282" s="8">
        <v>2473.315333</v>
      </c>
    </row>
    <row r="283" spans="2:8" x14ac:dyDescent="0.25">
      <c r="B283" s="2">
        <v>44953</v>
      </c>
      <c r="C283" s="14"/>
      <c r="D283" s="9">
        <v>6901.2322916000003</v>
      </c>
      <c r="E283" s="9">
        <v>6194.0386046000003</v>
      </c>
      <c r="F283" s="9">
        <v>20022.401815000001</v>
      </c>
      <c r="G283" s="9">
        <v>-18186.46674</v>
      </c>
      <c r="H283" s="8">
        <v>1835.9350750000001</v>
      </c>
    </row>
    <row r="284" spans="2:8" x14ac:dyDescent="0.25">
      <c r="B284" s="2">
        <v>44956</v>
      </c>
      <c r="C284" s="14"/>
      <c r="D284" s="9">
        <v>5406.5684287000004</v>
      </c>
      <c r="E284" s="9">
        <v>4139.0310570000001</v>
      </c>
      <c r="F284" s="9">
        <v>20217.625867999999</v>
      </c>
      <c r="G284" s="9">
        <v>-18554.247780000002</v>
      </c>
      <c r="H284" s="8">
        <v>1663.3780879999999</v>
      </c>
    </row>
    <row r="285" spans="2:8" x14ac:dyDescent="0.25">
      <c r="B285" s="2">
        <v>44957</v>
      </c>
      <c r="C285" s="14"/>
      <c r="D285" s="9">
        <v>6605.0026522999997</v>
      </c>
      <c r="E285" s="9">
        <v>4429.7676971000001</v>
      </c>
      <c r="F285" s="9">
        <v>19867.166816000001</v>
      </c>
      <c r="G285" s="9">
        <v>-19054.06351</v>
      </c>
      <c r="H285" s="8">
        <v>813.10330599999998</v>
      </c>
    </row>
    <row r="286" spans="2:8" x14ac:dyDescent="0.25">
      <c r="B286" s="2">
        <v>44958</v>
      </c>
      <c r="C286" s="14"/>
      <c r="D286" s="9">
        <v>6104.4778773999997</v>
      </c>
      <c r="E286" s="9">
        <v>4609.5818015000004</v>
      </c>
      <c r="F286" s="9">
        <v>20092.087234999999</v>
      </c>
      <c r="G286" s="9">
        <v>-18831.401030000001</v>
      </c>
      <c r="H286" s="8">
        <v>1260.686205</v>
      </c>
    </row>
    <row r="287" spans="2:8" x14ac:dyDescent="0.25">
      <c r="B287" s="2">
        <v>44959</v>
      </c>
      <c r="C287" s="14"/>
      <c r="D287" s="9">
        <v>6442.9745917</v>
      </c>
      <c r="E287" s="9">
        <v>4969.1690740000004</v>
      </c>
      <c r="F287" s="9">
        <v>20106.499629999998</v>
      </c>
      <c r="G287" s="9">
        <v>-18798.152030000001</v>
      </c>
      <c r="H287" s="8">
        <v>1308.3476000000001</v>
      </c>
    </row>
    <row r="288" spans="2:8" x14ac:dyDescent="0.25">
      <c r="B288" s="2">
        <v>44960</v>
      </c>
      <c r="C288" s="14"/>
      <c r="D288" s="9">
        <v>4776.6726656000001</v>
      </c>
      <c r="E288" s="9">
        <v>4491.2406174999996</v>
      </c>
      <c r="F288" s="9">
        <v>20361.364354000001</v>
      </c>
      <c r="G288" s="9">
        <v>-18897.74955</v>
      </c>
      <c r="H288" s="8">
        <v>1463.614804</v>
      </c>
    </row>
    <row r="289" spans="2:8" x14ac:dyDescent="0.25">
      <c r="B289" s="2">
        <v>44963</v>
      </c>
      <c r="C289" s="14"/>
      <c r="D289" s="9">
        <v>5961.0735611999999</v>
      </c>
      <c r="E289" s="9">
        <v>4164.9160265</v>
      </c>
      <c r="F289" s="9">
        <v>19809.456647999999</v>
      </c>
      <c r="G289" s="9">
        <v>-18384.028620000001</v>
      </c>
      <c r="H289" s="8">
        <v>1425.428028</v>
      </c>
    </row>
    <row r="290" spans="2:8" x14ac:dyDescent="0.25">
      <c r="B290" s="2">
        <v>44964</v>
      </c>
      <c r="C290" s="14"/>
      <c r="D290" s="9">
        <v>8141.8270743000003</v>
      </c>
      <c r="E290" s="9">
        <v>4977.4964275000002</v>
      </c>
      <c r="F290" s="9">
        <v>19883.702987000001</v>
      </c>
      <c r="G290" s="9">
        <v>-18568.44126</v>
      </c>
      <c r="H290" s="8">
        <v>1315.2617270000001</v>
      </c>
    </row>
    <row r="291" spans="2:8" x14ac:dyDescent="0.25">
      <c r="B291" s="2">
        <v>44965</v>
      </c>
      <c r="C291" s="14"/>
      <c r="D291" s="9">
        <v>6202.8486065999996</v>
      </c>
      <c r="E291" s="9">
        <v>5118.3585085000004</v>
      </c>
      <c r="F291" s="9">
        <v>19559.599376999999</v>
      </c>
      <c r="G291" s="9">
        <v>-18177.79247</v>
      </c>
      <c r="H291" s="8">
        <v>1381.8069069999999</v>
      </c>
    </row>
    <row r="292" spans="2:8" x14ac:dyDescent="0.25">
      <c r="B292" s="2">
        <v>44966</v>
      </c>
      <c r="C292" s="14"/>
      <c r="D292" s="9">
        <v>5593.6782181999997</v>
      </c>
      <c r="E292" s="9">
        <v>4620.8306058999997</v>
      </c>
      <c r="F292" s="9">
        <v>19698.974774999999</v>
      </c>
      <c r="G292" s="9">
        <v>-18047.952000000001</v>
      </c>
      <c r="H292" s="8">
        <v>1651.0227749999999</v>
      </c>
    </row>
    <row r="293" spans="2:8" x14ac:dyDescent="0.25">
      <c r="B293" s="2">
        <v>44967</v>
      </c>
      <c r="C293" s="14"/>
      <c r="D293" s="9">
        <v>5679.7011621000001</v>
      </c>
      <c r="E293" s="9">
        <v>4103.0385777000001</v>
      </c>
      <c r="F293" s="9">
        <v>19873.518950000001</v>
      </c>
      <c r="G293" s="9">
        <v>-18208.449205000001</v>
      </c>
      <c r="H293" s="8">
        <v>1665.069745</v>
      </c>
    </row>
    <row r="294" spans="2:8" x14ac:dyDescent="0.25">
      <c r="B294" s="2">
        <v>44970</v>
      </c>
      <c r="C294" s="14"/>
      <c r="D294" s="9">
        <v>6711.2914105999998</v>
      </c>
      <c r="E294" s="9">
        <v>5438.5098964999997</v>
      </c>
      <c r="F294" s="9">
        <v>20103.962764</v>
      </c>
      <c r="G294" s="9">
        <v>-18479.685010000001</v>
      </c>
      <c r="H294" s="8">
        <v>1624.277754</v>
      </c>
    </row>
    <row r="295" spans="2:8" x14ac:dyDescent="0.25">
      <c r="B295" s="2">
        <v>44971</v>
      </c>
      <c r="C295" s="14"/>
      <c r="D295" s="9">
        <v>6641.4085027000001</v>
      </c>
      <c r="E295" s="9">
        <v>3765.5581348999999</v>
      </c>
      <c r="F295" s="9">
        <v>19758.332567000001</v>
      </c>
      <c r="G295" s="9">
        <v>-18524.656220000001</v>
      </c>
      <c r="H295" s="8">
        <v>1233.6763470000001</v>
      </c>
    </row>
    <row r="296" spans="2:8" x14ac:dyDescent="0.25">
      <c r="B296" s="2">
        <v>44972</v>
      </c>
      <c r="C296" s="14"/>
      <c r="D296" s="9">
        <v>6545.0166775999996</v>
      </c>
      <c r="E296" s="9">
        <v>4231.0012287</v>
      </c>
      <c r="F296" s="9">
        <v>20132.235736999999</v>
      </c>
      <c r="G296" s="9">
        <v>-18358.644660000002</v>
      </c>
      <c r="H296" s="8">
        <v>1773.591077</v>
      </c>
    </row>
    <row r="297" spans="2:8" x14ac:dyDescent="0.25">
      <c r="B297" s="2">
        <v>44973</v>
      </c>
      <c r="C297" s="14"/>
      <c r="D297" s="9">
        <v>7327.6180621000003</v>
      </c>
      <c r="E297" s="9">
        <v>4833.4158072</v>
      </c>
      <c r="F297" s="9">
        <v>19785.907303</v>
      </c>
      <c r="G297" s="9">
        <v>-18333.61666</v>
      </c>
      <c r="H297" s="8">
        <v>1452.290643</v>
      </c>
    </row>
    <row r="298" spans="2:8" x14ac:dyDescent="0.25">
      <c r="B298" s="2">
        <v>44974</v>
      </c>
      <c r="C298" s="14"/>
      <c r="D298" s="9">
        <v>8940.1759935999999</v>
      </c>
      <c r="E298" s="9">
        <v>6313.2630593000004</v>
      </c>
      <c r="F298" s="9">
        <v>20218.460662000001</v>
      </c>
      <c r="G298" s="9">
        <v>-18901.968700000001</v>
      </c>
      <c r="H298" s="8">
        <v>1316.4919620000001</v>
      </c>
    </row>
    <row r="299" spans="2:8" x14ac:dyDescent="0.25">
      <c r="B299" s="2">
        <v>44977</v>
      </c>
      <c r="C299" s="14"/>
      <c r="D299" s="9">
        <v>4397.8775501999999</v>
      </c>
      <c r="E299" s="9">
        <v>2340.5973967</v>
      </c>
      <c r="F299" s="9">
        <v>20176.806612</v>
      </c>
      <c r="G299" s="9">
        <v>-19099.731380000001</v>
      </c>
      <c r="H299" s="8">
        <v>1077.0752319999999</v>
      </c>
    </row>
    <row r="300" spans="2:8" x14ac:dyDescent="0.25">
      <c r="B300" s="2">
        <v>44978</v>
      </c>
      <c r="C300" s="14"/>
      <c r="D300" s="9">
        <v>6733.7862573000002</v>
      </c>
      <c r="E300" s="9">
        <v>5255.3135929</v>
      </c>
      <c r="F300" s="9">
        <v>20323.734057000001</v>
      </c>
      <c r="G300" s="9">
        <v>-18948.495490000001</v>
      </c>
      <c r="H300" s="8">
        <v>1375.2385670000001</v>
      </c>
    </row>
    <row r="301" spans="2:8" x14ac:dyDescent="0.25">
      <c r="B301" s="2">
        <v>44979</v>
      </c>
      <c r="C301" s="14"/>
      <c r="D301" s="9">
        <v>8321.7901457999997</v>
      </c>
      <c r="E301" s="9">
        <v>4820.0636926999996</v>
      </c>
      <c r="F301" s="9">
        <v>19750.121837999999</v>
      </c>
      <c r="G301" s="9">
        <v>-18898.96746</v>
      </c>
      <c r="H301" s="8">
        <v>851.15437799999995</v>
      </c>
    </row>
    <row r="302" spans="2:8" x14ac:dyDescent="0.25">
      <c r="B302" s="2">
        <v>44980</v>
      </c>
      <c r="C302" s="14"/>
      <c r="D302" s="9">
        <v>5111.8736120000003</v>
      </c>
      <c r="E302" s="9">
        <v>5292.2517331999998</v>
      </c>
      <c r="F302" s="9">
        <v>19541.501892</v>
      </c>
      <c r="G302" s="9">
        <v>-18899.634450000001</v>
      </c>
      <c r="H302" s="8">
        <v>641.86744199999998</v>
      </c>
    </row>
    <row r="303" spans="2:8" x14ac:dyDescent="0.25">
      <c r="B303" s="2">
        <v>44981</v>
      </c>
      <c r="C303" s="14"/>
      <c r="D303" s="9">
        <v>6684.6965602</v>
      </c>
      <c r="E303" s="9">
        <v>5580.5692390000004</v>
      </c>
      <c r="F303" s="9">
        <v>19264.158361000002</v>
      </c>
      <c r="G303" s="9">
        <v>-18608.358960000001</v>
      </c>
      <c r="H303" s="8">
        <v>655.79940099999999</v>
      </c>
    </row>
    <row r="304" spans="2:8" x14ac:dyDescent="0.25">
      <c r="B304" s="2">
        <v>44984</v>
      </c>
      <c r="C304" s="14"/>
      <c r="D304" s="9">
        <v>6086.8122485000004</v>
      </c>
      <c r="E304" s="9">
        <v>4861.7848027</v>
      </c>
      <c r="F304" s="9">
        <v>19325.177778000001</v>
      </c>
      <c r="G304" s="9">
        <v>-18533.557799999999</v>
      </c>
      <c r="H304" s="8">
        <v>791.61997799999995</v>
      </c>
    </row>
    <row r="305" spans="2:8" x14ac:dyDescent="0.25">
      <c r="B305" s="2">
        <v>44985</v>
      </c>
      <c r="C305" s="14"/>
      <c r="D305" s="9">
        <v>8116.6318984</v>
      </c>
      <c r="E305" s="9">
        <v>5241.2390144000001</v>
      </c>
      <c r="F305" s="9">
        <v>20176.377928999998</v>
      </c>
      <c r="G305" s="9">
        <v>-18670.564630000001</v>
      </c>
      <c r="H305" s="8">
        <v>1505.8132989999999</v>
      </c>
    </row>
    <row r="306" spans="2:8" x14ac:dyDescent="0.25">
      <c r="B306" s="2">
        <v>44986</v>
      </c>
      <c r="C306" s="14"/>
      <c r="D306" s="9">
        <v>9014.9664604000009</v>
      </c>
      <c r="E306" s="9">
        <v>5668.6021607000002</v>
      </c>
      <c r="F306" s="9">
        <v>19653.068017000001</v>
      </c>
      <c r="G306" s="9">
        <v>-18495.046180000001</v>
      </c>
      <c r="H306" s="8">
        <v>1158.021837</v>
      </c>
    </row>
    <row r="307" spans="2:8" x14ac:dyDescent="0.25">
      <c r="B307" s="2">
        <v>44987</v>
      </c>
      <c r="C307" s="14"/>
      <c r="D307" s="9">
        <v>8660.5748119</v>
      </c>
      <c r="E307" s="9">
        <v>4714.5902529000005</v>
      </c>
      <c r="F307" s="9">
        <v>19287.912380999998</v>
      </c>
      <c r="G307" s="9">
        <v>-18205.949540000001</v>
      </c>
      <c r="H307" s="8">
        <v>1081.962841</v>
      </c>
    </row>
    <row r="308" spans="2:8" x14ac:dyDescent="0.25">
      <c r="B308" s="2">
        <v>44988</v>
      </c>
      <c r="C308" s="14"/>
      <c r="D308" s="9">
        <v>6049.9011375</v>
      </c>
      <c r="E308" s="9">
        <v>6172.0630738999998</v>
      </c>
      <c r="F308" s="9">
        <v>20043.228896000001</v>
      </c>
      <c r="G308" s="9">
        <v>-18472.36392</v>
      </c>
      <c r="H308" s="8">
        <v>1570.8649760000001</v>
      </c>
    </row>
    <row r="309" spans="2:8" x14ac:dyDescent="0.25">
      <c r="B309" s="2">
        <v>44991</v>
      </c>
      <c r="C309" s="14"/>
      <c r="D309" s="9">
        <v>5918.4467635000001</v>
      </c>
      <c r="E309" s="9">
        <v>3978.8474723999998</v>
      </c>
      <c r="F309" s="9">
        <v>20190.884034999999</v>
      </c>
      <c r="G309" s="9">
        <v>-18806.522420000001</v>
      </c>
      <c r="H309" s="8">
        <v>1384.361615</v>
      </c>
    </row>
    <row r="310" spans="2:8" x14ac:dyDescent="0.25">
      <c r="B310" s="2">
        <v>44992</v>
      </c>
      <c r="C310" s="14"/>
      <c r="D310" s="9">
        <v>5623.2466587999998</v>
      </c>
      <c r="E310" s="9">
        <v>5348.7534132000001</v>
      </c>
      <c r="F310" s="9">
        <v>20240.13192</v>
      </c>
      <c r="G310" s="9">
        <v>-19261.293160000001</v>
      </c>
      <c r="H310" s="8">
        <v>978.83875999999998</v>
      </c>
    </row>
    <row r="311" spans="2:8" x14ac:dyDescent="0.25">
      <c r="B311" s="2">
        <v>44993</v>
      </c>
      <c r="C311" s="14"/>
      <c r="D311" s="9">
        <v>6098.8323223999996</v>
      </c>
      <c r="E311" s="9">
        <v>4494.0624170999999</v>
      </c>
      <c r="F311" s="9">
        <v>18967.587726999998</v>
      </c>
      <c r="G311" s="9">
        <v>-18616.31741</v>
      </c>
      <c r="H311" s="8">
        <v>351.27031699999998</v>
      </c>
    </row>
    <row r="312" spans="2:8" x14ac:dyDescent="0.25">
      <c r="B312" s="2">
        <v>44994</v>
      </c>
      <c r="C312" s="14"/>
      <c r="D312" s="9">
        <v>6759.9520468000001</v>
      </c>
      <c r="E312" s="9">
        <v>4366.8522239000004</v>
      </c>
      <c r="F312" s="9">
        <v>19601.190182999999</v>
      </c>
      <c r="G312" s="9">
        <v>-18567.416310000001</v>
      </c>
      <c r="H312" s="8">
        <v>1033.7738730000001</v>
      </c>
    </row>
    <row r="313" spans="2:8" x14ac:dyDescent="0.25">
      <c r="B313" s="2">
        <v>44995</v>
      </c>
      <c r="C313" s="14"/>
      <c r="D313" s="9">
        <v>5788.2035703000001</v>
      </c>
      <c r="E313" s="9">
        <v>4348.6406123999996</v>
      </c>
      <c r="F313" s="9">
        <v>19027.196856999999</v>
      </c>
      <c r="G313" s="9">
        <v>-18721.148160000001</v>
      </c>
      <c r="H313" s="8">
        <v>306.048697</v>
      </c>
    </row>
    <row r="314" spans="2:8" x14ac:dyDescent="0.25">
      <c r="B314" s="2">
        <v>44998</v>
      </c>
      <c r="C314" s="14"/>
      <c r="D314" s="9">
        <v>6449.8351869999997</v>
      </c>
      <c r="E314" s="9">
        <v>4261.8503629999996</v>
      </c>
      <c r="F314" s="9">
        <v>19115.772634000001</v>
      </c>
      <c r="G314" s="9">
        <v>-18837.353210000001</v>
      </c>
      <c r="H314" s="8">
        <v>278.41942399999999</v>
      </c>
    </row>
    <row r="315" spans="2:8" x14ac:dyDescent="0.25">
      <c r="B315" s="2">
        <v>44999</v>
      </c>
      <c r="C315" s="14"/>
      <c r="D315" s="9">
        <v>7689.4352600000002</v>
      </c>
      <c r="E315" s="9">
        <v>4872.8332707</v>
      </c>
      <c r="F315" s="9">
        <v>19204.935759</v>
      </c>
      <c r="G315" s="9">
        <v>-18683.852490000001</v>
      </c>
      <c r="H315" s="8">
        <v>521.08326899999997</v>
      </c>
    </row>
    <row r="316" spans="2:8" x14ac:dyDescent="0.25">
      <c r="B316" s="2">
        <v>45000</v>
      </c>
      <c r="C316" s="14"/>
      <c r="D316" s="9">
        <v>5210.0423121000003</v>
      </c>
      <c r="E316" s="9">
        <v>5158.0827025999997</v>
      </c>
      <c r="F316" s="9">
        <v>19345.329231</v>
      </c>
      <c r="G316" s="9">
        <v>-18213.875319999999</v>
      </c>
      <c r="H316" s="8">
        <v>1131.4539110000001</v>
      </c>
    </row>
    <row r="317" spans="2:8" x14ac:dyDescent="0.25">
      <c r="B317" s="2">
        <v>45001</v>
      </c>
      <c r="C317" s="14"/>
      <c r="D317" s="9">
        <v>6984.4287623999999</v>
      </c>
      <c r="E317" s="9">
        <v>4963.6969559999998</v>
      </c>
      <c r="F317" s="9">
        <v>18391.106338000001</v>
      </c>
      <c r="G317" s="9">
        <v>-17635.186839999998</v>
      </c>
      <c r="H317" s="8">
        <v>755.91949799999998</v>
      </c>
    </row>
    <row r="318" spans="2:8" x14ac:dyDescent="0.25">
      <c r="B318" s="2">
        <v>45002</v>
      </c>
      <c r="C318" s="14"/>
      <c r="D318" s="9">
        <v>7870.5809263000001</v>
      </c>
      <c r="E318" s="9">
        <v>4795.6661094999999</v>
      </c>
      <c r="F318" s="9">
        <v>17664.833054999999</v>
      </c>
      <c r="G318" s="9">
        <v>-17405.264360000001</v>
      </c>
      <c r="H318" s="8">
        <v>259.56869499999999</v>
      </c>
    </row>
    <row r="319" spans="2:8" x14ac:dyDescent="0.25">
      <c r="B319" s="2">
        <v>45005</v>
      </c>
      <c r="C319" s="14"/>
      <c r="D319" s="9">
        <v>6324.1911413999997</v>
      </c>
      <c r="E319" s="9">
        <v>4410.1817572</v>
      </c>
      <c r="F319" s="9">
        <v>17805.627653</v>
      </c>
      <c r="G319" s="9">
        <v>-17278.358619999999</v>
      </c>
      <c r="H319" s="8">
        <v>527.26903300000004</v>
      </c>
    </row>
    <row r="320" spans="2:8" x14ac:dyDescent="0.25">
      <c r="B320" s="2">
        <v>45006</v>
      </c>
      <c r="C320" s="14"/>
      <c r="D320" s="9">
        <v>6751.8126307000002</v>
      </c>
      <c r="E320" s="9">
        <v>5226.4986741000002</v>
      </c>
      <c r="F320" s="9">
        <v>16649.664955</v>
      </c>
      <c r="G320" s="9">
        <v>-16970.059430000001</v>
      </c>
      <c r="H320" s="8">
        <v>-320.394475</v>
      </c>
    </row>
    <row r="321" spans="2:8" x14ac:dyDescent="0.25">
      <c r="B321" s="2">
        <v>45007</v>
      </c>
      <c r="C321" s="14"/>
      <c r="D321" s="9">
        <v>6397.0290275999996</v>
      </c>
      <c r="E321" s="9">
        <v>4330.6477772999997</v>
      </c>
      <c r="F321" s="9">
        <v>16146.065141999999</v>
      </c>
      <c r="G321" s="9">
        <v>-16879.812310000001</v>
      </c>
      <c r="H321" s="8">
        <v>-733.74716799999999</v>
      </c>
    </row>
    <row r="322" spans="2:8" x14ac:dyDescent="0.25">
      <c r="B322" s="2"/>
      <c r="C322" s="14"/>
      <c r="D322" s="9"/>
      <c r="E322" s="9"/>
      <c r="F322" s="9"/>
      <c r="G322" s="9"/>
      <c r="H322" s="8"/>
    </row>
    <row r="323" spans="2:8" x14ac:dyDescent="0.25">
      <c r="B323" s="2"/>
      <c r="C323" s="14"/>
      <c r="D323" s="9"/>
      <c r="E323" s="9"/>
      <c r="F323" s="9"/>
      <c r="G323" s="9"/>
      <c r="H323" s="8"/>
    </row>
    <row r="324" spans="2:8" x14ac:dyDescent="0.25">
      <c r="B324" s="2"/>
      <c r="C324" s="14"/>
      <c r="D324" s="9"/>
      <c r="E324" s="9"/>
      <c r="F324" s="9"/>
      <c r="G324" s="9"/>
      <c r="H324" s="8"/>
    </row>
    <row r="325" spans="2:8" x14ac:dyDescent="0.25">
      <c r="B325" s="2"/>
      <c r="C325" s="14"/>
      <c r="D325" s="9"/>
      <c r="E325" s="9"/>
      <c r="F325" s="9"/>
      <c r="G325" s="9"/>
      <c r="H325" s="8"/>
    </row>
    <row r="326" spans="2:8" x14ac:dyDescent="0.25">
      <c r="B326" s="2"/>
      <c r="C326" s="14"/>
      <c r="D326" s="9"/>
      <c r="E326" s="9"/>
      <c r="F326" s="9"/>
      <c r="G326" s="9"/>
      <c r="H326" s="8"/>
    </row>
    <row r="327" spans="2:8" x14ac:dyDescent="0.25">
      <c r="B327" s="2"/>
      <c r="C327" s="14"/>
      <c r="D327" s="9"/>
      <c r="E327" s="9"/>
      <c r="F327" s="9"/>
      <c r="G327" s="9"/>
      <c r="H327" s="8"/>
    </row>
    <row r="328" spans="2:8" x14ac:dyDescent="0.25">
      <c r="B328" s="2"/>
      <c r="C328" s="14"/>
      <c r="D328" s="9"/>
      <c r="E328" s="9"/>
      <c r="F328" s="9"/>
      <c r="G328" s="9"/>
      <c r="H328" s="8"/>
    </row>
    <row r="329" spans="2:8" x14ac:dyDescent="0.25">
      <c r="B329" s="2"/>
      <c r="C329" s="14"/>
      <c r="D329" s="9"/>
      <c r="E329" s="9"/>
      <c r="F329" s="9"/>
      <c r="G329" s="9"/>
      <c r="H329" s="8"/>
    </row>
    <row r="330" spans="2:8" x14ac:dyDescent="0.25">
      <c r="B330" s="2"/>
      <c r="C330" s="14"/>
      <c r="D330" s="9"/>
      <c r="E330" s="9"/>
      <c r="F330" s="9"/>
      <c r="G330" s="9"/>
      <c r="H330" s="8"/>
    </row>
    <row r="331" spans="2:8" x14ac:dyDescent="0.25">
      <c r="B331" s="2"/>
      <c r="C331" s="14"/>
      <c r="D331" s="9"/>
      <c r="E331" s="9"/>
      <c r="F331" s="9"/>
      <c r="G331" s="9"/>
      <c r="H331" s="8"/>
    </row>
    <row r="332" spans="2:8" x14ac:dyDescent="0.25">
      <c r="B332" s="2"/>
      <c r="C332" s="14"/>
      <c r="D332" s="9"/>
      <c r="E332" s="9"/>
      <c r="F332" s="9"/>
      <c r="G332" s="9"/>
      <c r="H332" s="8"/>
    </row>
    <row r="333" spans="2:8" x14ac:dyDescent="0.25">
      <c r="B333" s="2"/>
      <c r="C333" s="14"/>
      <c r="D333" s="9"/>
      <c r="E333" s="9"/>
      <c r="F333" s="9"/>
      <c r="G333" s="9"/>
      <c r="H333" s="8"/>
    </row>
    <row r="334" spans="2:8" x14ac:dyDescent="0.25">
      <c r="B334" s="2"/>
      <c r="C334" s="14"/>
      <c r="D334" s="9"/>
      <c r="E334" s="9"/>
      <c r="F334" s="9"/>
      <c r="G334" s="9"/>
      <c r="H334" s="8"/>
    </row>
    <row r="335" spans="2:8" x14ac:dyDescent="0.25">
      <c r="B335" s="2"/>
      <c r="C335" s="14"/>
      <c r="D335" s="9"/>
      <c r="E335" s="9"/>
      <c r="F335" s="9"/>
      <c r="G335" s="9"/>
      <c r="H335" s="8"/>
    </row>
    <row r="336" spans="2:8" x14ac:dyDescent="0.25">
      <c r="B336" s="2"/>
      <c r="C336" s="14"/>
      <c r="D336" s="9"/>
      <c r="E336" s="9"/>
      <c r="F336" s="9"/>
      <c r="G336" s="9"/>
      <c r="H336" s="8"/>
    </row>
    <row r="337" spans="2:8" x14ac:dyDescent="0.25">
      <c r="B337" s="2"/>
      <c r="C337" s="14"/>
      <c r="D337" s="9"/>
      <c r="E337" s="9"/>
      <c r="F337" s="9"/>
      <c r="G337" s="9"/>
      <c r="H337" s="8"/>
    </row>
    <row r="338" spans="2:8" x14ac:dyDescent="0.25">
      <c r="B338" s="2"/>
      <c r="C338" s="14"/>
      <c r="D338" s="9"/>
      <c r="E338" s="9"/>
      <c r="F338" s="9"/>
      <c r="G338" s="9"/>
      <c r="H338" s="8"/>
    </row>
    <row r="339" spans="2:8" x14ac:dyDescent="0.25">
      <c r="B339" s="2"/>
      <c r="C339" s="14"/>
      <c r="D339" s="9"/>
      <c r="E339" s="9"/>
      <c r="F339" s="9"/>
      <c r="G339" s="9"/>
      <c r="H339" s="8"/>
    </row>
    <row r="340" spans="2:8" x14ac:dyDescent="0.25">
      <c r="B340" s="2"/>
      <c r="C340" s="14"/>
      <c r="D340" s="9"/>
      <c r="E340" s="9"/>
      <c r="F340" s="9"/>
      <c r="G340" s="9"/>
      <c r="H340" s="8"/>
    </row>
    <row r="341" spans="2:8" x14ac:dyDescent="0.25">
      <c r="B341" s="2"/>
      <c r="C341" s="14"/>
      <c r="D341" s="9"/>
      <c r="E341" s="9"/>
      <c r="F341" s="9"/>
      <c r="G341" s="9"/>
      <c r="H341" s="8"/>
    </row>
    <row r="342" spans="2:8" x14ac:dyDescent="0.25">
      <c r="B342" s="2"/>
      <c r="C342" s="14"/>
      <c r="D342" s="9"/>
      <c r="E342" s="9"/>
      <c r="F342" s="9"/>
      <c r="G342" s="9"/>
      <c r="H342" s="8"/>
    </row>
    <row r="343" spans="2:8" x14ac:dyDescent="0.25">
      <c r="B343" s="2"/>
      <c r="C343" s="14"/>
      <c r="D343" s="9"/>
      <c r="E343" s="9"/>
      <c r="F343" s="9"/>
      <c r="G343" s="9"/>
      <c r="H343" s="8"/>
    </row>
    <row r="344" spans="2:8" x14ac:dyDescent="0.25">
      <c r="B344" s="2"/>
      <c r="C344" s="14"/>
      <c r="D344" s="9"/>
      <c r="E344" s="9"/>
      <c r="F344" s="9"/>
      <c r="G344" s="9"/>
      <c r="H344" s="8"/>
    </row>
    <row r="345" spans="2:8" x14ac:dyDescent="0.25">
      <c r="B345" s="2"/>
      <c r="C345" s="14"/>
      <c r="D345" s="9"/>
      <c r="E345" s="9"/>
      <c r="F345" s="9"/>
      <c r="G345" s="9"/>
      <c r="H345" s="8"/>
    </row>
    <row r="346" spans="2:8" x14ac:dyDescent="0.25">
      <c r="B346" s="2"/>
      <c r="C346" s="14"/>
      <c r="D346" s="9"/>
      <c r="E346" s="9"/>
      <c r="F346" s="9"/>
      <c r="G346" s="9"/>
      <c r="H346" s="8"/>
    </row>
    <row r="347" spans="2:8" x14ac:dyDescent="0.25">
      <c r="B347" s="2"/>
      <c r="C347" s="14"/>
      <c r="D347" s="9"/>
      <c r="E347" s="9"/>
      <c r="F347" s="9"/>
      <c r="G347" s="9"/>
      <c r="H347" s="8"/>
    </row>
    <row r="348" spans="2:8" x14ac:dyDescent="0.25">
      <c r="B348" s="2"/>
      <c r="C348" s="14"/>
      <c r="D348" s="9"/>
      <c r="E348" s="9"/>
      <c r="F348" s="9"/>
      <c r="G348" s="9"/>
      <c r="H348" s="8"/>
    </row>
    <row r="349" spans="2:8" x14ac:dyDescent="0.25">
      <c r="B349" s="2"/>
      <c r="C349" s="14"/>
      <c r="D349" s="9"/>
      <c r="E349" s="9"/>
      <c r="F349" s="9"/>
      <c r="G349" s="9"/>
      <c r="H349" s="8"/>
    </row>
    <row r="350" spans="2:8" x14ac:dyDescent="0.25">
      <c r="B350" s="2"/>
      <c r="C350" s="14"/>
      <c r="D350" s="9"/>
      <c r="E350" s="9"/>
      <c r="F350" s="9"/>
      <c r="G350" s="9"/>
      <c r="H350" s="8"/>
    </row>
    <row r="351" spans="2:8" x14ac:dyDescent="0.25">
      <c r="B351" s="2"/>
      <c r="C351" s="14"/>
      <c r="D351" s="9"/>
      <c r="E351" s="9"/>
      <c r="F351" s="9"/>
      <c r="G351" s="9"/>
      <c r="H351" s="8"/>
    </row>
    <row r="352" spans="2:8" x14ac:dyDescent="0.25">
      <c r="B352" s="2"/>
      <c r="C352" s="14"/>
      <c r="D352" s="9"/>
      <c r="E352" s="9"/>
      <c r="F352" s="9"/>
      <c r="G352" s="9"/>
      <c r="H352" s="8"/>
    </row>
    <row r="353" spans="2:8" x14ac:dyDescent="0.25">
      <c r="B353" s="2"/>
      <c r="C353" s="14"/>
      <c r="D353" s="9"/>
      <c r="E353" s="9"/>
      <c r="F353" s="9"/>
      <c r="G353" s="9"/>
      <c r="H353" s="8"/>
    </row>
    <row r="354" spans="2:8" x14ac:dyDescent="0.25">
      <c r="B354" s="2"/>
      <c r="C354" s="14"/>
      <c r="D354" s="9"/>
      <c r="E354" s="9"/>
      <c r="F354" s="9"/>
      <c r="G354" s="9"/>
      <c r="H354" s="8"/>
    </row>
    <row r="355" spans="2:8" x14ac:dyDescent="0.25">
      <c r="B355" s="2"/>
      <c r="C355" s="14"/>
      <c r="D355" s="9"/>
      <c r="E355" s="9"/>
      <c r="F355" s="9"/>
      <c r="G355" s="9"/>
      <c r="H355" s="8"/>
    </row>
    <row r="356" spans="2:8" x14ac:dyDescent="0.25">
      <c r="B356" s="2"/>
      <c r="C356" s="14"/>
      <c r="D356" s="9"/>
      <c r="E356" s="9"/>
      <c r="F356" s="9"/>
      <c r="G356" s="9"/>
      <c r="H356" s="8"/>
    </row>
    <row r="357" spans="2:8" x14ac:dyDescent="0.25">
      <c r="B357" s="2"/>
      <c r="C357" s="14"/>
      <c r="D357" s="9"/>
      <c r="E357" s="9"/>
      <c r="F357" s="9"/>
      <c r="G357" s="9"/>
      <c r="H357" s="8"/>
    </row>
    <row r="358" spans="2:8" x14ac:dyDescent="0.25">
      <c r="B358" s="2"/>
      <c r="C358" s="14"/>
      <c r="D358" s="9"/>
      <c r="E358" s="9"/>
      <c r="F358" s="9"/>
      <c r="G358" s="9"/>
      <c r="H358" s="8"/>
    </row>
    <row r="359" spans="2:8" x14ac:dyDescent="0.25">
      <c r="B359" s="2"/>
      <c r="C359" s="14"/>
      <c r="D359" s="9"/>
      <c r="E359" s="9"/>
      <c r="F359" s="9"/>
      <c r="G359" s="9"/>
      <c r="H359" s="8"/>
    </row>
    <row r="360" spans="2:8" x14ac:dyDescent="0.25">
      <c r="B360" s="2"/>
      <c r="C360" s="14"/>
      <c r="D360" s="9"/>
      <c r="E360" s="9"/>
      <c r="F360" s="9"/>
      <c r="G360" s="9"/>
      <c r="H360" s="8"/>
    </row>
    <row r="361" spans="2:8" x14ac:dyDescent="0.25">
      <c r="B361" s="2"/>
      <c r="C361" s="14"/>
      <c r="D361" s="9"/>
      <c r="E361" s="9"/>
      <c r="F361" s="9"/>
      <c r="G361" s="9"/>
      <c r="H361" s="8"/>
    </row>
    <row r="362" spans="2:8" x14ac:dyDescent="0.25">
      <c r="B362" s="2"/>
      <c r="C362" s="14"/>
      <c r="D362" s="9"/>
      <c r="E362" s="9"/>
      <c r="F362" s="9"/>
      <c r="G362" s="9"/>
      <c r="H362" s="8"/>
    </row>
    <row r="363" spans="2:8" x14ac:dyDescent="0.25">
      <c r="B363" s="2"/>
      <c r="C363" s="14"/>
      <c r="D363" s="9"/>
      <c r="E363" s="9"/>
      <c r="F363" s="9"/>
      <c r="G363" s="9"/>
      <c r="H363" s="8"/>
    </row>
    <row r="364" spans="2:8" x14ac:dyDescent="0.25">
      <c r="B364" s="2"/>
      <c r="C364" s="14"/>
      <c r="D364" s="9"/>
      <c r="E364" s="9"/>
      <c r="F364" s="9"/>
      <c r="G364" s="9"/>
      <c r="H364" s="8"/>
    </row>
    <row r="365" spans="2:8" x14ac:dyDescent="0.25">
      <c r="B365" s="2"/>
      <c r="C365" s="14"/>
      <c r="D365" s="9"/>
      <c r="E365" s="9"/>
      <c r="F365" s="9"/>
      <c r="G365" s="9"/>
      <c r="H365" s="8"/>
    </row>
    <row r="366" spans="2:8" x14ac:dyDescent="0.25">
      <c r="B366" s="2"/>
      <c r="C366" s="14"/>
      <c r="D366" s="9"/>
      <c r="E366" s="9"/>
      <c r="F366" s="9"/>
      <c r="G366" s="9"/>
      <c r="H366" s="8"/>
    </row>
    <row r="367" spans="2:8" x14ac:dyDescent="0.25">
      <c r="B367" s="2"/>
      <c r="C367" s="14"/>
      <c r="D367" s="9"/>
      <c r="E367" s="9"/>
      <c r="F367" s="9"/>
      <c r="G367" s="9"/>
      <c r="H367" s="8"/>
    </row>
    <row r="368" spans="2:8" x14ac:dyDescent="0.25">
      <c r="B368" s="2"/>
      <c r="C368" s="14"/>
      <c r="D368" s="9"/>
      <c r="E368" s="9"/>
      <c r="F368" s="9"/>
      <c r="G368" s="9"/>
      <c r="H368" s="8"/>
    </row>
    <row r="369" spans="2:8" x14ac:dyDescent="0.25">
      <c r="B369" s="2"/>
      <c r="C369" s="14"/>
      <c r="D369" s="9"/>
      <c r="E369" s="9"/>
      <c r="F369" s="9"/>
      <c r="G369" s="9"/>
      <c r="H369" s="8"/>
    </row>
    <row r="370" spans="2:8" x14ac:dyDescent="0.25">
      <c r="B370" s="2"/>
      <c r="C370" s="14"/>
      <c r="D370" s="9"/>
      <c r="E370" s="9"/>
      <c r="F370" s="9"/>
      <c r="G370" s="9"/>
      <c r="H370" s="8"/>
    </row>
    <row r="371" spans="2:8" x14ac:dyDescent="0.25">
      <c r="B371" s="2"/>
      <c r="C371" s="14"/>
      <c r="D371" s="9"/>
      <c r="E371" s="9"/>
      <c r="F371" s="9"/>
      <c r="G371" s="9"/>
      <c r="H371" s="8"/>
    </row>
    <row r="372" spans="2:8" x14ac:dyDescent="0.25">
      <c r="B372" s="2"/>
      <c r="C372" s="14"/>
      <c r="D372" s="9"/>
      <c r="E372" s="9"/>
      <c r="F372" s="9"/>
      <c r="G372" s="9"/>
      <c r="H372" s="8"/>
    </row>
    <row r="373" spans="2:8" x14ac:dyDescent="0.25">
      <c r="B373" s="2"/>
      <c r="C373" s="14"/>
      <c r="D373" s="9"/>
      <c r="E373" s="9"/>
      <c r="F373" s="9"/>
      <c r="G373" s="9"/>
      <c r="H373" s="8"/>
    </row>
    <row r="374" spans="2:8" x14ac:dyDescent="0.25">
      <c r="B374" s="2"/>
      <c r="C374" s="14"/>
      <c r="D374" s="9"/>
      <c r="E374" s="9"/>
      <c r="F374" s="9"/>
      <c r="G374" s="9"/>
      <c r="H374" s="8"/>
    </row>
    <row r="375" spans="2:8" x14ac:dyDescent="0.25">
      <c r="B375" s="2"/>
      <c r="C375" s="14"/>
      <c r="D375" s="9"/>
      <c r="E375" s="9"/>
      <c r="F375" s="9"/>
      <c r="G375" s="9"/>
      <c r="H375" s="8"/>
    </row>
    <row r="376" spans="2:8" x14ac:dyDescent="0.25">
      <c r="B376" s="2"/>
      <c r="C376" s="14"/>
      <c r="D376" s="9"/>
      <c r="E376" s="9"/>
      <c r="F376" s="9"/>
      <c r="G376" s="9"/>
      <c r="H376" s="8"/>
    </row>
    <row r="377" spans="2:8" x14ac:dyDescent="0.25">
      <c r="B377" s="2"/>
      <c r="C377" s="14"/>
      <c r="D377" s="9"/>
      <c r="E377" s="9"/>
      <c r="F377" s="9"/>
      <c r="G377" s="9"/>
      <c r="H377" s="8"/>
    </row>
    <row r="378" spans="2:8" x14ac:dyDescent="0.25">
      <c r="B378" s="2"/>
      <c r="C378" s="14"/>
      <c r="D378" s="9"/>
      <c r="E378" s="9"/>
      <c r="F378" s="9"/>
      <c r="G378" s="9"/>
      <c r="H378" s="8"/>
    </row>
    <row r="379" spans="2:8" x14ac:dyDescent="0.25">
      <c r="B379" s="2"/>
      <c r="C379" s="14"/>
      <c r="D379" s="9"/>
      <c r="E379" s="9"/>
      <c r="F379" s="9"/>
      <c r="G379" s="9"/>
      <c r="H379" s="8"/>
    </row>
    <row r="380" spans="2:8" x14ac:dyDescent="0.25">
      <c r="B380" s="2"/>
      <c r="C380" s="14"/>
      <c r="D380" s="9"/>
      <c r="E380" s="9"/>
      <c r="F380" s="9"/>
      <c r="G380" s="9"/>
      <c r="H380" s="8"/>
    </row>
    <row r="381" spans="2:8" x14ac:dyDescent="0.25">
      <c r="B381" s="2"/>
      <c r="C381" s="14"/>
      <c r="D381" s="9"/>
      <c r="E381" s="9"/>
      <c r="F381" s="9"/>
      <c r="G381" s="9"/>
      <c r="H381" s="8"/>
    </row>
    <row r="382" spans="2:8" x14ac:dyDescent="0.25">
      <c r="B382" s="2"/>
      <c r="C382" s="14"/>
      <c r="D382" s="9"/>
      <c r="E382" s="9"/>
      <c r="F382" s="9"/>
      <c r="G382" s="9"/>
      <c r="H382" s="8"/>
    </row>
    <row r="383" spans="2:8" x14ac:dyDescent="0.25">
      <c r="B383" s="2"/>
      <c r="C383" s="14"/>
      <c r="D383" s="9"/>
      <c r="E383" s="9"/>
      <c r="F383" s="9"/>
      <c r="G383" s="9"/>
      <c r="H383" s="8"/>
    </row>
    <row r="384" spans="2:8" x14ac:dyDescent="0.25">
      <c r="B384" s="2"/>
      <c r="C384" s="14"/>
      <c r="D384" s="9"/>
      <c r="E384" s="9"/>
      <c r="F384" s="9"/>
      <c r="G384" s="9"/>
      <c r="H384" s="8"/>
    </row>
    <row r="385" spans="2:8" x14ac:dyDescent="0.25">
      <c r="B385" s="2"/>
      <c r="C385" s="14"/>
      <c r="D385" s="9"/>
      <c r="E385" s="9"/>
      <c r="F385" s="9"/>
      <c r="G385" s="9"/>
      <c r="H385" s="8"/>
    </row>
    <row r="386" spans="2:8" x14ac:dyDescent="0.25">
      <c r="B386" s="2"/>
      <c r="C386" s="14"/>
      <c r="D386" s="9"/>
      <c r="E386" s="9"/>
      <c r="F386" s="9"/>
      <c r="G386" s="9"/>
      <c r="H386" s="8"/>
    </row>
    <row r="387" spans="2:8" x14ac:dyDescent="0.25">
      <c r="B387" s="2"/>
      <c r="C387" s="14"/>
      <c r="D387" s="9"/>
      <c r="E387" s="9"/>
      <c r="F387" s="9"/>
      <c r="G387" s="9"/>
      <c r="H387" s="8"/>
    </row>
    <row r="388" spans="2:8" x14ac:dyDescent="0.25">
      <c r="B388" s="2"/>
      <c r="C388" s="14"/>
      <c r="D388" s="9"/>
      <c r="E388" s="9"/>
      <c r="F388" s="9"/>
      <c r="G388" s="9"/>
      <c r="H388" s="8"/>
    </row>
    <row r="389" spans="2:8" x14ac:dyDescent="0.25">
      <c r="B389" s="2"/>
      <c r="C389" s="14"/>
      <c r="D389" s="9"/>
      <c r="E389" s="9"/>
      <c r="F389" s="9"/>
      <c r="G389" s="9"/>
      <c r="H389" s="8"/>
    </row>
    <row r="390" spans="2:8" x14ac:dyDescent="0.25">
      <c r="B390" s="2"/>
      <c r="C390" s="14"/>
      <c r="D390" s="9"/>
      <c r="E390" s="9"/>
      <c r="F390" s="9"/>
      <c r="G390" s="9"/>
      <c r="H390" s="8"/>
    </row>
    <row r="391" spans="2:8" x14ac:dyDescent="0.25">
      <c r="B391" s="2"/>
      <c r="C391" s="14"/>
      <c r="D391" s="9"/>
      <c r="E391" s="9"/>
      <c r="F391" s="9"/>
      <c r="G391" s="9"/>
      <c r="H391" s="8"/>
    </row>
    <row r="392" spans="2:8" x14ac:dyDescent="0.25">
      <c r="B392" s="2"/>
      <c r="C392" s="14"/>
      <c r="D392" s="9"/>
      <c r="E392" s="9"/>
      <c r="F392" s="9"/>
      <c r="G392" s="9"/>
      <c r="H392" s="8"/>
    </row>
    <row r="393" spans="2:8" x14ac:dyDescent="0.25">
      <c r="B393" s="2"/>
      <c r="C393" s="14"/>
      <c r="D393" s="9"/>
      <c r="E393" s="9"/>
      <c r="F393" s="9"/>
      <c r="G393" s="9"/>
      <c r="H393" s="8"/>
    </row>
    <row r="394" spans="2:8" x14ac:dyDescent="0.25">
      <c r="B394" s="2"/>
      <c r="C394" s="14"/>
      <c r="D394" s="9"/>
      <c r="E394" s="9"/>
      <c r="F394" s="9"/>
      <c r="G394" s="9"/>
      <c r="H394" s="8"/>
    </row>
    <row r="395" spans="2:8" x14ac:dyDescent="0.25">
      <c r="B395" s="2"/>
      <c r="C395" s="14"/>
      <c r="D395" s="9"/>
      <c r="E395" s="9"/>
      <c r="F395" s="9"/>
      <c r="G395" s="9"/>
      <c r="H395" s="8"/>
    </row>
    <row r="396" spans="2:8" x14ac:dyDescent="0.25">
      <c r="B396" s="2"/>
      <c r="C396" s="14"/>
      <c r="D396" s="9"/>
      <c r="E396" s="9"/>
      <c r="F396" s="9"/>
      <c r="G396" s="9"/>
      <c r="H396" s="8"/>
    </row>
    <row r="397" spans="2:8" x14ac:dyDescent="0.25">
      <c r="B397" s="2"/>
      <c r="C397" s="14"/>
      <c r="D397" s="9"/>
      <c r="E397" s="9"/>
      <c r="F397" s="9"/>
      <c r="G397" s="9"/>
      <c r="H397" s="8"/>
    </row>
    <row r="398" spans="2:8" x14ac:dyDescent="0.25">
      <c r="B398" s="2"/>
      <c r="C398" s="14"/>
      <c r="D398" s="9"/>
      <c r="E398" s="9"/>
      <c r="F398" s="9"/>
      <c r="G398" s="9"/>
      <c r="H398" s="8"/>
    </row>
    <row r="399" spans="2:8" x14ac:dyDescent="0.25">
      <c r="B399" s="2"/>
      <c r="C399" s="14"/>
      <c r="D399" s="9"/>
      <c r="E399" s="9"/>
      <c r="F399" s="9"/>
      <c r="G399" s="9"/>
      <c r="H399" s="8"/>
    </row>
    <row r="400" spans="2:8" x14ac:dyDescent="0.25">
      <c r="B400" s="2"/>
      <c r="C400" s="2"/>
      <c r="D400" s="9"/>
      <c r="E400" s="9"/>
      <c r="F400" s="9"/>
      <c r="G400" s="9"/>
      <c r="H400" s="8"/>
    </row>
    <row r="401" spans="2:8" x14ac:dyDescent="0.25">
      <c r="B401" s="2"/>
      <c r="C401" s="2"/>
      <c r="D401" s="9"/>
      <c r="E401" s="9"/>
      <c r="F401" s="9"/>
      <c r="G401" s="9"/>
      <c r="H401" s="8"/>
    </row>
    <row r="402" spans="2:8" x14ac:dyDescent="0.25">
      <c r="B402" s="2"/>
      <c r="C402" s="2"/>
      <c r="D402" s="9"/>
      <c r="E402" s="9"/>
      <c r="F402" s="9"/>
      <c r="G402" s="9"/>
      <c r="H402" s="8"/>
    </row>
    <row r="403" spans="2:8" x14ac:dyDescent="0.25">
      <c r="B403" s="2"/>
      <c r="C403" s="2"/>
      <c r="D403" s="9"/>
      <c r="E403" s="9"/>
      <c r="F403" s="9"/>
      <c r="G403" s="9"/>
      <c r="H403" s="8"/>
    </row>
    <row r="404" spans="2:8" x14ac:dyDescent="0.25">
      <c r="B404" s="2"/>
      <c r="C404" s="2"/>
      <c r="D404" s="9"/>
      <c r="E404" s="9"/>
      <c r="F404" s="9"/>
      <c r="G404" s="9"/>
      <c r="H404" s="8"/>
    </row>
    <row r="405" spans="2:8" x14ac:dyDescent="0.25">
      <c r="B405" s="2"/>
      <c r="C405" s="2"/>
      <c r="D405" s="9"/>
      <c r="E405" s="9"/>
      <c r="F405" s="9"/>
      <c r="G405" s="9"/>
      <c r="H405" s="8"/>
    </row>
    <row r="406" spans="2:8" x14ac:dyDescent="0.25">
      <c r="B406" s="2"/>
      <c r="C406" s="2"/>
      <c r="D406" s="9"/>
      <c r="E406" s="9"/>
      <c r="F406" s="9"/>
      <c r="G406" s="9"/>
      <c r="H406" s="8"/>
    </row>
    <row r="407" spans="2:8" x14ac:dyDescent="0.25">
      <c r="B407" s="2"/>
      <c r="C407" s="2"/>
      <c r="D407" s="9"/>
      <c r="E407" s="9"/>
      <c r="F407" s="9"/>
      <c r="G407" s="9"/>
      <c r="H407" s="8"/>
    </row>
    <row r="408" spans="2:8" x14ac:dyDescent="0.25">
      <c r="B408" s="2"/>
      <c r="C408" s="2"/>
      <c r="D408" s="9"/>
      <c r="E408" s="9"/>
      <c r="F408" s="9"/>
      <c r="G408" s="9"/>
      <c r="H408" s="8"/>
    </row>
    <row r="409" spans="2:8" x14ac:dyDescent="0.25">
      <c r="B409" s="2"/>
      <c r="C409" s="2"/>
      <c r="D409" s="9"/>
      <c r="E409" s="9"/>
      <c r="F409" s="9"/>
      <c r="G409" s="9"/>
      <c r="H409" s="8"/>
    </row>
    <row r="410" spans="2:8" x14ac:dyDescent="0.25">
      <c r="B410" s="2"/>
      <c r="C410" s="2"/>
      <c r="D410" s="9"/>
      <c r="E410" s="9"/>
      <c r="F410" s="9"/>
      <c r="G410" s="9"/>
      <c r="H410" s="8"/>
    </row>
    <row r="411" spans="2:8" x14ac:dyDescent="0.25">
      <c r="B411" s="2"/>
      <c r="C411" s="2"/>
      <c r="D411" s="9"/>
      <c r="E411" s="9"/>
      <c r="F411" s="9"/>
      <c r="G411" s="9"/>
      <c r="H411" s="8"/>
    </row>
    <row r="412" spans="2:8" x14ac:dyDescent="0.25">
      <c r="B412" s="2"/>
      <c r="C412" s="2"/>
      <c r="D412" s="9"/>
      <c r="E412" s="9"/>
      <c r="F412" s="9"/>
      <c r="G412" s="9"/>
      <c r="H412" s="8"/>
    </row>
    <row r="413" spans="2:8" x14ac:dyDescent="0.25">
      <c r="B413" s="2"/>
      <c r="C413" s="2"/>
      <c r="D413" s="9"/>
      <c r="E413" s="9"/>
      <c r="F413" s="9"/>
      <c r="G413" s="9"/>
      <c r="H413" s="8"/>
    </row>
    <row r="414" spans="2:8" x14ac:dyDescent="0.25">
      <c r="B414" s="2"/>
      <c r="C414" s="2"/>
      <c r="D414" s="9"/>
      <c r="E414" s="9"/>
      <c r="F414" s="9"/>
      <c r="G414" s="9"/>
      <c r="H414" s="8"/>
    </row>
    <row r="415" spans="2:8" x14ac:dyDescent="0.25">
      <c r="B415" s="2"/>
      <c r="C415" s="2"/>
      <c r="D415" s="9"/>
      <c r="E415" s="9"/>
      <c r="F415" s="9"/>
      <c r="G415" s="9"/>
      <c r="H415" s="8"/>
    </row>
    <row r="416" spans="2:8" x14ac:dyDescent="0.25">
      <c r="B416" s="2"/>
      <c r="C416" s="2"/>
      <c r="D416" s="9"/>
      <c r="E416" s="9"/>
      <c r="F416" s="9"/>
      <c r="G416" s="9"/>
      <c r="H416" s="8"/>
    </row>
    <row r="417" spans="2:8" x14ac:dyDescent="0.25">
      <c r="B417" s="2"/>
      <c r="C417" s="2"/>
      <c r="D417" s="9"/>
      <c r="E417" s="9"/>
      <c r="F417" s="9"/>
      <c r="G417" s="9"/>
      <c r="H417" s="8"/>
    </row>
    <row r="418" spans="2:8" x14ac:dyDescent="0.25">
      <c r="B418" s="2"/>
      <c r="C418" s="2"/>
      <c r="D418" s="9"/>
      <c r="E418" s="9"/>
      <c r="F418" s="9"/>
      <c r="G418" s="9"/>
      <c r="H418" s="8"/>
    </row>
    <row r="419" spans="2:8" x14ac:dyDescent="0.25">
      <c r="B419" s="2"/>
      <c r="C419" s="2"/>
      <c r="D419" s="9"/>
      <c r="E419" s="9"/>
      <c r="F419" s="9"/>
      <c r="G419" s="9"/>
      <c r="H419" s="8"/>
    </row>
    <row r="420" spans="2:8" x14ac:dyDescent="0.25">
      <c r="B420" s="2"/>
      <c r="C420" s="2"/>
      <c r="D420" s="9"/>
      <c r="E420" s="9"/>
      <c r="F420" s="9"/>
      <c r="G420" s="9"/>
      <c r="H420" s="8"/>
    </row>
    <row r="421" spans="2:8" x14ac:dyDescent="0.25">
      <c r="B421" s="2"/>
      <c r="C421" s="2"/>
      <c r="D421" s="9"/>
      <c r="E421" s="9"/>
      <c r="F421" s="9"/>
      <c r="G421" s="9"/>
      <c r="H421" s="8"/>
    </row>
    <row r="422" spans="2:8" x14ac:dyDescent="0.25">
      <c r="B422" s="2"/>
      <c r="C422" s="2"/>
      <c r="D422" s="9"/>
      <c r="E422" s="9"/>
      <c r="F422" s="9"/>
      <c r="G422" s="9"/>
      <c r="H422" s="8"/>
    </row>
    <row r="423" spans="2:8" x14ac:dyDescent="0.25">
      <c r="B423" s="2"/>
      <c r="C423" s="2"/>
      <c r="D423" s="9"/>
      <c r="E423" s="9"/>
      <c r="F423" s="9"/>
      <c r="G423" s="9"/>
      <c r="H423" s="8"/>
    </row>
    <row r="424" spans="2:8" x14ac:dyDescent="0.25">
      <c r="B424" s="2"/>
      <c r="C424" s="2"/>
      <c r="D424" s="9"/>
      <c r="E424" s="9"/>
      <c r="F424" s="9"/>
      <c r="G424" s="9"/>
      <c r="H424" s="8"/>
    </row>
    <row r="425" spans="2:8" x14ac:dyDescent="0.25">
      <c r="B425" s="2"/>
      <c r="C425" s="2"/>
      <c r="D425" s="9"/>
      <c r="E425" s="9"/>
      <c r="F425" s="9"/>
      <c r="G425" s="9"/>
      <c r="H425" s="8"/>
    </row>
    <row r="426" spans="2:8" x14ac:dyDescent="0.25">
      <c r="B426" s="2"/>
      <c r="C426" s="2"/>
      <c r="D426" s="9"/>
      <c r="E426" s="9"/>
      <c r="F426" s="9"/>
      <c r="G426" s="9"/>
      <c r="H426" s="8"/>
    </row>
    <row r="427" spans="2:8" x14ac:dyDescent="0.25">
      <c r="B427" s="2"/>
      <c r="C427" s="2"/>
      <c r="D427" s="9"/>
      <c r="E427" s="9"/>
      <c r="F427" s="9"/>
      <c r="G427" s="9"/>
      <c r="H427" s="8"/>
    </row>
    <row r="428" spans="2:8" x14ac:dyDescent="0.25">
      <c r="B428" s="2"/>
      <c r="C428" s="2"/>
      <c r="D428" s="9"/>
      <c r="E428" s="9"/>
      <c r="F428" s="9"/>
      <c r="G428" s="9"/>
      <c r="H428" s="8"/>
    </row>
    <row r="429" spans="2:8" x14ac:dyDescent="0.25">
      <c r="B429" s="2"/>
      <c r="C429" s="2"/>
      <c r="D429" s="9"/>
      <c r="E429" s="9"/>
      <c r="F429" s="9"/>
      <c r="G429" s="9"/>
      <c r="H429" s="8"/>
    </row>
    <row r="430" spans="2:8" x14ac:dyDescent="0.25">
      <c r="B430" s="2"/>
      <c r="C430" s="2"/>
      <c r="D430" s="9"/>
      <c r="E430" s="9"/>
      <c r="F430" s="9"/>
      <c r="G430" s="9"/>
      <c r="H430" s="8"/>
    </row>
    <row r="431" spans="2:8" x14ac:dyDescent="0.25">
      <c r="B431" s="2"/>
      <c r="C431" s="2"/>
      <c r="D431" s="9"/>
      <c r="E431" s="9"/>
      <c r="F431" s="9"/>
      <c r="G431" s="9"/>
      <c r="H431" s="8"/>
    </row>
    <row r="432" spans="2:8" x14ac:dyDescent="0.25">
      <c r="B432" s="2"/>
      <c r="C432" s="2"/>
      <c r="D432" s="9"/>
      <c r="E432" s="9"/>
      <c r="F432" s="9"/>
      <c r="G432" s="9"/>
      <c r="H432" s="8"/>
    </row>
    <row r="433" spans="2:8" x14ac:dyDescent="0.25">
      <c r="B433" s="2"/>
      <c r="C433" s="2"/>
      <c r="D433" s="9"/>
      <c r="E433" s="9"/>
      <c r="F433" s="9"/>
      <c r="G433" s="9"/>
      <c r="H433" s="8"/>
    </row>
    <row r="434" spans="2:8" x14ac:dyDescent="0.25">
      <c r="B434" s="2"/>
      <c r="C434" s="2"/>
      <c r="D434" s="9"/>
      <c r="E434" s="9"/>
      <c r="F434" s="9"/>
      <c r="G434" s="9"/>
      <c r="H434" s="8"/>
    </row>
    <row r="435" spans="2:8" x14ac:dyDescent="0.25">
      <c r="B435" s="2"/>
      <c r="C435" s="2"/>
      <c r="D435" s="9"/>
      <c r="E435" s="9"/>
      <c r="F435" s="9"/>
      <c r="G435" s="9"/>
      <c r="H435" s="8"/>
    </row>
    <row r="436" spans="2:8" x14ac:dyDescent="0.25">
      <c r="B436" s="2"/>
      <c r="C436" s="2"/>
      <c r="D436" s="9"/>
      <c r="E436" s="9"/>
      <c r="F436" s="9"/>
      <c r="G436" s="9"/>
      <c r="H436" s="8"/>
    </row>
    <row r="437" spans="2:8" x14ac:dyDescent="0.25">
      <c r="B437" s="2"/>
      <c r="C437" s="2"/>
      <c r="D437" s="9"/>
      <c r="E437" s="9"/>
      <c r="F437" s="9"/>
      <c r="G437" s="9"/>
      <c r="H437" s="8"/>
    </row>
    <row r="438" spans="2:8" x14ac:dyDescent="0.25">
      <c r="B438" s="2"/>
      <c r="C438" s="2"/>
      <c r="D438" s="9"/>
      <c r="E438" s="9"/>
      <c r="F438" s="9"/>
      <c r="G438" s="9"/>
      <c r="H438" s="8"/>
    </row>
    <row r="439" spans="2:8" x14ac:dyDescent="0.25">
      <c r="B439" s="2"/>
      <c r="C439" s="2"/>
      <c r="D439" s="9"/>
      <c r="E439" s="9"/>
      <c r="F439" s="9"/>
      <c r="G439" s="9"/>
      <c r="H439" s="8"/>
    </row>
    <row r="440" spans="2:8" x14ac:dyDescent="0.25">
      <c r="B440" s="2"/>
      <c r="C440" s="2"/>
      <c r="D440" s="9"/>
      <c r="E440" s="9"/>
      <c r="F440" s="9"/>
      <c r="G440" s="9"/>
      <c r="H440" s="8"/>
    </row>
    <row r="441" spans="2:8" x14ac:dyDescent="0.25">
      <c r="B441" s="2"/>
      <c r="C441" s="2"/>
      <c r="D441" s="9"/>
      <c r="E441" s="9"/>
      <c r="F441" s="9"/>
      <c r="G441" s="9"/>
      <c r="H441" s="8"/>
    </row>
    <row r="442" spans="2:8" x14ac:dyDescent="0.25">
      <c r="B442" s="2"/>
      <c r="C442" s="2"/>
      <c r="D442" s="9"/>
      <c r="E442" s="9"/>
      <c r="F442" s="9"/>
      <c r="G442" s="9"/>
      <c r="H442" s="8"/>
    </row>
    <row r="443" spans="2:8" x14ac:dyDescent="0.25">
      <c r="B443" s="2"/>
      <c r="C443" s="2"/>
      <c r="D443" s="9"/>
      <c r="E443" s="9"/>
      <c r="F443" s="9"/>
      <c r="G443" s="9"/>
      <c r="H443" s="8"/>
    </row>
    <row r="444" spans="2:8" x14ac:dyDescent="0.25">
      <c r="B444" s="2"/>
      <c r="C444" s="2"/>
      <c r="D444" s="9"/>
      <c r="E444" s="9"/>
      <c r="F444" s="9"/>
      <c r="G444" s="9"/>
      <c r="H444" s="8"/>
    </row>
    <row r="445" spans="2:8" x14ac:dyDescent="0.25">
      <c r="B445" s="2"/>
      <c r="C445" s="2"/>
      <c r="D445" s="9"/>
      <c r="E445" s="9"/>
      <c r="F445" s="9"/>
      <c r="G445" s="9"/>
      <c r="H445" s="8"/>
    </row>
    <row r="446" spans="2:8" x14ac:dyDescent="0.25">
      <c r="B446" s="2"/>
      <c r="C446" s="2"/>
      <c r="D446" s="9"/>
      <c r="E446" s="9"/>
      <c r="F446" s="9"/>
      <c r="G446" s="9"/>
      <c r="H446" s="8"/>
    </row>
    <row r="447" spans="2:8" x14ac:dyDescent="0.25">
      <c r="B447" s="2"/>
      <c r="C447" s="2"/>
      <c r="D447" s="9"/>
      <c r="E447" s="9"/>
      <c r="F447" s="9"/>
      <c r="G447" s="9"/>
      <c r="H447" s="8"/>
    </row>
    <row r="448" spans="2:8" x14ac:dyDescent="0.25">
      <c r="B448" s="2"/>
      <c r="C448" s="2"/>
      <c r="D448" s="9"/>
      <c r="E448" s="9"/>
      <c r="F448" s="9"/>
      <c r="G448" s="9"/>
      <c r="H448" s="8"/>
    </row>
    <row r="449" spans="2:8" x14ac:dyDescent="0.25">
      <c r="B449" s="2"/>
      <c r="C449" s="2"/>
      <c r="D449" s="9"/>
      <c r="E449" s="9"/>
      <c r="F449" s="9"/>
      <c r="G449" s="9"/>
      <c r="H449" s="8"/>
    </row>
    <row r="450" spans="2:8" x14ac:dyDescent="0.25">
      <c r="B450" s="2"/>
      <c r="C450" s="2"/>
      <c r="D450" s="9"/>
      <c r="E450" s="9"/>
      <c r="F450" s="9"/>
      <c r="G450" s="9"/>
      <c r="H450" s="8"/>
    </row>
    <row r="451" spans="2:8" x14ac:dyDescent="0.25">
      <c r="B451" s="2"/>
      <c r="C451" s="2"/>
      <c r="D451" s="9"/>
      <c r="E451" s="9"/>
      <c r="F451" s="9"/>
      <c r="G451" s="9"/>
      <c r="H451" s="8"/>
    </row>
    <row r="452" spans="2:8" x14ac:dyDescent="0.25">
      <c r="B452" s="2"/>
      <c r="C452" s="2"/>
      <c r="D452" s="9"/>
      <c r="E452" s="9"/>
      <c r="F452" s="9"/>
      <c r="G452" s="9"/>
      <c r="H452" s="8"/>
    </row>
    <row r="453" spans="2:8" x14ac:dyDescent="0.25">
      <c r="B453" s="2"/>
      <c r="C453" s="2"/>
      <c r="D453" s="9"/>
      <c r="E453" s="9"/>
      <c r="F453" s="9"/>
      <c r="G453" s="9"/>
      <c r="H453" s="8"/>
    </row>
    <row r="454" spans="2:8" x14ac:dyDescent="0.25">
      <c r="B454" s="2"/>
      <c r="C454" s="2"/>
      <c r="D454" s="9"/>
      <c r="E454" s="9"/>
      <c r="F454" s="9"/>
      <c r="G454" s="9"/>
      <c r="H454" s="8"/>
    </row>
    <row r="455" spans="2:8" x14ac:dyDescent="0.25">
      <c r="B455" s="2"/>
      <c r="C455" s="2"/>
      <c r="D455" s="9"/>
      <c r="E455" s="9"/>
      <c r="F455" s="9"/>
      <c r="G455" s="9"/>
      <c r="H455" s="8"/>
    </row>
    <row r="456" spans="2:8" x14ac:dyDescent="0.25">
      <c r="B456" s="2"/>
      <c r="C456" s="2"/>
      <c r="D456" s="9"/>
      <c r="E456" s="9"/>
      <c r="F456" s="9"/>
      <c r="G456" s="9"/>
      <c r="H456" s="8"/>
    </row>
    <row r="457" spans="2:8" x14ac:dyDescent="0.25">
      <c r="B457" s="2"/>
      <c r="C457" s="2"/>
      <c r="D457" s="9"/>
      <c r="E457" s="9"/>
      <c r="F457" s="9"/>
      <c r="G457" s="9"/>
      <c r="H457" s="8"/>
    </row>
    <row r="458" spans="2:8" x14ac:dyDescent="0.25">
      <c r="B458" s="2"/>
      <c r="C458" s="2"/>
      <c r="D458" s="9"/>
      <c r="E458" s="9"/>
      <c r="F458" s="9"/>
      <c r="G458" s="9"/>
      <c r="H458" s="8"/>
    </row>
    <row r="459" spans="2:8" x14ac:dyDescent="0.25">
      <c r="B459" s="2"/>
      <c r="C459" s="2"/>
      <c r="D459" s="9"/>
      <c r="E459" s="9"/>
      <c r="F459" s="9"/>
      <c r="G459" s="9"/>
      <c r="H459" s="8"/>
    </row>
    <row r="460" spans="2:8" x14ac:dyDescent="0.25">
      <c r="B460" s="2"/>
      <c r="C460" s="2"/>
      <c r="D460" s="9"/>
      <c r="E460" s="9"/>
      <c r="F460" s="9"/>
      <c r="G460" s="9"/>
      <c r="H460" s="8"/>
    </row>
    <row r="461" spans="2:8" x14ac:dyDescent="0.25">
      <c r="B461" s="2"/>
      <c r="C461" s="2"/>
    </row>
    <row r="462" spans="2:8" x14ac:dyDescent="0.25">
      <c r="B462" s="2"/>
      <c r="C462" s="2"/>
    </row>
    <row r="463" spans="2:8" x14ac:dyDescent="0.25">
      <c r="B463" s="2"/>
      <c r="C463" s="2"/>
    </row>
    <row r="464" spans="2:8" x14ac:dyDescent="0.25">
      <c r="B464" s="2"/>
      <c r="C464" s="2"/>
    </row>
    <row r="465" spans="2:3" x14ac:dyDescent="0.25">
      <c r="B465" s="2"/>
      <c r="C465" s="2"/>
    </row>
    <row r="466" spans="2:3" x14ac:dyDescent="0.25">
      <c r="B466" s="2"/>
      <c r="C466" s="2"/>
    </row>
    <row r="467" spans="2:3" x14ac:dyDescent="0.25">
      <c r="B467" s="2"/>
      <c r="C467" s="2"/>
    </row>
    <row r="468" spans="2:3" x14ac:dyDescent="0.25">
      <c r="B468" s="2"/>
      <c r="C468" s="2"/>
    </row>
    <row r="469" spans="2:3" x14ac:dyDescent="0.25">
      <c r="B469" s="2"/>
      <c r="C469" s="2"/>
    </row>
    <row r="470" spans="2:3" x14ac:dyDescent="0.25">
      <c r="B470" s="2"/>
      <c r="C470" s="2"/>
    </row>
    <row r="471" spans="2:3" x14ac:dyDescent="0.25">
      <c r="B471" s="2"/>
      <c r="C471" s="2"/>
    </row>
    <row r="472" spans="2:3" x14ac:dyDescent="0.25">
      <c r="B472" s="2"/>
      <c r="C472" s="2"/>
    </row>
    <row r="473" spans="2:3" x14ac:dyDescent="0.25">
      <c r="B473" s="2"/>
      <c r="C473" s="2"/>
    </row>
    <row r="474" spans="2:3" x14ac:dyDescent="0.25">
      <c r="B474" s="2"/>
      <c r="C474" s="2"/>
    </row>
    <row r="475" spans="2:3" x14ac:dyDescent="0.25">
      <c r="B475" s="2"/>
      <c r="C475" s="2"/>
    </row>
    <row r="476" spans="2:3" x14ac:dyDescent="0.25">
      <c r="B476" s="2"/>
      <c r="C476" s="2"/>
    </row>
    <row r="477" spans="2:3" x14ac:dyDescent="0.25">
      <c r="B477" s="2"/>
      <c r="C477" s="2"/>
    </row>
    <row r="478" spans="2:3" x14ac:dyDescent="0.25">
      <c r="B478" s="2"/>
      <c r="C478" s="2"/>
    </row>
    <row r="479" spans="2:3" x14ac:dyDescent="0.25">
      <c r="B479" s="2"/>
      <c r="C479" s="2"/>
    </row>
    <row r="480" spans="2:3" x14ac:dyDescent="0.25">
      <c r="B480" s="2"/>
      <c r="C480" s="2"/>
    </row>
    <row r="481" spans="2:3" x14ac:dyDescent="0.25">
      <c r="B481" s="2"/>
      <c r="C481" s="2"/>
    </row>
    <row r="482" spans="2:3" x14ac:dyDescent="0.25">
      <c r="B482" s="2"/>
      <c r="C482" s="2"/>
    </row>
    <row r="483" spans="2:3" x14ac:dyDescent="0.25">
      <c r="B483" s="2"/>
      <c r="C483" s="2"/>
    </row>
    <row r="484" spans="2:3" x14ac:dyDescent="0.25">
      <c r="B484" s="2"/>
      <c r="C484" s="2"/>
    </row>
    <row r="485" spans="2:3" x14ac:dyDescent="0.25">
      <c r="B485" s="2"/>
      <c r="C485" s="2"/>
    </row>
    <row r="486" spans="2:3" x14ac:dyDescent="0.25">
      <c r="B486" s="2"/>
      <c r="C486" s="2"/>
    </row>
    <row r="487" spans="2:3" x14ac:dyDescent="0.25">
      <c r="B487" s="2"/>
      <c r="C487" s="2"/>
    </row>
    <row r="488" spans="2:3" x14ac:dyDescent="0.25">
      <c r="B488" s="2"/>
      <c r="C488" s="2"/>
    </row>
    <row r="489" spans="2:3" x14ac:dyDescent="0.25">
      <c r="B489" s="2"/>
      <c r="C489" s="2"/>
    </row>
    <row r="490" spans="2:3" x14ac:dyDescent="0.25">
      <c r="B490" s="2"/>
      <c r="C490" s="2"/>
    </row>
    <row r="491" spans="2:3" x14ac:dyDescent="0.25">
      <c r="B491" s="2"/>
      <c r="C491" s="2"/>
    </row>
    <row r="492" spans="2:3" x14ac:dyDescent="0.25">
      <c r="B492" s="2"/>
      <c r="C492" s="2"/>
    </row>
    <row r="493" spans="2:3" x14ac:dyDescent="0.25">
      <c r="B493" s="2"/>
      <c r="C493" s="2"/>
    </row>
    <row r="494" spans="2:3" x14ac:dyDescent="0.25">
      <c r="B494" s="2"/>
      <c r="C494" s="2"/>
    </row>
    <row r="495" spans="2:3" x14ac:dyDescent="0.25">
      <c r="B495" s="2"/>
      <c r="C495" s="2"/>
    </row>
    <row r="496" spans="2:3" x14ac:dyDescent="0.25">
      <c r="B496" s="2"/>
      <c r="C496" s="2"/>
    </row>
    <row r="497" spans="2:3" x14ac:dyDescent="0.25">
      <c r="B497" s="2"/>
      <c r="C497" s="2"/>
    </row>
    <row r="498" spans="2:3" x14ac:dyDescent="0.25">
      <c r="B498" s="2"/>
      <c r="C498" s="2"/>
    </row>
    <row r="499" spans="2:3" x14ac:dyDescent="0.25">
      <c r="B499" s="2"/>
      <c r="C499" s="2"/>
    </row>
    <row r="500" spans="2:3" x14ac:dyDescent="0.25">
      <c r="B500" s="2"/>
      <c r="C500" s="2"/>
    </row>
    <row r="501" spans="2:3" x14ac:dyDescent="0.25">
      <c r="B501" s="2"/>
      <c r="C501" s="2"/>
    </row>
    <row r="502" spans="2:3" x14ac:dyDescent="0.25">
      <c r="B502" s="2"/>
      <c r="C502" s="2"/>
    </row>
    <row r="503" spans="2:3" x14ac:dyDescent="0.25">
      <c r="B503" s="2"/>
      <c r="C503" s="2"/>
    </row>
    <row r="504" spans="2:3" x14ac:dyDescent="0.25">
      <c r="B504" s="2"/>
      <c r="C504" s="2"/>
    </row>
    <row r="505" spans="2:3" x14ac:dyDescent="0.25">
      <c r="B505" s="2"/>
      <c r="C505" s="2"/>
    </row>
    <row r="506" spans="2:3" x14ac:dyDescent="0.25">
      <c r="B506" s="2"/>
      <c r="C506" s="2"/>
    </row>
    <row r="507" spans="2:3" x14ac:dyDescent="0.25">
      <c r="B507" s="2"/>
      <c r="C507" s="2"/>
    </row>
    <row r="508" spans="2:3" x14ac:dyDescent="0.25">
      <c r="B508" s="2"/>
      <c r="C508" s="2"/>
    </row>
    <row r="509" spans="2:3" x14ac:dyDescent="0.25">
      <c r="B509" s="2"/>
      <c r="C509" s="2"/>
    </row>
    <row r="510" spans="2:3" x14ac:dyDescent="0.25">
      <c r="B510" s="2"/>
      <c r="C510" s="2"/>
    </row>
    <row r="511" spans="2:3" x14ac:dyDescent="0.25">
      <c r="B511" s="2"/>
      <c r="C511" s="2"/>
    </row>
    <row r="512" spans="2:3" x14ac:dyDescent="0.25">
      <c r="B512" s="2"/>
      <c r="C512" s="2"/>
    </row>
    <row r="513" spans="2:3" x14ac:dyDescent="0.25">
      <c r="B513" s="2"/>
      <c r="C513" s="2"/>
    </row>
    <row r="514" spans="2:3" x14ac:dyDescent="0.25">
      <c r="B514" s="2"/>
      <c r="C514" s="2"/>
    </row>
    <row r="515" spans="2:3" x14ac:dyDescent="0.25">
      <c r="B515" s="2"/>
      <c r="C515" s="2"/>
    </row>
    <row r="516" spans="2:3" x14ac:dyDescent="0.25">
      <c r="B516" s="2"/>
      <c r="C516" s="2"/>
    </row>
    <row r="517" spans="2:3" x14ac:dyDescent="0.25">
      <c r="B517" s="2"/>
      <c r="C517" s="2"/>
    </row>
    <row r="518" spans="2:3" x14ac:dyDescent="0.25">
      <c r="B518" s="2"/>
      <c r="C518" s="2"/>
    </row>
    <row r="519" spans="2:3" x14ac:dyDescent="0.25">
      <c r="B519" s="2"/>
      <c r="C519" s="2"/>
    </row>
    <row r="520" spans="2:3" x14ac:dyDescent="0.25">
      <c r="B520" s="2"/>
      <c r="C520" s="2"/>
    </row>
    <row r="521" spans="2:3" x14ac:dyDescent="0.25">
      <c r="B521" s="2"/>
      <c r="C521" s="2"/>
    </row>
    <row r="522" spans="2:3" x14ac:dyDescent="0.25">
      <c r="B522" s="2"/>
      <c r="C522" s="2"/>
    </row>
    <row r="523" spans="2:3" x14ac:dyDescent="0.25">
      <c r="B523" s="2"/>
      <c r="C523" s="2"/>
    </row>
    <row r="524" spans="2:3" x14ac:dyDescent="0.25">
      <c r="B524" s="2"/>
      <c r="C524" s="2"/>
    </row>
    <row r="525" spans="2:3" x14ac:dyDescent="0.25">
      <c r="B525" s="2"/>
      <c r="C525" s="2"/>
    </row>
    <row r="526" spans="2:3" x14ac:dyDescent="0.25">
      <c r="B526" s="2"/>
      <c r="C526" s="2"/>
    </row>
    <row r="527" spans="2:3" x14ac:dyDescent="0.25">
      <c r="B527" s="2"/>
      <c r="C527" s="2"/>
    </row>
    <row r="528" spans="2:3" x14ac:dyDescent="0.25">
      <c r="B528" s="2"/>
      <c r="C528" s="2"/>
    </row>
    <row r="529" spans="2:3" x14ac:dyDescent="0.25">
      <c r="B529" s="2"/>
      <c r="C529" s="2"/>
    </row>
    <row r="530" spans="2:3" x14ac:dyDescent="0.25">
      <c r="B530" s="2"/>
      <c r="C530" s="2"/>
    </row>
    <row r="531" spans="2:3" x14ac:dyDescent="0.25">
      <c r="B531" s="2"/>
      <c r="C531" s="2"/>
    </row>
    <row r="532" spans="2:3" x14ac:dyDescent="0.25">
      <c r="B532" s="2"/>
      <c r="C532" s="2"/>
    </row>
    <row r="533" spans="2:3" x14ac:dyDescent="0.25">
      <c r="B533" s="2"/>
      <c r="C533" s="2"/>
    </row>
    <row r="534" spans="2:3" x14ac:dyDescent="0.25">
      <c r="B534" s="2"/>
      <c r="C534" s="2"/>
    </row>
    <row r="535" spans="2:3" x14ac:dyDescent="0.25">
      <c r="B535" s="2"/>
      <c r="C535" s="2"/>
    </row>
    <row r="536" spans="2:3" x14ac:dyDescent="0.25">
      <c r="B536" s="2"/>
      <c r="C536" s="2"/>
    </row>
    <row r="537" spans="2:3" x14ac:dyDescent="0.25">
      <c r="B537" s="2"/>
      <c r="C537" s="2"/>
    </row>
    <row r="538" spans="2:3" x14ac:dyDescent="0.25">
      <c r="B538" s="2"/>
      <c r="C538" s="2"/>
    </row>
    <row r="539" spans="2:3" x14ac:dyDescent="0.25">
      <c r="B539" s="2"/>
      <c r="C539" s="2"/>
    </row>
    <row r="540" spans="2:3" x14ac:dyDescent="0.25">
      <c r="B540" s="2"/>
      <c r="C540" s="2"/>
    </row>
    <row r="541" spans="2:3" x14ac:dyDescent="0.25">
      <c r="B541" s="2"/>
      <c r="C541" s="2"/>
    </row>
    <row r="542" spans="2:3" x14ac:dyDescent="0.25">
      <c r="B542" s="2"/>
      <c r="C542" s="2"/>
    </row>
    <row r="543" spans="2:3" x14ac:dyDescent="0.25">
      <c r="B543" s="2"/>
      <c r="C543" s="2"/>
    </row>
    <row r="544" spans="2:3" x14ac:dyDescent="0.25">
      <c r="B544" s="2"/>
      <c r="C544" s="2"/>
    </row>
    <row r="545" spans="2:3" x14ac:dyDescent="0.25">
      <c r="B545" s="2"/>
      <c r="C545" s="2"/>
    </row>
    <row r="546" spans="2:3" x14ac:dyDescent="0.25">
      <c r="B546" s="2"/>
      <c r="C546" s="2"/>
    </row>
    <row r="547" spans="2:3" x14ac:dyDescent="0.25">
      <c r="B547" s="2"/>
      <c r="C547" s="2"/>
    </row>
    <row r="548" spans="2:3" x14ac:dyDescent="0.25">
      <c r="B548" s="2"/>
      <c r="C548" s="2"/>
    </row>
    <row r="549" spans="2:3" x14ac:dyDescent="0.25">
      <c r="B549" s="2"/>
      <c r="C549" s="2"/>
    </row>
    <row r="550" spans="2:3" x14ac:dyDescent="0.25">
      <c r="B550" s="2"/>
      <c r="C550" s="2"/>
    </row>
    <row r="551" spans="2:3" x14ac:dyDescent="0.25">
      <c r="B551" s="2"/>
      <c r="C551" s="2"/>
    </row>
    <row r="552" spans="2:3" x14ac:dyDescent="0.25">
      <c r="B552" s="2"/>
      <c r="C552" s="2"/>
    </row>
    <row r="553" spans="2:3" x14ac:dyDescent="0.25">
      <c r="B553" s="2"/>
      <c r="C553" s="2"/>
    </row>
    <row r="554" spans="2:3" x14ac:dyDescent="0.25">
      <c r="B554" s="2"/>
      <c r="C554" s="2"/>
    </row>
    <row r="555" spans="2:3" x14ac:dyDescent="0.25">
      <c r="B555" s="2"/>
      <c r="C555" s="2"/>
    </row>
    <row r="556" spans="2:3" x14ac:dyDescent="0.25">
      <c r="B556" s="2"/>
      <c r="C556" s="2"/>
    </row>
    <row r="557" spans="2:3" x14ac:dyDescent="0.25">
      <c r="B557" s="2"/>
      <c r="C557" s="2"/>
    </row>
    <row r="558" spans="2:3" x14ac:dyDescent="0.25">
      <c r="B558" s="2"/>
      <c r="C558" s="2"/>
    </row>
    <row r="559" spans="2:3" x14ac:dyDescent="0.25">
      <c r="B559" s="2"/>
      <c r="C559" s="2"/>
    </row>
    <row r="560" spans="2:3" x14ac:dyDescent="0.25">
      <c r="B560" s="2"/>
      <c r="C560" s="2"/>
    </row>
    <row r="561" spans="2:3" x14ac:dyDescent="0.25">
      <c r="B561" s="2"/>
      <c r="C561" s="2"/>
    </row>
    <row r="562" spans="2:3" x14ac:dyDescent="0.25">
      <c r="B562" s="2"/>
      <c r="C562" s="2"/>
    </row>
    <row r="563" spans="2:3" x14ac:dyDescent="0.25">
      <c r="B563" s="2"/>
      <c r="C563" s="2"/>
    </row>
    <row r="564" spans="2:3" x14ac:dyDescent="0.25">
      <c r="B564" s="2"/>
      <c r="C564" s="2"/>
    </row>
    <row r="565" spans="2:3" x14ac:dyDescent="0.25">
      <c r="B565" s="2"/>
      <c r="C565" s="2"/>
    </row>
    <row r="566" spans="2:3" x14ac:dyDescent="0.25">
      <c r="B566" s="2"/>
      <c r="C566" s="2"/>
    </row>
    <row r="567" spans="2:3" x14ac:dyDescent="0.25">
      <c r="B567" s="2"/>
      <c r="C567" s="2"/>
    </row>
    <row r="568" spans="2:3" x14ac:dyDescent="0.25">
      <c r="B568" s="2"/>
      <c r="C568" s="2"/>
    </row>
    <row r="569" spans="2:3" x14ac:dyDescent="0.25">
      <c r="B569" s="2"/>
      <c r="C569" s="2"/>
    </row>
    <row r="570" spans="2:3" x14ac:dyDescent="0.25">
      <c r="B570" s="2"/>
      <c r="C570" s="2"/>
    </row>
    <row r="571" spans="2:3" x14ac:dyDescent="0.25">
      <c r="B571" s="2"/>
      <c r="C571" s="2"/>
    </row>
    <row r="572" spans="2:3" x14ac:dyDescent="0.25">
      <c r="B572" s="2"/>
      <c r="C572" s="2"/>
    </row>
    <row r="573" spans="2:3" x14ac:dyDescent="0.25">
      <c r="B573" s="2"/>
      <c r="C573" s="2"/>
    </row>
    <row r="574" spans="2:3" x14ac:dyDescent="0.25">
      <c r="B574" s="2"/>
      <c r="C574" s="2"/>
    </row>
    <row r="575" spans="2:3" x14ac:dyDescent="0.25">
      <c r="B575" s="2"/>
      <c r="C575" s="2"/>
    </row>
    <row r="576" spans="2:3" x14ac:dyDescent="0.25">
      <c r="B576" s="2"/>
      <c r="C576" s="2"/>
    </row>
    <row r="577" spans="2:3" x14ac:dyDescent="0.25">
      <c r="B577" s="2"/>
      <c r="C577" s="2"/>
    </row>
    <row r="578" spans="2:3" x14ac:dyDescent="0.25">
      <c r="B578" s="2"/>
      <c r="C578" s="2"/>
    </row>
    <row r="579" spans="2:3" x14ac:dyDescent="0.25">
      <c r="B579" s="2"/>
      <c r="C579" s="2"/>
    </row>
    <row r="580" spans="2:3" x14ac:dyDescent="0.25">
      <c r="B580" s="2"/>
      <c r="C580" s="2"/>
    </row>
    <row r="581" spans="2:3" x14ac:dyDescent="0.25">
      <c r="B581" s="2"/>
      <c r="C581" s="2"/>
    </row>
    <row r="582" spans="2:3" x14ac:dyDescent="0.25">
      <c r="B582" s="2"/>
      <c r="C582" s="2"/>
    </row>
    <row r="583" spans="2:3" x14ac:dyDescent="0.25">
      <c r="B583" s="2"/>
      <c r="C583" s="2"/>
    </row>
    <row r="584" spans="2:3" x14ac:dyDescent="0.25">
      <c r="B584" s="2"/>
      <c r="C584" s="2"/>
    </row>
    <row r="585" spans="2:3" x14ac:dyDescent="0.25">
      <c r="B585" s="2"/>
      <c r="C585" s="2"/>
    </row>
    <row r="586" spans="2:3" x14ac:dyDescent="0.25">
      <c r="B586" s="2"/>
      <c r="C586" s="2"/>
    </row>
    <row r="587" spans="2:3" x14ac:dyDescent="0.25">
      <c r="B587" s="2"/>
      <c r="C587" s="2"/>
    </row>
    <row r="588" spans="2:3" x14ac:dyDescent="0.25">
      <c r="B588" s="2"/>
      <c r="C588" s="2"/>
    </row>
    <row r="589" spans="2:3" x14ac:dyDescent="0.25">
      <c r="B589" s="2"/>
      <c r="C589" s="2"/>
    </row>
    <row r="590" spans="2:3" x14ac:dyDescent="0.25">
      <c r="B590" s="2"/>
      <c r="C590" s="2"/>
    </row>
    <row r="591" spans="2:3" x14ac:dyDescent="0.25">
      <c r="B591" s="2"/>
      <c r="C591" s="2"/>
    </row>
    <row r="592" spans="2:3" x14ac:dyDescent="0.25">
      <c r="B592" s="2"/>
      <c r="C592" s="2"/>
    </row>
    <row r="593" spans="2:3" x14ac:dyDescent="0.25">
      <c r="B593" s="2"/>
      <c r="C593" s="2"/>
    </row>
    <row r="594" spans="2:3" x14ac:dyDescent="0.25">
      <c r="B594" s="2"/>
      <c r="C594" s="2"/>
    </row>
    <row r="595" spans="2:3" x14ac:dyDescent="0.25">
      <c r="B595" s="2"/>
      <c r="C595" s="2"/>
    </row>
    <row r="596" spans="2:3" x14ac:dyDescent="0.25">
      <c r="B596" s="2"/>
      <c r="C596" s="2"/>
    </row>
    <row r="597" spans="2:3" x14ac:dyDescent="0.25">
      <c r="B597" s="2"/>
      <c r="C597" s="2"/>
    </row>
    <row r="598" spans="2:3" x14ac:dyDescent="0.25">
      <c r="B598" s="2"/>
      <c r="C598" s="2"/>
    </row>
    <row r="599" spans="2:3" x14ac:dyDescent="0.25">
      <c r="B599" s="2"/>
      <c r="C599" s="2"/>
    </row>
    <row r="600" spans="2:3" x14ac:dyDescent="0.25">
      <c r="B600" s="2"/>
      <c r="C600" s="2"/>
    </row>
    <row r="601" spans="2:3" x14ac:dyDescent="0.25">
      <c r="B601" s="2"/>
      <c r="C601" s="2"/>
    </row>
    <row r="602" spans="2:3" x14ac:dyDescent="0.25">
      <c r="B602" s="2"/>
      <c r="C602" s="2"/>
    </row>
    <row r="603" spans="2:3" x14ac:dyDescent="0.25">
      <c r="B603" s="2"/>
      <c r="C603" s="2"/>
    </row>
    <row r="604" spans="2:3" x14ac:dyDescent="0.25">
      <c r="B604" s="2"/>
      <c r="C604" s="2"/>
    </row>
    <row r="605" spans="2:3" x14ac:dyDescent="0.25">
      <c r="B605" s="2"/>
      <c r="C605" s="2"/>
    </row>
    <row r="606" spans="2:3" x14ac:dyDescent="0.25">
      <c r="B606" s="2"/>
      <c r="C606" s="2"/>
    </row>
    <row r="607" spans="2:3" x14ac:dyDescent="0.25">
      <c r="B607" s="2"/>
      <c r="C607" s="2"/>
    </row>
    <row r="608" spans="2:3" x14ac:dyDescent="0.25">
      <c r="B608" s="2"/>
      <c r="C608" s="2"/>
    </row>
    <row r="609" spans="2:3" x14ac:dyDescent="0.25">
      <c r="B609" s="2"/>
      <c r="C609" s="2"/>
    </row>
    <row r="610" spans="2:3" x14ac:dyDescent="0.25">
      <c r="B610" s="2"/>
      <c r="C610" s="2"/>
    </row>
    <row r="611" spans="2:3" x14ac:dyDescent="0.25">
      <c r="B611" s="2"/>
      <c r="C611" s="2"/>
    </row>
    <row r="612" spans="2:3" x14ac:dyDescent="0.25">
      <c r="B612" s="2"/>
      <c r="C612" s="2"/>
    </row>
    <row r="613" spans="2:3" x14ac:dyDescent="0.25">
      <c r="B613" s="2"/>
      <c r="C613" s="2"/>
    </row>
    <row r="614" spans="2:3" x14ac:dyDescent="0.25">
      <c r="B614" s="2"/>
      <c r="C614" s="2"/>
    </row>
    <row r="615" spans="2:3" x14ac:dyDescent="0.25">
      <c r="B615" s="2"/>
      <c r="C615" s="2"/>
    </row>
    <row r="616" spans="2:3" x14ac:dyDescent="0.25">
      <c r="B616" s="2"/>
      <c r="C616" s="2"/>
    </row>
    <row r="617" spans="2:3" x14ac:dyDescent="0.25">
      <c r="B617" s="2"/>
      <c r="C617" s="2"/>
    </row>
    <row r="618" spans="2:3" x14ac:dyDescent="0.25">
      <c r="B618" s="2"/>
      <c r="C618" s="2"/>
    </row>
    <row r="619" spans="2:3" x14ac:dyDescent="0.25">
      <c r="B619" s="2"/>
      <c r="C619" s="2"/>
    </row>
    <row r="620" spans="2:3" x14ac:dyDescent="0.25">
      <c r="B620" s="2"/>
      <c r="C620" s="2"/>
    </row>
    <row r="621" spans="2:3" x14ac:dyDescent="0.25">
      <c r="B621" s="2"/>
      <c r="C621" s="2"/>
    </row>
    <row r="622" spans="2:3" x14ac:dyDescent="0.25">
      <c r="B622" s="2"/>
      <c r="C622" s="2"/>
    </row>
    <row r="623" spans="2:3" x14ac:dyDescent="0.25">
      <c r="B623" s="2"/>
      <c r="C623" s="2"/>
    </row>
    <row r="624" spans="2:3" x14ac:dyDescent="0.25">
      <c r="B624" s="2"/>
      <c r="C624" s="2"/>
    </row>
    <row r="625" spans="2:3" x14ac:dyDescent="0.25">
      <c r="B625" s="2"/>
      <c r="C625" s="2"/>
    </row>
    <row r="626" spans="2:3" x14ac:dyDescent="0.25">
      <c r="B626" s="2"/>
      <c r="C626" s="2"/>
    </row>
    <row r="627" spans="2:3" x14ac:dyDescent="0.25">
      <c r="B627" s="2"/>
      <c r="C627" s="2"/>
    </row>
    <row r="628" spans="2:3" x14ac:dyDescent="0.25">
      <c r="B628" s="2"/>
      <c r="C628" s="2"/>
    </row>
    <row r="629" spans="2:3" x14ac:dyDescent="0.25">
      <c r="B629" s="2"/>
      <c r="C629" s="2"/>
    </row>
    <row r="630" spans="2:3" x14ac:dyDescent="0.25">
      <c r="B630" s="2"/>
      <c r="C630" s="2"/>
    </row>
    <row r="631" spans="2:3" x14ac:dyDescent="0.25">
      <c r="B631" s="2"/>
      <c r="C631" s="2"/>
    </row>
    <row r="632" spans="2:3" x14ac:dyDescent="0.25">
      <c r="B632" s="2"/>
      <c r="C632" s="2"/>
    </row>
    <row r="633" spans="2:3" x14ac:dyDescent="0.25">
      <c r="B633" s="2"/>
      <c r="C633" s="2"/>
    </row>
    <row r="634" spans="2:3" x14ac:dyDescent="0.25">
      <c r="B634" s="2"/>
      <c r="C634" s="2"/>
    </row>
    <row r="635" spans="2:3" x14ac:dyDescent="0.25">
      <c r="B635" s="2"/>
      <c r="C635" s="2"/>
    </row>
    <row r="636" spans="2:3" x14ac:dyDescent="0.25">
      <c r="B636" s="2"/>
      <c r="C636" s="2"/>
    </row>
    <row r="637" spans="2:3" x14ac:dyDescent="0.25">
      <c r="B637" s="2"/>
      <c r="C637" s="2"/>
    </row>
    <row r="638" spans="2:3" x14ac:dyDescent="0.25">
      <c r="B638" s="2"/>
      <c r="C638" s="2"/>
    </row>
    <row r="639" spans="2:3" x14ac:dyDescent="0.25">
      <c r="B639" s="2"/>
      <c r="C639" s="2"/>
    </row>
    <row r="640" spans="2:3" x14ac:dyDescent="0.25">
      <c r="B640" s="2"/>
      <c r="C640" s="2"/>
    </row>
    <row r="641" spans="2:3" x14ac:dyDescent="0.25">
      <c r="B641" s="2"/>
      <c r="C641" s="2"/>
    </row>
    <row r="642" spans="2:3" x14ac:dyDescent="0.25">
      <c r="B642" s="2"/>
      <c r="C642" s="2"/>
    </row>
    <row r="643" spans="2:3" x14ac:dyDescent="0.25">
      <c r="B643" s="2"/>
      <c r="C643" s="2"/>
    </row>
    <row r="644" spans="2:3" x14ac:dyDescent="0.25">
      <c r="B644" s="2"/>
      <c r="C644" s="2"/>
    </row>
    <row r="645" spans="2:3" x14ac:dyDescent="0.25">
      <c r="B645" s="2"/>
      <c r="C645" s="2"/>
    </row>
    <row r="646" spans="2:3" x14ac:dyDescent="0.25">
      <c r="B646" s="2"/>
      <c r="C646" s="2"/>
    </row>
    <row r="647" spans="2:3" x14ac:dyDescent="0.25">
      <c r="B647" s="2"/>
      <c r="C647" s="2"/>
    </row>
    <row r="648" spans="2:3" x14ac:dyDescent="0.25">
      <c r="B648" s="2"/>
      <c r="C648" s="2"/>
    </row>
    <row r="649" spans="2:3" x14ac:dyDescent="0.25">
      <c r="B649" s="2"/>
      <c r="C649" s="2"/>
    </row>
    <row r="650" spans="2:3" x14ac:dyDescent="0.25">
      <c r="B650" s="2"/>
      <c r="C650" s="2"/>
    </row>
    <row r="651" spans="2:3" x14ac:dyDescent="0.25">
      <c r="B651" s="2"/>
      <c r="C651" s="2"/>
    </row>
    <row r="652" spans="2:3" x14ac:dyDescent="0.25">
      <c r="B652" s="2"/>
      <c r="C652" s="2"/>
    </row>
    <row r="653" spans="2:3" x14ac:dyDescent="0.25">
      <c r="B653" s="2"/>
      <c r="C653" s="2"/>
    </row>
    <row r="654" spans="2:3" x14ac:dyDescent="0.25">
      <c r="B654" s="2"/>
      <c r="C654" s="2"/>
    </row>
    <row r="655" spans="2:3" x14ac:dyDescent="0.25">
      <c r="B655" s="2"/>
      <c r="C655" s="2"/>
    </row>
    <row r="656" spans="2:3" x14ac:dyDescent="0.25">
      <c r="B656" s="2"/>
      <c r="C656" s="2"/>
    </row>
    <row r="657" spans="2:3" x14ac:dyDescent="0.25">
      <c r="B657" s="2"/>
      <c r="C657" s="2"/>
    </row>
    <row r="658" spans="2:3" x14ac:dyDescent="0.25">
      <c r="B658" s="2"/>
      <c r="C658" s="2"/>
    </row>
    <row r="659" spans="2:3" x14ac:dyDescent="0.25">
      <c r="B659" s="2"/>
      <c r="C659" s="2"/>
    </row>
    <row r="660" spans="2:3" x14ac:dyDescent="0.25">
      <c r="B660" s="2"/>
      <c r="C660" s="2"/>
    </row>
    <row r="661" spans="2:3" x14ac:dyDescent="0.25">
      <c r="B661" s="2"/>
      <c r="C661" s="2"/>
    </row>
    <row r="662" spans="2:3" x14ac:dyDescent="0.25">
      <c r="B662" s="2"/>
      <c r="C662" s="2"/>
    </row>
    <row r="663" spans="2:3" x14ac:dyDescent="0.25">
      <c r="B663" s="2"/>
      <c r="C663" s="2"/>
    </row>
    <row r="664" spans="2:3" x14ac:dyDescent="0.25">
      <c r="B664" s="2"/>
      <c r="C664" s="2"/>
    </row>
    <row r="665" spans="2:3" x14ac:dyDescent="0.25">
      <c r="B665" s="2"/>
      <c r="C665" s="2"/>
    </row>
    <row r="666" spans="2:3" x14ac:dyDescent="0.25">
      <c r="B666" s="2"/>
      <c r="C666" s="2"/>
    </row>
    <row r="667" spans="2:3" x14ac:dyDescent="0.25">
      <c r="B667" s="2"/>
      <c r="C667" s="2"/>
    </row>
    <row r="668" spans="2:3" x14ac:dyDescent="0.25">
      <c r="B668" s="2"/>
      <c r="C668" s="2"/>
    </row>
    <row r="669" spans="2:3" x14ac:dyDescent="0.25">
      <c r="B669" s="2"/>
      <c r="C669" s="2"/>
    </row>
    <row r="670" spans="2:3" x14ac:dyDescent="0.25">
      <c r="B670" s="2"/>
      <c r="C670" s="2"/>
    </row>
    <row r="671" spans="2:3" x14ac:dyDescent="0.25">
      <c r="B671" s="2"/>
      <c r="C671" s="2"/>
    </row>
    <row r="672" spans="2:3" x14ac:dyDescent="0.25">
      <c r="B672" s="2"/>
      <c r="C672" s="2"/>
    </row>
    <row r="673" spans="2:3" x14ac:dyDescent="0.25">
      <c r="B673" s="2"/>
      <c r="C673" s="2"/>
    </row>
    <row r="674" spans="2:3" x14ac:dyDescent="0.25">
      <c r="B674" s="2"/>
      <c r="C674" s="2"/>
    </row>
    <row r="675" spans="2:3" x14ac:dyDescent="0.25">
      <c r="B675" s="2"/>
      <c r="C675" s="2"/>
    </row>
    <row r="676" spans="2:3" x14ac:dyDescent="0.25">
      <c r="B676" s="2"/>
      <c r="C676" s="2"/>
    </row>
    <row r="677" spans="2:3" x14ac:dyDescent="0.25">
      <c r="B677" s="2"/>
      <c r="C677" s="2"/>
    </row>
    <row r="678" spans="2:3" x14ac:dyDescent="0.25">
      <c r="B678" s="2"/>
      <c r="C678" s="2"/>
    </row>
    <row r="679" spans="2:3" x14ac:dyDescent="0.25">
      <c r="B679" s="2"/>
      <c r="C679" s="2"/>
    </row>
    <row r="680" spans="2:3" x14ac:dyDescent="0.25">
      <c r="B680" s="2"/>
      <c r="C680" s="2"/>
    </row>
    <row r="681" spans="2:3" x14ac:dyDescent="0.25">
      <c r="B681" s="2"/>
      <c r="C681" s="2"/>
    </row>
    <row r="682" spans="2:3" x14ac:dyDescent="0.25">
      <c r="B682" s="2"/>
      <c r="C682" s="2"/>
    </row>
    <row r="683" spans="2:3" x14ac:dyDescent="0.25">
      <c r="B683" s="2"/>
      <c r="C683" s="2"/>
    </row>
    <row r="684" spans="2:3" x14ac:dyDescent="0.25">
      <c r="B684" s="2"/>
      <c r="C684" s="2"/>
    </row>
    <row r="685" spans="2:3" x14ac:dyDescent="0.25">
      <c r="B685" s="2"/>
      <c r="C685" s="2"/>
    </row>
    <row r="686" spans="2:3" x14ac:dyDescent="0.25">
      <c r="B686" s="2"/>
      <c r="C686" s="2"/>
    </row>
    <row r="687" spans="2:3" x14ac:dyDescent="0.25">
      <c r="B687" s="2"/>
      <c r="C687" s="2"/>
    </row>
    <row r="688" spans="2:3" x14ac:dyDescent="0.25">
      <c r="B688" s="2"/>
      <c r="C688" s="2"/>
    </row>
    <row r="689" spans="2:3" x14ac:dyDescent="0.25">
      <c r="B689" s="2"/>
      <c r="C689" s="2"/>
    </row>
    <row r="690" spans="2:3" x14ac:dyDescent="0.25">
      <c r="B690" s="2"/>
      <c r="C690" s="2"/>
    </row>
    <row r="691" spans="2:3" x14ac:dyDescent="0.25">
      <c r="B691" s="2"/>
      <c r="C691" s="2"/>
    </row>
    <row r="692" spans="2:3" x14ac:dyDescent="0.25">
      <c r="B692" s="2"/>
      <c r="C692" s="2"/>
    </row>
    <row r="693" spans="2:3" x14ac:dyDescent="0.25">
      <c r="B693" s="2"/>
      <c r="C693" s="2"/>
    </row>
    <row r="694" spans="2:3" x14ac:dyDescent="0.25">
      <c r="B694" s="2"/>
      <c r="C694" s="2"/>
    </row>
    <row r="695" spans="2:3" x14ac:dyDescent="0.25">
      <c r="B695" s="2"/>
      <c r="C695" s="2"/>
    </row>
    <row r="696" spans="2:3" x14ac:dyDescent="0.25">
      <c r="B696" s="2"/>
      <c r="C696" s="2"/>
    </row>
    <row r="697" spans="2:3" x14ac:dyDescent="0.25">
      <c r="B697" s="2"/>
      <c r="C697" s="2"/>
    </row>
    <row r="698" spans="2:3" x14ac:dyDescent="0.25">
      <c r="B698" s="2"/>
      <c r="C698" s="2"/>
    </row>
    <row r="699" spans="2:3" x14ac:dyDescent="0.25">
      <c r="B699" s="2"/>
      <c r="C699" s="2"/>
    </row>
    <row r="700" spans="2:3" x14ac:dyDescent="0.25">
      <c r="B700" s="2"/>
      <c r="C700" s="2"/>
    </row>
    <row r="701" spans="2:3" x14ac:dyDescent="0.25">
      <c r="B701" s="2"/>
      <c r="C701" s="2"/>
    </row>
    <row r="702" spans="2:3" x14ac:dyDescent="0.25">
      <c r="B702" s="2"/>
      <c r="C702" s="2"/>
    </row>
    <row r="703" spans="2:3" x14ac:dyDescent="0.25">
      <c r="B703" s="2"/>
      <c r="C703" s="2"/>
    </row>
    <row r="704" spans="2:3" x14ac:dyDescent="0.25">
      <c r="B704" s="2"/>
      <c r="C704" s="2"/>
    </row>
    <row r="705" spans="2:3" x14ac:dyDescent="0.25">
      <c r="B705" s="2"/>
      <c r="C705" s="2"/>
    </row>
    <row r="706" spans="2:3" x14ac:dyDescent="0.25">
      <c r="B706" s="2"/>
      <c r="C706" s="2"/>
    </row>
    <row r="707" spans="2:3" x14ac:dyDescent="0.25">
      <c r="B707" s="2"/>
      <c r="C707" s="2"/>
    </row>
    <row r="708" spans="2:3" x14ac:dyDescent="0.25">
      <c r="B708" s="2"/>
      <c r="C708" s="2"/>
    </row>
    <row r="709" spans="2:3" x14ac:dyDescent="0.25">
      <c r="B709" s="2"/>
      <c r="C709" s="2"/>
    </row>
    <row r="710" spans="2:3" x14ac:dyDescent="0.25">
      <c r="B710" s="2"/>
      <c r="C710" s="2"/>
    </row>
    <row r="711" spans="2:3" x14ac:dyDescent="0.25">
      <c r="B711" s="2"/>
      <c r="C711" s="2"/>
    </row>
    <row r="712" spans="2:3" x14ac:dyDescent="0.25">
      <c r="B712" s="2"/>
      <c r="C712" s="2"/>
    </row>
    <row r="713" spans="2:3" x14ac:dyDescent="0.25">
      <c r="B713" s="2"/>
      <c r="C713" s="2"/>
    </row>
    <row r="714" spans="2:3" x14ac:dyDescent="0.25">
      <c r="B714" s="2"/>
      <c r="C714" s="2"/>
    </row>
    <row r="715" spans="2:3" x14ac:dyDescent="0.25">
      <c r="B715" s="2"/>
      <c r="C715" s="2"/>
    </row>
    <row r="716" spans="2:3" x14ac:dyDescent="0.25">
      <c r="B716" s="2"/>
      <c r="C716" s="2"/>
    </row>
    <row r="717" spans="2:3" x14ac:dyDescent="0.25">
      <c r="B717" s="2"/>
      <c r="C717" s="2"/>
    </row>
    <row r="718" spans="2:3" x14ac:dyDescent="0.25">
      <c r="B718" s="2"/>
      <c r="C718" s="2"/>
    </row>
    <row r="719" spans="2:3" x14ac:dyDescent="0.25">
      <c r="B719" s="2"/>
      <c r="C719" s="2"/>
    </row>
    <row r="720" spans="2:3" x14ac:dyDescent="0.25">
      <c r="B720" s="2"/>
      <c r="C720" s="2"/>
    </row>
    <row r="721" spans="2:3" x14ac:dyDescent="0.25">
      <c r="B721" s="2"/>
      <c r="C721" s="2"/>
    </row>
    <row r="722" spans="2:3" x14ac:dyDescent="0.25">
      <c r="B722" s="2"/>
      <c r="C722" s="2"/>
    </row>
    <row r="723" spans="2:3" x14ac:dyDescent="0.25">
      <c r="B723" s="2"/>
      <c r="C723" s="2"/>
    </row>
    <row r="724" spans="2:3" x14ac:dyDescent="0.25">
      <c r="B724" s="2"/>
      <c r="C724" s="2"/>
    </row>
    <row r="725" spans="2:3" x14ac:dyDescent="0.25">
      <c r="B725" s="2"/>
      <c r="C725" s="2"/>
    </row>
    <row r="726" spans="2:3" x14ac:dyDescent="0.25">
      <c r="B726" s="2"/>
      <c r="C726" s="2"/>
    </row>
    <row r="727" spans="2:3" x14ac:dyDescent="0.25">
      <c r="B727" s="2"/>
      <c r="C727" s="2"/>
    </row>
    <row r="728" spans="2:3" x14ac:dyDescent="0.25">
      <c r="B728" s="2"/>
      <c r="C728" s="2"/>
    </row>
    <row r="729" spans="2:3" x14ac:dyDescent="0.25">
      <c r="B729" s="2"/>
      <c r="C729" s="2"/>
    </row>
    <row r="730" spans="2:3" x14ac:dyDescent="0.25">
      <c r="B730" s="2"/>
      <c r="C730" s="2"/>
    </row>
    <row r="731" spans="2:3" x14ac:dyDescent="0.25">
      <c r="B731" s="2"/>
      <c r="C731" s="2"/>
    </row>
    <row r="732" spans="2:3" x14ac:dyDescent="0.25">
      <c r="B732" s="2"/>
      <c r="C732" s="2"/>
    </row>
    <row r="733" spans="2:3" x14ac:dyDescent="0.25">
      <c r="B733" s="2"/>
      <c r="C733" s="2"/>
    </row>
    <row r="734" spans="2:3" x14ac:dyDescent="0.25">
      <c r="B734" s="2"/>
      <c r="C734" s="2"/>
    </row>
    <row r="735" spans="2:3" x14ac:dyDescent="0.25">
      <c r="B735" s="2"/>
      <c r="C735" s="2"/>
    </row>
    <row r="736" spans="2:3" x14ac:dyDescent="0.25">
      <c r="B736" s="2"/>
      <c r="C736" s="2"/>
    </row>
    <row r="737" spans="2:3" x14ac:dyDescent="0.25">
      <c r="B737" s="2"/>
      <c r="C737" s="2"/>
    </row>
    <row r="738" spans="2:3" x14ac:dyDescent="0.25">
      <c r="B738" s="2"/>
      <c r="C738" s="2"/>
    </row>
    <row r="739" spans="2:3" x14ac:dyDescent="0.25">
      <c r="B739" s="2"/>
      <c r="C739" s="2"/>
    </row>
    <row r="740" spans="2:3" x14ac:dyDescent="0.25">
      <c r="B740" s="2"/>
      <c r="C740" s="2"/>
    </row>
    <row r="741" spans="2:3" x14ac:dyDescent="0.25">
      <c r="B741" s="2"/>
      <c r="C741" s="2"/>
    </row>
    <row r="742" spans="2:3" x14ac:dyDescent="0.25">
      <c r="B742" s="2"/>
      <c r="C742" s="2"/>
    </row>
    <row r="743" spans="2:3" x14ac:dyDescent="0.25">
      <c r="B743" s="2"/>
      <c r="C743" s="2"/>
    </row>
    <row r="744" spans="2:3" x14ac:dyDescent="0.25">
      <c r="B744" s="2"/>
      <c r="C744" s="2"/>
    </row>
    <row r="745" spans="2:3" x14ac:dyDescent="0.25">
      <c r="B745" s="2"/>
      <c r="C745" s="2"/>
    </row>
    <row r="746" spans="2:3" x14ac:dyDescent="0.25">
      <c r="B746" s="2"/>
      <c r="C746" s="2"/>
    </row>
    <row r="747" spans="2:3" x14ac:dyDescent="0.25">
      <c r="B747" s="2"/>
      <c r="C747" s="2"/>
    </row>
    <row r="748" spans="2:3" x14ac:dyDescent="0.25">
      <c r="B748" s="2"/>
      <c r="C748" s="2"/>
    </row>
    <row r="749" spans="2:3" x14ac:dyDescent="0.25">
      <c r="B749" s="2"/>
      <c r="C749" s="2"/>
    </row>
    <row r="750" spans="2:3" x14ac:dyDescent="0.25">
      <c r="B750" s="2"/>
      <c r="C750" s="2"/>
    </row>
    <row r="751" spans="2:3" x14ac:dyDescent="0.25">
      <c r="B751" s="2"/>
      <c r="C751" s="2"/>
    </row>
    <row r="752" spans="2:3" x14ac:dyDescent="0.25">
      <c r="B752" s="2"/>
      <c r="C752" s="2"/>
    </row>
    <row r="753" spans="2:3" x14ac:dyDescent="0.25">
      <c r="B753" s="2"/>
      <c r="C753" s="2"/>
    </row>
    <row r="754" spans="2:3" x14ac:dyDescent="0.25">
      <c r="B754" s="2"/>
      <c r="C754" s="2"/>
    </row>
    <row r="755" spans="2:3" x14ac:dyDescent="0.25">
      <c r="B755" s="2"/>
      <c r="C755" s="2"/>
    </row>
    <row r="756" spans="2:3" x14ac:dyDescent="0.25">
      <c r="B756" s="2"/>
      <c r="C756" s="2"/>
    </row>
    <row r="757" spans="2:3" x14ac:dyDescent="0.25">
      <c r="B757" s="2"/>
      <c r="C757" s="2"/>
    </row>
    <row r="758" spans="2:3" x14ac:dyDescent="0.25">
      <c r="B758" s="2"/>
      <c r="C758" s="2"/>
    </row>
    <row r="759" spans="2:3" x14ac:dyDescent="0.25">
      <c r="B759" s="2"/>
      <c r="C759" s="2"/>
    </row>
    <row r="760" spans="2:3" x14ac:dyDescent="0.25">
      <c r="B760" s="2"/>
      <c r="C760" s="2"/>
    </row>
    <row r="761" spans="2:3" x14ac:dyDescent="0.25">
      <c r="B761" s="2"/>
      <c r="C761" s="2"/>
    </row>
    <row r="762" spans="2:3" x14ac:dyDescent="0.25">
      <c r="B762" s="2"/>
      <c r="C762" s="2"/>
    </row>
    <row r="763" spans="2:3" x14ac:dyDescent="0.25">
      <c r="B763" s="2"/>
      <c r="C763" s="2"/>
    </row>
    <row r="764" spans="2:3" x14ac:dyDescent="0.25">
      <c r="B764" s="2"/>
      <c r="C764" s="2"/>
    </row>
    <row r="765" spans="2:3" x14ac:dyDescent="0.25">
      <c r="B765" s="2"/>
      <c r="C765" s="2"/>
    </row>
    <row r="766" spans="2:3" x14ac:dyDescent="0.25">
      <c r="B766" s="2"/>
      <c r="C766" s="2"/>
    </row>
    <row r="767" spans="2:3" x14ac:dyDescent="0.25">
      <c r="B767" s="2"/>
      <c r="C767" s="2"/>
    </row>
    <row r="768" spans="2:3" x14ac:dyDescent="0.25">
      <c r="B768" s="2"/>
      <c r="C768" s="2"/>
    </row>
    <row r="769" spans="2:3" x14ac:dyDescent="0.25">
      <c r="B769" s="2"/>
      <c r="C769" s="2"/>
    </row>
    <row r="770" spans="2:3" x14ac:dyDescent="0.25">
      <c r="B770" s="2"/>
      <c r="C770" s="2"/>
    </row>
    <row r="771" spans="2:3" x14ac:dyDescent="0.25">
      <c r="B771" s="2"/>
      <c r="C771" s="2"/>
    </row>
    <row r="772" spans="2:3" x14ac:dyDescent="0.25">
      <c r="B772" s="2"/>
      <c r="C772" s="2"/>
    </row>
    <row r="773" spans="2:3" x14ac:dyDescent="0.25">
      <c r="B773" s="2"/>
      <c r="C773" s="2"/>
    </row>
    <row r="774" spans="2:3" x14ac:dyDescent="0.25">
      <c r="B774" s="2"/>
      <c r="C774" s="2"/>
    </row>
    <row r="775" spans="2:3" x14ac:dyDescent="0.25">
      <c r="B775" s="2"/>
      <c r="C775" s="2"/>
    </row>
    <row r="776" spans="2:3" x14ac:dyDescent="0.25">
      <c r="B776" s="2"/>
      <c r="C776" s="2"/>
    </row>
    <row r="777" spans="2:3" x14ac:dyDescent="0.25">
      <c r="B777" s="2"/>
      <c r="C777" s="2"/>
    </row>
    <row r="778" spans="2:3" x14ac:dyDescent="0.25">
      <c r="B778" s="2"/>
      <c r="C778" s="2"/>
    </row>
    <row r="779" spans="2:3" x14ac:dyDescent="0.25">
      <c r="B779" s="2"/>
      <c r="C779" s="2"/>
    </row>
    <row r="780" spans="2:3" x14ac:dyDescent="0.25">
      <c r="B780" s="2"/>
      <c r="C780" s="2"/>
    </row>
    <row r="781" spans="2:3" x14ac:dyDescent="0.25">
      <c r="B781" s="2"/>
      <c r="C781" s="2"/>
    </row>
    <row r="782" spans="2:3" x14ac:dyDescent="0.25">
      <c r="B782" s="2"/>
      <c r="C782" s="2"/>
    </row>
    <row r="783" spans="2:3" x14ac:dyDescent="0.25">
      <c r="B783" s="2"/>
      <c r="C783" s="2"/>
    </row>
    <row r="784" spans="2:3" x14ac:dyDescent="0.25">
      <c r="B784" s="2"/>
      <c r="C784" s="2"/>
    </row>
    <row r="785" spans="2:3" x14ac:dyDescent="0.25">
      <c r="B785" s="2"/>
      <c r="C785" s="2"/>
    </row>
    <row r="786" spans="2:3" x14ac:dyDescent="0.25">
      <c r="B786" s="2"/>
      <c r="C786" s="2"/>
    </row>
    <row r="787" spans="2:3" x14ac:dyDescent="0.25">
      <c r="B787" s="2"/>
      <c r="C787" s="2"/>
    </row>
    <row r="788" spans="2:3" x14ac:dyDescent="0.25">
      <c r="B788" s="2"/>
      <c r="C788" s="2"/>
    </row>
    <row r="789" spans="2:3" x14ac:dyDescent="0.25">
      <c r="B789" s="2"/>
      <c r="C789" s="2"/>
    </row>
    <row r="790" spans="2:3" x14ac:dyDescent="0.25">
      <c r="B790" s="2"/>
      <c r="C790" s="2"/>
    </row>
    <row r="791" spans="2:3" x14ac:dyDescent="0.25">
      <c r="B791" s="2"/>
      <c r="C791" s="2"/>
    </row>
    <row r="792" spans="2:3" x14ac:dyDescent="0.25">
      <c r="B792" s="2"/>
      <c r="C792" s="2"/>
    </row>
    <row r="793" spans="2:3" x14ac:dyDescent="0.25">
      <c r="B793" s="2"/>
      <c r="C793" s="2"/>
    </row>
    <row r="794" spans="2:3" x14ac:dyDescent="0.25">
      <c r="B794" s="2"/>
      <c r="C794" s="2"/>
    </row>
    <row r="795" spans="2:3" x14ac:dyDescent="0.25">
      <c r="B795" s="2"/>
      <c r="C795" s="2"/>
    </row>
    <row r="796" spans="2:3" x14ac:dyDescent="0.25">
      <c r="B796" s="2"/>
      <c r="C796" s="2"/>
    </row>
    <row r="797" spans="2:3" x14ac:dyDescent="0.25">
      <c r="B797" s="2"/>
      <c r="C797" s="2"/>
    </row>
    <row r="798" spans="2:3" x14ac:dyDescent="0.25">
      <c r="B798" s="2"/>
      <c r="C798" s="2"/>
    </row>
    <row r="799" spans="2:3" x14ac:dyDescent="0.25">
      <c r="B799" s="2"/>
      <c r="C799" s="2"/>
    </row>
    <row r="800" spans="2:3" x14ac:dyDescent="0.25">
      <c r="B800" s="2"/>
      <c r="C800" s="2"/>
    </row>
    <row r="801" spans="2:3" x14ac:dyDescent="0.25">
      <c r="B801" s="2"/>
      <c r="C801" s="2"/>
    </row>
    <row r="802" spans="2:3" x14ac:dyDescent="0.25">
      <c r="B802" s="2"/>
      <c r="C802" s="2"/>
    </row>
    <row r="803" spans="2:3" x14ac:dyDescent="0.25">
      <c r="B803" s="2"/>
      <c r="C803" s="2"/>
    </row>
    <row r="804" spans="2:3" x14ac:dyDescent="0.25">
      <c r="B804" s="2"/>
      <c r="C804" s="2"/>
    </row>
    <row r="805" spans="2:3" x14ac:dyDescent="0.25">
      <c r="B805" s="2"/>
      <c r="C805" s="2"/>
    </row>
    <row r="806" spans="2:3" x14ac:dyDescent="0.25">
      <c r="B806" s="2"/>
      <c r="C806" s="2"/>
    </row>
    <row r="807" spans="2:3" x14ac:dyDescent="0.25">
      <c r="B807" s="2"/>
      <c r="C807" s="2"/>
    </row>
    <row r="808" spans="2:3" x14ac:dyDescent="0.25">
      <c r="B808" s="2"/>
      <c r="C808" s="2"/>
    </row>
    <row r="809" spans="2:3" x14ac:dyDescent="0.25">
      <c r="B809" s="2"/>
      <c r="C809" s="2"/>
    </row>
    <row r="810" spans="2:3" x14ac:dyDescent="0.25">
      <c r="B810" s="2"/>
      <c r="C810" s="2"/>
    </row>
    <row r="811" spans="2:3" x14ac:dyDescent="0.25">
      <c r="B811" s="2"/>
      <c r="C811" s="2"/>
    </row>
    <row r="812" spans="2:3" x14ac:dyDescent="0.25">
      <c r="B812" s="2"/>
      <c r="C812" s="2"/>
    </row>
    <row r="813" spans="2:3" x14ac:dyDescent="0.25">
      <c r="B813" s="2"/>
      <c r="C813" s="2"/>
    </row>
    <row r="814" spans="2:3" x14ac:dyDescent="0.25">
      <c r="B814" s="2"/>
      <c r="C814" s="2"/>
    </row>
    <row r="815" spans="2:3" x14ac:dyDescent="0.25">
      <c r="B815" s="2"/>
      <c r="C815" s="2"/>
    </row>
    <row r="816" spans="2:3" x14ac:dyDescent="0.25">
      <c r="B816" s="2"/>
      <c r="C816" s="2"/>
    </row>
    <row r="817" spans="2:3" x14ac:dyDescent="0.25">
      <c r="B817" s="2"/>
      <c r="C817" s="2"/>
    </row>
    <row r="818" spans="2:3" x14ac:dyDescent="0.25">
      <c r="B818" s="2"/>
      <c r="C818" s="2"/>
    </row>
    <row r="819" spans="2:3" x14ac:dyDescent="0.25">
      <c r="B819" s="2"/>
      <c r="C819" s="2"/>
    </row>
    <row r="820" spans="2:3" x14ac:dyDescent="0.25">
      <c r="B820" s="2"/>
      <c r="C820" s="2"/>
    </row>
    <row r="821" spans="2:3" x14ac:dyDescent="0.25">
      <c r="B821" s="2"/>
      <c r="C821" s="2"/>
    </row>
    <row r="822" spans="2:3" x14ac:dyDescent="0.25">
      <c r="B822" s="2"/>
      <c r="C822" s="2"/>
    </row>
    <row r="823" spans="2:3" x14ac:dyDescent="0.25">
      <c r="B823" s="2"/>
      <c r="C823" s="2"/>
    </row>
    <row r="824" spans="2:3" x14ac:dyDescent="0.25">
      <c r="B824" s="2"/>
      <c r="C824" s="2"/>
    </row>
    <row r="825" spans="2:3" x14ac:dyDescent="0.25">
      <c r="B825" s="2"/>
      <c r="C825" s="2"/>
    </row>
    <row r="826" spans="2:3" x14ac:dyDescent="0.25">
      <c r="B826" s="2"/>
      <c r="C826" s="2"/>
    </row>
    <row r="827" spans="2:3" x14ac:dyDescent="0.25">
      <c r="B827" s="2"/>
      <c r="C827" s="2"/>
    </row>
    <row r="828" spans="2:3" x14ac:dyDescent="0.25">
      <c r="B828" s="2"/>
      <c r="C828" s="2"/>
    </row>
    <row r="829" spans="2:3" x14ac:dyDescent="0.25">
      <c r="B829" s="2"/>
      <c r="C829" s="2"/>
    </row>
    <row r="830" spans="2:3" x14ac:dyDescent="0.25">
      <c r="B830" s="2"/>
      <c r="C830" s="2"/>
    </row>
    <row r="831" spans="2:3" x14ac:dyDescent="0.25">
      <c r="B831" s="2"/>
      <c r="C831" s="2"/>
    </row>
    <row r="832" spans="2:3" x14ac:dyDescent="0.25">
      <c r="B832" s="2"/>
      <c r="C832" s="2"/>
    </row>
    <row r="833" spans="2:3" x14ac:dyDescent="0.25">
      <c r="B833" s="2"/>
      <c r="C833" s="2"/>
    </row>
    <row r="834" spans="2:3" x14ac:dyDescent="0.25">
      <c r="B834" s="2"/>
      <c r="C834" s="2"/>
    </row>
    <row r="835" spans="2:3" x14ac:dyDescent="0.25">
      <c r="B835" s="2"/>
      <c r="C835" s="2"/>
    </row>
    <row r="836" spans="2:3" x14ac:dyDescent="0.25">
      <c r="B836" s="2"/>
      <c r="C836" s="2"/>
    </row>
    <row r="837" spans="2:3" x14ac:dyDescent="0.25">
      <c r="B837" s="2"/>
      <c r="C837" s="2"/>
    </row>
    <row r="838" spans="2:3" x14ac:dyDescent="0.25">
      <c r="B838" s="2"/>
      <c r="C838" s="2"/>
    </row>
    <row r="839" spans="2:3" x14ac:dyDescent="0.25">
      <c r="B839" s="2"/>
      <c r="C839" s="2"/>
    </row>
    <row r="840" spans="2:3" x14ac:dyDescent="0.25">
      <c r="B840" s="2"/>
      <c r="C840" s="2"/>
    </row>
    <row r="841" spans="2:3" x14ac:dyDescent="0.25">
      <c r="B841" s="2"/>
      <c r="C841" s="2"/>
    </row>
    <row r="842" spans="2:3" x14ac:dyDescent="0.25">
      <c r="B842" s="2"/>
      <c r="C842" s="2"/>
    </row>
    <row r="843" spans="2:3" x14ac:dyDescent="0.25">
      <c r="B843" s="2"/>
      <c r="C843" s="2"/>
    </row>
    <row r="844" spans="2:3" x14ac:dyDescent="0.25">
      <c r="B844" s="2"/>
      <c r="C844" s="2"/>
    </row>
    <row r="845" spans="2:3" x14ac:dyDescent="0.25">
      <c r="B845" s="2"/>
      <c r="C845" s="2"/>
    </row>
    <row r="846" spans="2:3" x14ac:dyDescent="0.25">
      <c r="B846" s="2"/>
      <c r="C846" s="2"/>
    </row>
    <row r="847" spans="2:3" x14ac:dyDescent="0.25">
      <c r="B847" s="2"/>
      <c r="C847" s="2"/>
    </row>
    <row r="848" spans="2:3" x14ac:dyDescent="0.25">
      <c r="B848" s="2"/>
      <c r="C848" s="2"/>
    </row>
    <row r="849" spans="2:3" x14ac:dyDescent="0.25">
      <c r="B849" s="2"/>
      <c r="C849" s="2"/>
    </row>
    <row r="850" spans="2:3" x14ac:dyDescent="0.25">
      <c r="B850" s="2"/>
      <c r="C850" s="2"/>
    </row>
    <row r="851" spans="2:3" x14ac:dyDescent="0.25">
      <c r="B851" s="2"/>
      <c r="C851" s="2"/>
    </row>
    <row r="852" spans="2:3" x14ac:dyDescent="0.25">
      <c r="B852" s="2"/>
      <c r="C852" s="2"/>
    </row>
    <row r="853" spans="2:3" x14ac:dyDescent="0.25">
      <c r="B853" s="2"/>
      <c r="C853" s="2"/>
    </row>
    <row r="854" spans="2:3" x14ac:dyDescent="0.25">
      <c r="B854" s="2"/>
      <c r="C854" s="2"/>
    </row>
    <row r="855" spans="2:3" x14ac:dyDescent="0.25">
      <c r="B855" s="2"/>
      <c r="C855" s="2"/>
    </row>
    <row r="856" spans="2:3" x14ac:dyDescent="0.25">
      <c r="B856" s="2"/>
      <c r="C856" s="2"/>
    </row>
    <row r="857" spans="2:3" x14ac:dyDescent="0.25">
      <c r="B857" s="2"/>
      <c r="C857" s="2"/>
    </row>
    <row r="858" spans="2:3" x14ac:dyDescent="0.25">
      <c r="B858" s="2"/>
      <c r="C858" s="2"/>
    </row>
    <row r="859" spans="2:3" x14ac:dyDescent="0.25">
      <c r="B859" s="2"/>
      <c r="C859" s="2"/>
    </row>
    <row r="860" spans="2:3" x14ac:dyDescent="0.25">
      <c r="B860" s="2"/>
      <c r="C860" s="2"/>
    </row>
    <row r="861" spans="2:3" x14ac:dyDescent="0.25">
      <c r="B861" s="2"/>
      <c r="C861" s="2"/>
    </row>
    <row r="862" spans="2:3" x14ac:dyDescent="0.25">
      <c r="B862" s="2"/>
      <c r="C862" s="2"/>
    </row>
    <row r="863" spans="2:3" x14ac:dyDescent="0.25">
      <c r="B863" s="2"/>
      <c r="C863" s="2"/>
    </row>
    <row r="864" spans="2:3" x14ac:dyDescent="0.25">
      <c r="B864" s="2"/>
      <c r="C864" s="2"/>
    </row>
    <row r="865" spans="2:3" x14ac:dyDescent="0.25">
      <c r="B865" s="2"/>
      <c r="C865" s="2"/>
    </row>
    <row r="866" spans="2:3" x14ac:dyDescent="0.25">
      <c r="B866" s="2"/>
      <c r="C866" s="2"/>
    </row>
    <row r="867" spans="2:3" x14ac:dyDescent="0.25">
      <c r="B867" s="2"/>
      <c r="C867" s="2"/>
    </row>
    <row r="868" spans="2:3" x14ac:dyDescent="0.25">
      <c r="B868" s="2"/>
      <c r="C868" s="2"/>
    </row>
    <row r="869" spans="2:3" x14ac:dyDescent="0.25">
      <c r="B869" s="2"/>
      <c r="C869" s="2"/>
    </row>
    <row r="870" spans="2:3" x14ac:dyDescent="0.25">
      <c r="B870" s="2"/>
      <c r="C870" s="2"/>
    </row>
    <row r="871" spans="2:3" x14ac:dyDescent="0.25">
      <c r="B871" s="2"/>
      <c r="C871" s="2"/>
    </row>
    <row r="872" spans="2:3" x14ac:dyDescent="0.25">
      <c r="B872" s="2"/>
      <c r="C872" s="2"/>
    </row>
    <row r="873" spans="2:3" x14ac:dyDescent="0.25">
      <c r="B873" s="2"/>
      <c r="C873" s="2"/>
    </row>
    <row r="874" spans="2:3" x14ac:dyDescent="0.25">
      <c r="B874" s="2"/>
      <c r="C874" s="2"/>
    </row>
    <row r="875" spans="2:3" x14ac:dyDescent="0.25">
      <c r="B875" s="2"/>
      <c r="C875" s="2"/>
    </row>
    <row r="876" spans="2:3" x14ac:dyDescent="0.25">
      <c r="B876" s="2"/>
      <c r="C876" s="2"/>
    </row>
    <row r="877" spans="2:3" x14ac:dyDescent="0.25">
      <c r="B877" s="2"/>
      <c r="C877" s="2"/>
    </row>
    <row r="878" spans="2:3" x14ac:dyDescent="0.25">
      <c r="B878" s="2"/>
      <c r="C878" s="2"/>
    </row>
    <row r="879" spans="2:3" x14ac:dyDescent="0.25">
      <c r="B879" s="2"/>
      <c r="C879" s="2"/>
    </row>
    <row r="880" spans="2:3" x14ac:dyDescent="0.25">
      <c r="B880" s="2"/>
      <c r="C880" s="2"/>
    </row>
    <row r="881" spans="2:3" x14ac:dyDescent="0.25">
      <c r="B881" s="2"/>
      <c r="C881" s="2"/>
    </row>
    <row r="882" spans="2:3" x14ac:dyDescent="0.25">
      <c r="B882" s="2"/>
      <c r="C882" s="2"/>
    </row>
    <row r="883" spans="2:3" x14ac:dyDescent="0.25">
      <c r="B883" s="2"/>
      <c r="C883" s="2"/>
    </row>
    <row r="884" spans="2:3" x14ac:dyDescent="0.25">
      <c r="B884" s="2"/>
      <c r="C884" s="2"/>
    </row>
    <row r="885" spans="2:3" x14ac:dyDescent="0.25">
      <c r="B885" s="2"/>
      <c r="C885" s="2"/>
    </row>
    <row r="886" spans="2:3" x14ac:dyDescent="0.25">
      <c r="B886" s="2"/>
      <c r="C886" s="2"/>
    </row>
    <row r="887" spans="2:3" x14ac:dyDescent="0.25">
      <c r="B887" s="2"/>
      <c r="C887" s="2"/>
    </row>
    <row r="888" spans="2:3" x14ac:dyDescent="0.25">
      <c r="B888" s="2"/>
      <c r="C888" s="2"/>
    </row>
    <row r="889" spans="2:3" x14ac:dyDescent="0.25">
      <c r="B889" s="2"/>
      <c r="C889" s="2"/>
    </row>
    <row r="890" spans="2:3" x14ac:dyDescent="0.25">
      <c r="B890" s="2"/>
      <c r="C890" s="2"/>
    </row>
    <row r="891" spans="2:3" x14ac:dyDescent="0.25">
      <c r="B891" s="2"/>
      <c r="C891" s="2"/>
    </row>
    <row r="892" spans="2:3" x14ac:dyDescent="0.25">
      <c r="B892" s="2"/>
      <c r="C892" s="2"/>
    </row>
    <row r="893" spans="2:3" x14ac:dyDescent="0.25">
      <c r="B893" s="2"/>
      <c r="C893" s="2"/>
    </row>
    <row r="894" spans="2:3" x14ac:dyDescent="0.25">
      <c r="B894" s="2"/>
      <c r="C894" s="2"/>
    </row>
    <row r="895" spans="2:3" x14ac:dyDescent="0.25">
      <c r="B895" s="2"/>
      <c r="C895" s="2"/>
    </row>
    <row r="896" spans="2:3" x14ac:dyDescent="0.25">
      <c r="B896" s="2"/>
      <c r="C896" s="2"/>
    </row>
    <row r="897" spans="2:3" x14ac:dyDescent="0.25">
      <c r="B897" s="2"/>
      <c r="C897" s="2"/>
    </row>
    <row r="898" spans="2:3" x14ac:dyDescent="0.25">
      <c r="B898" s="2"/>
      <c r="C898" s="2"/>
    </row>
    <row r="899" spans="2:3" x14ac:dyDescent="0.25">
      <c r="B899" s="2"/>
      <c r="C899" s="2"/>
    </row>
    <row r="900" spans="2:3" x14ac:dyDescent="0.25">
      <c r="B900" s="2"/>
      <c r="C900" s="2"/>
    </row>
    <row r="901" spans="2:3" x14ac:dyDescent="0.25">
      <c r="B901" s="2"/>
      <c r="C901" s="2"/>
    </row>
    <row r="902" spans="2:3" x14ac:dyDescent="0.25">
      <c r="B902" s="2"/>
      <c r="C902" s="2"/>
    </row>
    <row r="903" spans="2:3" x14ac:dyDescent="0.25">
      <c r="B903" s="2"/>
      <c r="C903" s="2"/>
    </row>
    <row r="904" spans="2:3" x14ac:dyDescent="0.25">
      <c r="B904" s="2"/>
      <c r="C904" s="2"/>
    </row>
    <row r="905" spans="2:3" x14ac:dyDescent="0.25">
      <c r="B905" s="2"/>
      <c r="C905" s="2"/>
    </row>
    <row r="906" spans="2:3" x14ac:dyDescent="0.25">
      <c r="B906" s="2"/>
      <c r="C906" s="2"/>
    </row>
    <row r="907" spans="2:3" x14ac:dyDescent="0.25">
      <c r="B907" s="2"/>
      <c r="C907" s="2"/>
    </row>
    <row r="908" spans="2:3" x14ac:dyDescent="0.25">
      <c r="B908" s="2"/>
      <c r="C908" s="2"/>
    </row>
    <row r="909" spans="2:3" x14ac:dyDescent="0.25">
      <c r="B909" s="2"/>
      <c r="C909" s="2"/>
    </row>
    <row r="910" spans="2:3" x14ac:dyDescent="0.25">
      <c r="B910" s="2"/>
      <c r="C910" s="2"/>
    </row>
    <row r="911" spans="2:3" x14ac:dyDescent="0.25">
      <c r="B911" s="2"/>
      <c r="C911" s="2"/>
    </row>
    <row r="912" spans="2:3" x14ac:dyDescent="0.25">
      <c r="B912" s="2"/>
      <c r="C912" s="2"/>
    </row>
    <row r="913" spans="2:3" x14ac:dyDescent="0.25">
      <c r="B913" s="2"/>
      <c r="C913" s="2"/>
    </row>
    <row r="914" spans="2:3" x14ac:dyDescent="0.25">
      <c r="B914" s="2"/>
      <c r="C914" s="2"/>
    </row>
    <row r="915" spans="2:3" x14ac:dyDescent="0.25">
      <c r="B915" s="2"/>
      <c r="C915" s="2"/>
    </row>
    <row r="916" spans="2:3" x14ac:dyDescent="0.25">
      <c r="B916" s="2"/>
      <c r="C916" s="2"/>
    </row>
    <row r="917" spans="2:3" x14ac:dyDescent="0.25">
      <c r="B917" s="2"/>
      <c r="C917" s="2"/>
    </row>
    <row r="918" spans="2:3" x14ac:dyDescent="0.25">
      <c r="B918" s="2"/>
      <c r="C918" s="2"/>
    </row>
    <row r="919" spans="2:3" x14ac:dyDescent="0.25">
      <c r="B919" s="2"/>
      <c r="C919" s="2"/>
    </row>
    <row r="920" spans="2:3" x14ac:dyDescent="0.25">
      <c r="B920" s="2"/>
      <c r="C920" s="2"/>
    </row>
    <row r="921" spans="2:3" x14ac:dyDescent="0.25">
      <c r="B921" s="2"/>
      <c r="C921" s="2"/>
    </row>
    <row r="922" spans="2:3" x14ac:dyDescent="0.25">
      <c r="B922" s="2"/>
      <c r="C922" s="2"/>
    </row>
    <row r="923" spans="2:3" x14ac:dyDescent="0.25">
      <c r="B923" s="2"/>
      <c r="C923" s="2"/>
    </row>
    <row r="924" spans="2:3" x14ac:dyDescent="0.25">
      <c r="B924" s="2"/>
      <c r="C924" s="2"/>
    </row>
    <row r="925" spans="2:3" x14ac:dyDescent="0.25">
      <c r="B925" s="2"/>
      <c r="C925" s="2"/>
    </row>
    <row r="926" spans="2:3" x14ac:dyDescent="0.25">
      <c r="B926" s="2"/>
      <c r="C926" s="2"/>
    </row>
    <row r="927" spans="2:3" x14ac:dyDescent="0.25">
      <c r="B927" s="2"/>
      <c r="C927" s="2"/>
    </row>
    <row r="928" spans="2:3" x14ac:dyDescent="0.25">
      <c r="B928" s="2"/>
      <c r="C928" s="2"/>
    </row>
    <row r="929" spans="2:3" x14ac:dyDescent="0.25">
      <c r="B929" s="2"/>
      <c r="C929" s="2"/>
    </row>
    <row r="930" spans="2:3" x14ac:dyDescent="0.25">
      <c r="B930" s="2"/>
      <c r="C930" s="2"/>
    </row>
    <row r="931" spans="2:3" x14ac:dyDescent="0.25">
      <c r="B931" s="2"/>
      <c r="C931" s="2"/>
    </row>
    <row r="932" spans="2:3" x14ac:dyDescent="0.25">
      <c r="B932" s="2"/>
      <c r="C932" s="2"/>
    </row>
    <row r="933" spans="2:3" x14ac:dyDescent="0.25">
      <c r="B933" s="2"/>
      <c r="C933" s="2"/>
    </row>
    <row r="934" spans="2:3" x14ac:dyDescent="0.25">
      <c r="B934" s="2"/>
      <c r="C934" s="2"/>
    </row>
    <row r="935" spans="2:3" x14ac:dyDescent="0.25">
      <c r="B935" s="2"/>
      <c r="C935" s="2"/>
    </row>
    <row r="936" spans="2:3" x14ac:dyDescent="0.25">
      <c r="B936" s="2"/>
      <c r="C936" s="2"/>
    </row>
    <row r="937" spans="2:3" x14ac:dyDescent="0.25">
      <c r="B937" s="2"/>
      <c r="C937" s="2"/>
    </row>
    <row r="938" spans="2:3" x14ac:dyDescent="0.25">
      <c r="B938" s="2"/>
      <c r="C938" s="2"/>
    </row>
    <row r="939" spans="2:3" x14ac:dyDescent="0.25">
      <c r="B939" s="2"/>
      <c r="C939" s="2"/>
    </row>
    <row r="940" spans="2:3" x14ac:dyDescent="0.25">
      <c r="B940" s="2"/>
      <c r="C940" s="2"/>
    </row>
    <row r="941" spans="2:3" x14ac:dyDescent="0.25">
      <c r="B941" s="2"/>
      <c r="C941" s="2"/>
    </row>
    <row r="942" spans="2:3" x14ac:dyDescent="0.25">
      <c r="B942" s="2"/>
      <c r="C942" s="2"/>
    </row>
    <row r="943" spans="2:3" x14ac:dyDescent="0.25">
      <c r="B943" s="2"/>
      <c r="C943" s="2"/>
    </row>
    <row r="944" spans="2:3" x14ac:dyDescent="0.25">
      <c r="B944" s="2"/>
      <c r="C944" s="2"/>
    </row>
    <row r="945" spans="2:3" x14ac:dyDescent="0.25">
      <c r="B945" s="2"/>
      <c r="C945" s="2"/>
    </row>
    <row r="946" spans="2:3" x14ac:dyDescent="0.25">
      <c r="B946" s="2"/>
      <c r="C946" s="2"/>
    </row>
    <row r="947" spans="2:3" x14ac:dyDescent="0.25">
      <c r="B947" s="2"/>
      <c r="C947" s="2"/>
    </row>
    <row r="948" spans="2:3" x14ac:dyDescent="0.25">
      <c r="B948" s="2"/>
      <c r="C948" s="2"/>
    </row>
    <row r="949" spans="2:3" x14ac:dyDescent="0.25">
      <c r="B949" s="2"/>
      <c r="C949" s="2"/>
    </row>
    <row r="950" spans="2:3" x14ac:dyDescent="0.25">
      <c r="B950" s="2"/>
      <c r="C950" s="2"/>
    </row>
    <row r="951" spans="2:3" x14ac:dyDescent="0.25">
      <c r="B951" s="2"/>
      <c r="C951" s="2"/>
    </row>
    <row r="952" spans="2:3" x14ac:dyDescent="0.25">
      <c r="B952" s="2"/>
      <c r="C952" s="2"/>
    </row>
    <row r="953" spans="2:3" x14ac:dyDescent="0.25">
      <c r="B953" s="2"/>
      <c r="C953" s="2"/>
    </row>
    <row r="954" spans="2:3" x14ac:dyDescent="0.25">
      <c r="B954" s="2"/>
      <c r="C954" s="2"/>
    </row>
    <row r="955" spans="2:3" x14ac:dyDescent="0.25">
      <c r="B955" s="2"/>
      <c r="C955" s="2"/>
    </row>
    <row r="956" spans="2:3" x14ac:dyDescent="0.25">
      <c r="B956" s="2"/>
      <c r="C956" s="2"/>
    </row>
  </sheetData>
  <mergeCells count="2">
    <mergeCell ref="D1:E1"/>
    <mergeCell ref="F1:H1"/>
  </mergeCells>
  <conditionalFormatting sqref="A4:A1048576 C4:C399">
    <cfRule type="containsText" dxfId="8" priority="1" operator="containsText" text=".">
      <formula>NOT(ISERROR(SEARCH(".",A4)))</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958"/>
  <sheetViews>
    <sheetView topLeftCell="A2" zoomScaleNormal="100" workbookViewId="0">
      <pane xSplit="2" ySplit="3" topLeftCell="C311" activePane="bottomRight" state="frozen"/>
      <selection activeCell="A2" sqref="A2"/>
      <selection pane="topRight" activeCell="B2" sqref="B2"/>
      <selection pane="bottomLeft" activeCell="A4" sqref="A4"/>
      <selection pane="bottomRight" activeCell="B306" sqref="B306"/>
    </sheetView>
  </sheetViews>
  <sheetFormatPr baseColWidth="10" defaultRowHeight="15" x14ac:dyDescent="0.25"/>
  <cols>
    <col min="1" max="1" width="2.7109375" style="15" customWidth="1"/>
    <col min="2" max="2" width="11.85546875" bestFit="1" customWidth="1"/>
    <col min="3" max="3" width="3.5703125" bestFit="1" customWidth="1"/>
    <col min="4" max="4" width="14.140625" style="9" customWidth="1"/>
    <col min="5" max="5" width="11.7109375" style="9" customWidth="1"/>
    <col min="6" max="9" width="11.42578125" style="9"/>
    <col min="10" max="10" width="15.5703125" style="9" customWidth="1"/>
    <col min="11" max="11" width="11.42578125" style="9"/>
    <col min="12" max="16" width="13.85546875" style="9" customWidth="1"/>
    <col min="17" max="17" width="16.140625" style="9" customWidth="1"/>
    <col min="18" max="18" width="13.85546875" style="9" customWidth="1"/>
    <col min="19" max="23" width="11.7109375" style="9" customWidth="1"/>
    <col min="24" max="24" width="16.28515625" style="9" customWidth="1"/>
    <col min="25" max="25" width="11.7109375" style="9" customWidth="1"/>
    <col min="26" max="30" width="11.42578125" style="9"/>
    <col min="31" max="31" width="15.42578125" style="9" customWidth="1"/>
    <col min="32" max="32" width="11.42578125" style="9"/>
    <col min="33" max="39" width="12.5703125" style="9" customWidth="1"/>
    <col min="40" max="46" width="13.140625" style="9" customWidth="1"/>
    <col min="47" max="53" width="15.5703125" style="9" customWidth="1"/>
  </cols>
  <sheetData>
    <row r="1" spans="1:53" ht="14.85" customHeight="1" x14ac:dyDescent="0.25">
      <c r="B1" s="51"/>
      <c r="C1" s="51"/>
      <c r="D1" s="51"/>
      <c r="E1" s="5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row>
    <row r="2" spans="1:53" ht="36" customHeight="1" x14ac:dyDescent="0.25">
      <c r="B2" s="28"/>
      <c r="C2" s="33"/>
      <c r="D2" s="52" t="s">
        <v>302</v>
      </c>
      <c r="E2" s="52"/>
      <c r="F2" s="52"/>
      <c r="G2" s="52"/>
      <c r="H2" s="52"/>
      <c r="I2" s="52"/>
      <c r="J2" s="52"/>
      <c r="K2" s="52"/>
      <c r="L2" s="56" t="s">
        <v>267</v>
      </c>
      <c r="M2" s="56"/>
      <c r="N2" s="56"/>
      <c r="O2" s="56"/>
      <c r="P2" s="56"/>
      <c r="Q2" s="56"/>
      <c r="R2" s="56"/>
      <c r="S2" s="46" t="s">
        <v>268</v>
      </c>
      <c r="T2" s="46"/>
      <c r="U2" s="46"/>
      <c r="V2" s="46"/>
      <c r="W2" s="46"/>
      <c r="X2" s="46"/>
      <c r="Y2" s="46"/>
      <c r="Z2" s="53" t="s">
        <v>269</v>
      </c>
      <c r="AA2" s="54"/>
      <c r="AB2" s="54"/>
      <c r="AC2" s="54"/>
      <c r="AD2" s="54"/>
      <c r="AE2" s="54"/>
      <c r="AF2" s="55"/>
      <c r="AG2" s="46" t="s">
        <v>270</v>
      </c>
      <c r="AH2" s="46"/>
      <c r="AI2" s="46"/>
      <c r="AJ2" s="46"/>
      <c r="AK2" s="46"/>
      <c r="AL2" s="46"/>
      <c r="AM2" s="46"/>
      <c r="AN2" s="47" t="s">
        <v>271</v>
      </c>
      <c r="AO2" s="48"/>
      <c r="AP2" s="48"/>
      <c r="AQ2" s="48"/>
      <c r="AR2" s="48"/>
      <c r="AS2" s="48"/>
      <c r="AT2" s="49"/>
      <c r="AU2" s="50" t="s">
        <v>272</v>
      </c>
      <c r="AV2" s="50"/>
      <c r="AW2" s="50"/>
      <c r="AX2" s="50"/>
      <c r="AY2" s="50"/>
      <c r="AZ2" s="50"/>
      <c r="BA2" s="50"/>
    </row>
    <row r="3" spans="1:53" ht="63.95" customHeight="1" x14ac:dyDescent="0.25">
      <c r="B3" s="3" t="s">
        <v>0</v>
      </c>
      <c r="C3" s="11"/>
      <c r="D3" s="37" t="s">
        <v>250</v>
      </c>
      <c r="E3" s="37" t="s">
        <v>251</v>
      </c>
      <c r="F3" s="37" t="s">
        <v>252</v>
      </c>
      <c r="G3" s="37" t="s">
        <v>253</v>
      </c>
      <c r="H3" s="37" t="s">
        <v>254</v>
      </c>
      <c r="I3" s="37" t="s">
        <v>255</v>
      </c>
      <c r="J3" s="37" t="s">
        <v>256</v>
      </c>
      <c r="K3" s="37" t="s">
        <v>257</v>
      </c>
      <c r="L3" s="38" t="s">
        <v>251</v>
      </c>
      <c r="M3" s="38" t="s">
        <v>252</v>
      </c>
      <c r="N3" s="38" t="s">
        <v>253</v>
      </c>
      <c r="O3" s="38" t="s">
        <v>254</v>
      </c>
      <c r="P3" s="38" t="s">
        <v>255</v>
      </c>
      <c r="Q3" s="38" t="s">
        <v>256</v>
      </c>
      <c r="R3" s="38" t="s">
        <v>257</v>
      </c>
      <c r="S3" s="37" t="s">
        <v>251</v>
      </c>
      <c r="T3" s="37" t="s">
        <v>252</v>
      </c>
      <c r="U3" s="37" t="s">
        <v>253</v>
      </c>
      <c r="V3" s="37" t="s">
        <v>254</v>
      </c>
      <c r="W3" s="37" t="s">
        <v>255</v>
      </c>
      <c r="X3" s="37" t="s">
        <v>256</v>
      </c>
      <c r="Y3" s="37" t="s">
        <v>257</v>
      </c>
      <c r="Z3" s="38" t="s">
        <v>251</v>
      </c>
      <c r="AA3" s="38" t="s">
        <v>252</v>
      </c>
      <c r="AB3" s="38" t="s">
        <v>253</v>
      </c>
      <c r="AC3" s="38" t="s">
        <v>254</v>
      </c>
      <c r="AD3" s="38" t="s">
        <v>255</v>
      </c>
      <c r="AE3" s="38" t="s">
        <v>256</v>
      </c>
      <c r="AF3" s="38" t="s">
        <v>257</v>
      </c>
      <c r="AG3" s="37" t="s">
        <v>258</v>
      </c>
      <c r="AH3" s="37" t="s">
        <v>259</v>
      </c>
      <c r="AI3" s="37" t="s">
        <v>260</v>
      </c>
      <c r="AJ3" s="37" t="s">
        <v>261</v>
      </c>
      <c r="AK3" s="37" t="s">
        <v>262</v>
      </c>
      <c r="AL3" s="37" t="s">
        <v>263</v>
      </c>
      <c r="AM3" s="37" t="s">
        <v>264</v>
      </c>
      <c r="AN3" s="38" t="s">
        <v>258</v>
      </c>
      <c r="AO3" s="38" t="s">
        <v>259</v>
      </c>
      <c r="AP3" s="38" t="s">
        <v>260</v>
      </c>
      <c r="AQ3" s="38" t="s">
        <v>261</v>
      </c>
      <c r="AR3" s="38" t="s">
        <v>262</v>
      </c>
      <c r="AS3" s="38" t="s">
        <v>263</v>
      </c>
      <c r="AT3" s="38" t="s">
        <v>264</v>
      </c>
      <c r="AU3" s="37" t="s">
        <v>258</v>
      </c>
      <c r="AV3" s="37" t="s">
        <v>259</v>
      </c>
      <c r="AW3" s="37" t="s">
        <v>260</v>
      </c>
      <c r="AX3" s="37" t="s">
        <v>261</v>
      </c>
      <c r="AY3" s="37" t="s">
        <v>262</v>
      </c>
      <c r="AZ3" s="37" t="s">
        <v>263</v>
      </c>
      <c r="BA3" s="37" t="s">
        <v>264</v>
      </c>
    </row>
    <row r="4" spans="1:53" s="4" customFormat="1" ht="82.5" hidden="1" customHeight="1" x14ac:dyDescent="0.2">
      <c r="A4" s="15"/>
      <c r="B4" s="5">
        <f>[1]!FAMEData("LASTVALUE(F099.DER.STO.Z.40.Z.Z.NET.Z.MMUSD.MLME.Z.Z.0.D)",Parametros!$H$1,Parametros!$H$2, 0,"Business", "Down", "No Heading", "Normal")</f>
        <v>45007</v>
      </c>
      <c r="C4" s="11"/>
      <c r="D4" s="27" t="s">
        <v>136</v>
      </c>
      <c r="E4" s="27" t="s">
        <v>175</v>
      </c>
      <c r="F4" s="27" t="s">
        <v>151</v>
      </c>
      <c r="G4" s="27" t="s">
        <v>155</v>
      </c>
      <c r="H4" s="27" t="s">
        <v>171</v>
      </c>
      <c r="I4" s="27" t="s">
        <v>163</v>
      </c>
      <c r="J4" s="27" t="s">
        <v>167</v>
      </c>
      <c r="K4" s="27" t="s">
        <v>159</v>
      </c>
      <c r="L4" s="27" t="s">
        <v>176</v>
      </c>
      <c r="M4" s="27" t="s">
        <v>152</v>
      </c>
      <c r="N4" s="27" t="s">
        <v>156</v>
      </c>
      <c r="O4" s="27" t="s">
        <v>172</v>
      </c>
      <c r="P4" s="27" t="s">
        <v>164</v>
      </c>
      <c r="Q4" s="27" t="s">
        <v>168</v>
      </c>
      <c r="R4" s="27" t="s">
        <v>160</v>
      </c>
      <c r="S4" s="27" t="s">
        <v>177</v>
      </c>
      <c r="T4" s="27" t="s">
        <v>153</v>
      </c>
      <c r="U4" s="27" t="s">
        <v>157</v>
      </c>
      <c r="V4" s="27" t="s">
        <v>173</v>
      </c>
      <c r="W4" s="27" t="s">
        <v>165</v>
      </c>
      <c r="X4" s="27" t="s">
        <v>169</v>
      </c>
      <c r="Y4" s="27" t="s">
        <v>161</v>
      </c>
      <c r="Z4" s="27" t="s">
        <v>178</v>
      </c>
      <c r="AA4" s="27" t="s">
        <v>154</v>
      </c>
      <c r="AB4" s="27" t="s">
        <v>158</v>
      </c>
      <c r="AC4" s="27" t="s">
        <v>174</v>
      </c>
      <c r="AD4" s="27" t="s">
        <v>166</v>
      </c>
      <c r="AE4" s="27" t="s">
        <v>170</v>
      </c>
      <c r="AF4" s="27" t="s">
        <v>162</v>
      </c>
      <c r="AG4" s="27" t="s">
        <v>137</v>
      </c>
      <c r="AH4" s="27" t="s">
        <v>138</v>
      </c>
      <c r="AI4" s="27" t="s">
        <v>139</v>
      </c>
      <c r="AJ4" s="27" t="s">
        <v>140</v>
      </c>
      <c r="AK4" s="27" t="s">
        <v>141</v>
      </c>
      <c r="AL4" s="27" t="s">
        <v>142</v>
      </c>
      <c r="AM4" s="27" t="s">
        <v>143</v>
      </c>
      <c r="AN4" s="27" t="s">
        <v>179</v>
      </c>
      <c r="AO4" s="27" t="s">
        <v>180</v>
      </c>
      <c r="AP4" s="27" t="s">
        <v>181</v>
      </c>
      <c r="AQ4" s="27" t="s">
        <v>182</v>
      </c>
      <c r="AR4" s="27" t="s">
        <v>183</v>
      </c>
      <c r="AS4" s="27" t="s">
        <v>184</v>
      </c>
      <c r="AT4" s="27" t="s">
        <v>185</v>
      </c>
      <c r="AU4" s="27" t="s">
        <v>144</v>
      </c>
      <c r="AV4" s="27" t="s">
        <v>145</v>
      </c>
      <c r="AW4" s="27" t="s">
        <v>146</v>
      </c>
      <c r="AX4" s="27" t="s">
        <v>147</v>
      </c>
      <c r="AY4" s="27" t="s">
        <v>148</v>
      </c>
      <c r="AZ4" s="27" t="s">
        <v>149</v>
      </c>
      <c r="BA4" s="27" t="s">
        <v>150</v>
      </c>
    </row>
    <row r="5" spans="1:53" hidden="1" x14ac:dyDescent="0.25">
      <c r="B5" s="1">
        <f>[1]!FAMEData("famedate",Parametros!$H$1,B4, 0,"Business", "Down", "No Heading", "Normal")</f>
        <v>44564</v>
      </c>
      <c r="C5" s="14"/>
      <c r="D5" s="8">
        <f>[1]!FAMEData(D4,Parametros!$H$1,Parametros!$H$2, 0,"Business", "Down", "No Heading", "Normal")</f>
        <v>805.92399999999998</v>
      </c>
      <c r="E5" s="8">
        <f>[1]!FAMEData(E4,Parametros!$H$1,Parametros!$H$2, 0,"Business", "Down", "No Heading", "Normal")</f>
        <v>1752.7474516</v>
      </c>
      <c r="F5" s="8">
        <f>[1]!FAMEData(F4,Parametros!$H$1,Parametros!$H$2, 0,"Business", "Down", "No Heading", "Normal")</f>
        <v>72.75</v>
      </c>
      <c r="G5" s="8">
        <f>[1]!FAMEData(G4,Parametros!$H$1,Parametros!$H$2, 0,"Business", "Down", "No Heading", "Normal")</f>
        <v>220.46238246999999</v>
      </c>
      <c r="H5" s="8">
        <f>[1]!FAMEData(H4,Parametros!$H$1,Parametros!$H$2, 0,"Business", "Down", "No Heading", "Normal")</f>
        <v>66.396828850000006</v>
      </c>
      <c r="I5" s="8">
        <f>[1]!FAMEData(I4,Parametros!$H$1,Parametros!$H$2, 0,"Business", "Down", "No Heading", "Normal")</f>
        <v>109.70492003</v>
      </c>
      <c r="J5" s="8">
        <f>[1]!FAMEData(J4,Parametros!$H$1,Parametros!$H$2, 0,"Business", "Down", "No Heading", "Normal")</f>
        <v>69.166300000000007</v>
      </c>
      <c r="K5" s="8">
        <f>[1]!FAMEData(K4,Parametros!$H$1,Parametros!$H$2, 0,"Business", "Down", "No Heading", "Normal")</f>
        <v>50.5</v>
      </c>
      <c r="L5" s="8">
        <f>[1]!FAMEData(L4,Parametros!$H$1,Parametros!$H$2, 0,"Business", "Down", "No Heading", "Normal")</f>
        <v>969.87404140000001</v>
      </c>
      <c r="M5" s="8">
        <f>[1]!FAMEData(M4,Parametros!$H$1,Parametros!$H$2, 0,"Business", "Down", "No Heading", "Normal")</f>
        <v>31.65</v>
      </c>
      <c r="N5" s="8">
        <f>[1]!FAMEData(N4,Parametros!$H$1,Parametros!$H$2, 0,"Business", "Down", "No Heading", "Normal")</f>
        <v>101.56140200999999</v>
      </c>
      <c r="O5" s="8">
        <f>[1]!FAMEData(O4,Parametros!$H$1,Parametros!$H$2, 0,"Business", "Down", "No Heading", "Normal")</f>
        <v>19.957688000000001</v>
      </c>
      <c r="P5" s="8">
        <f>[1]!FAMEData(P4,Parametros!$H$1,Parametros!$H$2, 0,"Business", "Down", "No Heading", "Normal")</f>
        <v>75.110795030000006</v>
      </c>
      <c r="Q5" s="8">
        <f>[1]!FAMEData(Q4,Parametros!$H$1,Parametros!$H$2, 0,"Business", "Down", "No Heading", "Normal")</f>
        <v>44.341299999999997</v>
      </c>
      <c r="R5" s="8">
        <f>[1]!FAMEData(R4,Parametros!$H$1,Parametros!$H$2, 0,"Business", "Down", "No Heading", "Normal")</f>
        <v>32</v>
      </c>
      <c r="S5" s="8">
        <f>[1]!FAMEData(S4,Parametros!$H$1,Parametros!$H$2, 0,"Business", "Down", "No Heading", "Normal")</f>
        <v>782.87341022999999</v>
      </c>
      <c r="T5" s="8">
        <f>[1]!FAMEData(T4,Parametros!$H$1,Parametros!$H$2, 0,"Business", "Down", "No Heading", "Normal")</f>
        <v>41.1</v>
      </c>
      <c r="U5" s="8">
        <f>[1]!FAMEData(U4,Parametros!$H$1,Parametros!$H$2, 0,"Business", "Down", "No Heading", "Normal")</f>
        <v>118.90098046</v>
      </c>
      <c r="V5" s="8">
        <f>[1]!FAMEData(V4,Parametros!$H$1,Parametros!$H$2, 0,"Business", "Down", "No Heading", "Normal")</f>
        <v>46.439140850000001</v>
      </c>
      <c r="W5" s="8">
        <f>[1]!FAMEData(W4,Parametros!$H$1,Parametros!$H$2, 0,"Business", "Down", "No Heading", "Normal")</f>
        <v>34.594124999999998</v>
      </c>
      <c r="X5" s="8">
        <f>[1]!FAMEData(X4,Parametros!$H$1,Parametros!$H$2, 0,"Business", "Down", "No Heading", "Normal")</f>
        <v>24.824999999999999</v>
      </c>
      <c r="Y5" s="8">
        <f>[1]!FAMEData(Y4,Parametros!$H$1,Parametros!$H$2, 0,"Business", "Down", "No Heading", "Normal")</f>
        <v>18.5</v>
      </c>
      <c r="Z5" s="8">
        <f>[1]!FAMEData(Z4,Parametros!$H$1,Parametros!$H$2, 0,"Business", "Down", "No Heading", "Normal")</f>
        <v>187.00063116999999</v>
      </c>
      <c r="AA5" s="8">
        <f>[1]!FAMEData(AA4,Parametros!$H$1,Parametros!$H$2, 0,"Business", "Down", "No Heading", "Normal")</f>
        <v>-9.4499999999999993</v>
      </c>
      <c r="AB5" s="8">
        <f>[1]!FAMEData(AB4,Parametros!$H$1,Parametros!$H$2, 0,"Business", "Down", "No Heading", "Normal")</f>
        <v>-17.339578450000001</v>
      </c>
      <c r="AC5" s="8">
        <f>[1]!FAMEData(AC4,Parametros!$H$1,Parametros!$H$2, 0,"Business", "Down", "No Heading", "Normal")</f>
        <v>-26.48145285</v>
      </c>
      <c r="AD5" s="8">
        <f>[1]!FAMEData(AD4,Parametros!$H$1,Parametros!$H$2, 0,"Business", "Down", "No Heading", "Normal")</f>
        <v>40.51667003</v>
      </c>
      <c r="AE5" s="8">
        <f>[1]!FAMEData(AE4,Parametros!$H$1,Parametros!$H$2, 0,"Business", "Down", "No Heading", "Normal")</f>
        <v>19.516300000000001</v>
      </c>
      <c r="AF5" s="8">
        <f>[1]!FAMEData(AF4,Parametros!$H$1,Parametros!$H$2, 0,"Business", "Down", "No Heading", "Normal")</f>
        <v>13.5</v>
      </c>
      <c r="AG5" s="8">
        <f>[1]!FAMEData(AG4,Parametros!$H$1,Parametros!$H$2, 0,"Business", "Down", "No Heading", "Normal")</f>
        <v>248.59200000000001</v>
      </c>
      <c r="AH5" s="8">
        <f>[1]!FAMEData(AH4,Parametros!$H$1,Parametros!$H$2, 0,"Business", "Down", "No Heading", "Normal")</f>
        <v>274</v>
      </c>
      <c r="AI5" s="8">
        <f>[1]!FAMEData(AI4,Parametros!$H$1,Parametros!$H$2, 0,"Business", "Down", "No Heading", "Normal")</f>
        <v>265</v>
      </c>
      <c r="AJ5" s="8">
        <f>[1]!FAMEData(AJ4,Parametros!$H$1,Parametros!$H$2, 0,"Business", "Down", "No Heading", "Normal")</f>
        <v>18.332000000000001</v>
      </c>
      <c r="AK5" s="8">
        <f>[1]!FAMEData(AK4,Parametros!$H$1,Parametros!$H$2, 0,"Business", "Down", "No Heading", "Normal")</f>
        <v>0</v>
      </c>
      <c r="AL5" s="8">
        <f>[1]!FAMEData(AL4,Parametros!$H$1,Parametros!$H$2, 0,"Business", "Down", "No Heading", "Normal")</f>
        <v>0</v>
      </c>
      <c r="AM5" s="8">
        <f>[1]!FAMEData(AM4,Parametros!$H$1,Parametros!$H$2, 0,"Business", "Down", "No Heading", "Normal")</f>
        <v>0</v>
      </c>
      <c r="AN5" s="8">
        <f>[1]!FAMEData(AN4,Parametros!$H$1,Parametros!$H$2, 0,"Business", "Down", "No Heading", "Normal")</f>
        <v>631</v>
      </c>
      <c r="AO5" s="8">
        <f>[1]!FAMEData(AO4,Parametros!$H$1,Parametros!$H$2, 0,"Business", "Down", "No Heading", "Normal")</f>
        <v>167</v>
      </c>
      <c r="AP5" s="8">
        <f>[1]!FAMEData(AP4,Parametros!$H$1,Parametros!$H$2, 0,"Business", "Down", "No Heading", "Normal")</f>
        <v>695.13728222999998</v>
      </c>
      <c r="AQ5" s="8">
        <f>[1]!FAMEData(AQ4,Parametros!$H$1,Parametros!$H$2, 0,"Business", "Down", "No Heading", "Normal")</f>
        <v>57.336128000000002</v>
      </c>
      <c r="AR5" s="8">
        <f>[1]!FAMEData(AR4,Parametros!$H$1,Parametros!$H$2, 0,"Business", "Down", "No Heading", "Normal")</f>
        <v>140.9740414</v>
      </c>
      <c r="AS5" s="8">
        <f>[1]!FAMEData(AS4,Parametros!$H$1,Parametros!$H$2, 0,"Business", "Down", "No Heading", "Normal")</f>
        <v>61.3</v>
      </c>
      <c r="AT5" s="8">
        <f>[1]!FAMEData(AT4,Parametros!$H$1,Parametros!$H$2, 0,"Business", "Down", "No Heading", "Normal")</f>
        <v>0</v>
      </c>
      <c r="AU5" s="8">
        <f>[1]!FAMEData(AU4,Parametros!$H$1,Parametros!$H$2, 0,"Business", "Down", "No Heading", "Normal")</f>
        <v>61.20151268</v>
      </c>
      <c r="AV5" s="8">
        <f>[1]!FAMEData(AV4,Parametros!$H$1,Parametros!$H$2, 0,"Business", "Down", "No Heading", "Normal")</f>
        <v>268.16649066000002</v>
      </c>
      <c r="AW5" s="8">
        <f>[1]!FAMEData(AW4,Parametros!$H$1,Parametros!$H$2, 0,"Business", "Down", "No Heading", "Normal")</f>
        <v>178.56478701</v>
      </c>
      <c r="AX5" s="8">
        <f>[1]!FAMEData(AX4,Parametros!$H$1,Parametros!$H$2, 0,"Business", "Down", "No Heading", "Normal")</f>
        <v>41.958471000000003</v>
      </c>
      <c r="AY5" s="8">
        <f>[1]!FAMEData(AY4,Parametros!$H$1,Parametros!$H$2, 0,"Business", "Down", "No Heading", "Normal")</f>
        <v>39.089170000000003</v>
      </c>
      <c r="AZ5" s="8">
        <f>[1]!FAMEData(AZ4,Parametros!$H$1,Parametros!$H$2, 0,"Business", "Down", "No Heading", "Normal")</f>
        <v>0</v>
      </c>
      <c r="BA5" s="8">
        <f>[1]!FAMEData(BA4,Parametros!$H$1,Parametros!$H$2, 0,"Business", "Down", "No Heading", "Normal")</f>
        <v>0</v>
      </c>
    </row>
    <row r="6" spans="1:53" x14ac:dyDescent="0.25">
      <c r="B6" s="2">
        <v>44565</v>
      </c>
      <c r="C6" s="14"/>
      <c r="D6" s="34">
        <v>614</v>
      </c>
      <c r="E6" s="34">
        <v>2459.1398024999999</v>
      </c>
      <c r="F6" s="34">
        <v>1064.26</v>
      </c>
      <c r="G6" s="34">
        <v>198.85573133</v>
      </c>
      <c r="H6" s="34">
        <v>64.636114800000001</v>
      </c>
      <c r="I6" s="34">
        <v>79.649032000000005</v>
      </c>
      <c r="J6" s="34">
        <v>218.55539999999999</v>
      </c>
      <c r="K6" s="34">
        <v>24.815000000000001</v>
      </c>
      <c r="L6" s="34">
        <v>1339.309827</v>
      </c>
      <c r="M6" s="34">
        <v>655.19000000000005</v>
      </c>
      <c r="N6" s="34">
        <v>45.091187040000001</v>
      </c>
      <c r="O6" s="34">
        <v>21.391194309999999</v>
      </c>
      <c r="P6" s="34">
        <v>54.076016000000003</v>
      </c>
      <c r="Q6" s="34">
        <v>157.32839999999999</v>
      </c>
      <c r="R6" s="34">
        <v>12.315</v>
      </c>
      <c r="S6" s="34">
        <v>1119.8299755</v>
      </c>
      <c r="T6" s="34">
        <v>409.07</v>
      </c>
      <c r="U6" s="34">
        <v>153.76454429</v>
      </c>
      <c r="V6" s="34">
        <v>43.244920489999998</v>
      </c>
      <c r="W6" s="34">
        <v>25.573015999999999</v>
      </c>
      <c r="X6" s="34">
        <v>61.226999999999997</v>
      </c>
      <c r="Y6" s="34">
        <v>12.5</v>
      </c>
      <c r="Z6" s="34">
        <v>219.47985145999999</v>
      </c>
      <c r="AA6" s="34">
        <v>246.12</v>
      </c>
      <c r="AB6" s="34">
        <v>-108.6733572</v>
      </c>
      <c r="AC6" s="34">
        <v>-21.853726179999999</v>
      </c>
      <c r="AD6" s="34">
        <v>28.503</v>
      </c>
      <c r="AE6" s="34">
        <v>96.101399999999998</v>
      </c>
      <c r="AF6" s="34">
        <v>-0.185</v>
      </c>
      <c r="AG6" s="34">
        <v>7.6</v>
      </c>
      <c r="AH6" s="34">
        <v>202</v>
      </c>
      <c r="AI6" s="34">
        <v>352</v>
      </c>
      <c r="AJ6" s="34">
        <v>30</v>
      </c>
      <c r="AK6" s="34">
        <v>18</v>
      </c>
      <c r="AL6" s="34">
        <v>0</v>
      </c>
      <c r="AM6" s="34">
        <v>4.4000000000000004</v>
      </c>
      <c r="AN6" s="34">
        <v>575.4</v>
      </c>
      <c r="AO6" s="34">
        <v>443.37997553999998</v>
      </c>
      <c r="AP6" s="34">
        <v>975.75982699999997</v>
      </c>
      <c r="AQ6" s="34">
        <v>210</v>
      </c>
      <c r="AR6" s="34">
        <v>167.6</v>
      </c>
      <c r="AS6" s="34">
        <v>82</v>
      </c>
      <c r="AT6" s="34">
        <v>5</v>
      </c>
      <c r="AU6" s="34">
        <v>246.51470997000001</v>
      </c>
      <c r="AV6" s="34">
        <v>531.65042007</v>
      </c>
      <c r="AW6" s="34">
        <v>206.81511706000001</v>
      </c>
      <c r="AX6" s="34">
        <v>478.27303103000003</v>
      </c>
      <c r="AY6" s="34">
        <v>96.018000000000001</v>
      </c>
      <c r="AZ6" s="34">
        <v>91.5</v>
      </c>
      <c r="BA6" s="34">
        <v>0</v>
      </c>
    </row>
    <row r="7" spans="1:53" x14ac:dyDescent="0.25">
      <c r="B7" s="2">
        <v>44566</v>
      </c>
      <c r="C7" s="14"/>
      <c r="D7" s="34">
        <v>897.84</v>
      </c>
      <c r="E7" s="34">
        <v>2985.6038402999998</v>
      </c>
      <c r="F7" s="34">
        <v>1235.5650000000001</v>
      </c>
      <c r="G7" s="34">
        <v>313.76816557000001</v>
      </c>
      <c r="H7" s="34">
        <v>209.40539892999999</v>
      </c>
      <c r="I7" s="34">
        <v>170.97701025999999</v>
      </c>
      <c r="J7" s="34">
        <v>147.459</v>
      </c>
      <c r="K7" s="34">
        <v>62.825485</v>
      </c>
      <c r="L7" s="34">
        <v>1813.6910816</v>
      </c>
      <c r="M7" s="34">
        <v>714.76</v>
      </c>
      <c r="N7" s="34">
        <v>37.440118519999999</v>
      </c>
      <c r="O7" s="34">
        <v>18.727275120000002</v>
      </c>
      <c r="P7" s="34">
        <v>39.320191260000001</v>
      </c>
      <c r="Q7" s="34">
        <v>102.57940000000001</v>
      </c>
      <c r="R7" s="34">
        <v>38.325485</v>
      </c>
      <c r="S7" s="34">
        <v>1171.9127587</v>
      </c>
      <c r="T7" s="34">
        <v>520.80499999999995</v>
      </c>
      <c r="U7" s="34">
        <v>276.32804705000001</v>
      </c>
      <c r="V7" s="34">
        <v>190.67812380999999</v>
      </c>
      <c r="W7" s="34">
        <v>131.65681900000001</v>
      </c>
      <c r="X7" s="34">
        <v>44.879600000000003</v>
      </c>
      <c r="Y7" s="34">
        <v>24.5</v>
      </c>
      <c r="Z7" s="34">
        <v>641.77832287000001</v>
      </c>
      <c r="AA7" s="34">
        <v>193.95500000000001</v>
      </c>
      <c r="AB7" s="34">
        <v>-238.88792849999999</v>
      </c>
      <c r="AC7" s="34">
        <v>-171.95084869999999</v>
      </c>
      <c r="AD7" s="34">
        <v>-92.336627739999997</v>
      </c>
      <c r="AE7" s="34">
        <v>57.699800000000003</v>
      </c>
      <c r="AF7" s="34">
        <v>13.825485</v>
      </c>
      <c r="AG7" s="34">
        <v>166.5</v>
      </c>
      <c r="AH7" s="34">
        <v>467.92</v>
      </c>
      <c r="AI7" s="34">
        <v>149</v>
      </c>
      <c r="AJ7" s="34">
        <v>114.42</v>
      </c>
      <c r="AK7" s="34">
        <v>0</v>
      </c>
      <c r="AL7" s="34">
        <v>0</v>
      </c>
      <c r="AM7" s="34">
        <v>0</v>
      </c>
      <c r="AN7" s="34">
        <v>619.1</v>
      </c>
      <c r="AO7" s="34">
        <v>1677.8160816</v>
      </c>
      <c r="AP7" s="34">
        <v>107</v>
      </c>
      <c r="AQ7" s="34">
        <v>197</v>
      </c>
      <c r="AR7" s="34">
        <v>260</v>
      </c>
      <c r="AS7" s="34">
        <v>115</v>
      </c>
      <c r="AT7" s="34">
        <v>9.6877587199999997</v>
      </c>
      <c r="AU7" s="34">
        <v>118.111225</v>
      </c>
      <c r="AV7" s="34">
        <v>663.21149773000002</v>
      </c>
      <c r="AW7" s="34">
        <v>857.94977081000002</v>
      </c>
      <c r="AX7" s="34">
        <v>325.28136710000001</v>
      </c>
      <c r="AY7" s="34">
        <v>102.03557499999999</v>
      </c>
      <c r="AZ7" s="34">
        <v>73.183349000000007</v>
      </c>
      <c r="BA7" s="34">
        <v>0.22727511959999999</v>
      </c>
    </row>
    <row r="8" spans="1:53" x14ac:dyDescent="0.25">
      <c r="B8" s="2">
        <v>44567</v>
      </c>
      <c r="C8" s="14"/>
      <c r="D8" s="34">
        <v>1234.8208949</v>
      </c>
      <c r="E8" s="34">
        <v>2080.5787750999998</v>
      </c>
      <c r="F8" s="34">
        <v>419.17</v>
      </c>
      <c r="G8" s="34">
        <v>150.93414688999999</v>
      </c>
      <c r="H8" s="34">
        <v>69.220310359999999</v>
      </c>
      <c r="I8" s="34">
        <v>117.31</v>
      </c>
      <c r="J8" s="34">
        <v>51.689500000000002</v>
      </c>
      <c r="K8" s="34">
        <v>48.702401999999999</v>
      </c>
      <c r="L8" s="34">
        <v>1196.0007728999999</v>
      </c>
      <c r="M8" s="34">
        <v>219.72</v>
      </c>
      <c r="N8" s="34">
        <v>54.089975920000001</v>
      </c>
      <c r="O8" s="34">
        <v>25.363985360000001</v>
      </c>
      <c r="P8" s="34">
        <v>41.667000000000002</v>
      </c>
      <c r="Q8" s="34">
        <v>37.421700000000001</v>
      </c>
      <c r="R8" s="34">
        <v>35.022402</v>
      </c>
      <c r="S8" s="34">
        <v>884.57800220000001</v>
      </c>
      <c r="T8" s="34">
        <v>199.45</v>
      </c>
      <c r="U8" s="34">
        <v>96.844170969999993</v>
      </c>
      <c r="V8" s="34">
        <v>43.856324999999998</v>
      </c>
      <c r="W8" s="34">
        <v>75.643000000000001</v>
      </c>
      <c r="X8" s="34">
        <v>14.267799999999999</v>
      </c>
      <c r="Y8" s="34">
        <v>13.68</v>
      </c>
      <c r="Z8" s="34">
        <v>311.42277068999999</v>
      </c>
      <c r="AA8" s="34">
        <v>20.27</v>
      </c>
      <c r="AB8" s="34">
        <v>-42.75419505</v>
      </c>
      <c r="AC8" s="34">
        <v>-18.492339640000001</v>
      </c>
      <c r="AD8" s="34">
        <v>-33.975999999999999</v>
      </c>
      <c r="AE8" s="34">
        <v>23.1539</v>
      </c>
      <c r="AF8" s="34">
        <v>21.342402</v>
      </c>
      <c r="AG8" s="34">
        <v>168.02682475</v>
      </c>
      <c r="AH8" s="34">
        <v>519</v>
      </c>
      <c r="AI8" s="34">
        <v>405.4</v>
      </c>
      <c r="AJ8" s="34">
        <v>77.394070145000001</v>
      </c>
      <c r="AK8" s="34">
        <v>10</v>
      </c>
      <c r="AL8" s="34">
        <v>55</v>
      </c>
      <c r="AM8" s="34">
        <v>0</v>
      </c>
      <c r="AN8" s="34">
        <v>293.63332002999999</v>
      </c>
      <c r="AO8" s="34">
        <v>375</v>
      </c>
      <c r="AP8" s="34">
        <v>936.09644533000005</v>
      </c>
      <c r="AQ8" s="34">
        <v>140.84900973000001</v>
      </c>
      <c r="AR8" s="34">
        <v>130</v>
      </c>
      <c r="AS8" s="34">
        <v>205</v>
      </c>
      <c r="AT8" s="34">
        <v>0</v>
      </c>
      <c r="AU8" s="34">
        <v>122.88976279000001</v>
      </c>
      <c r="AV8" s="34">
        <v>263.27190701000001</v>
      </c>
      <c r="AW8" s="34">
        <v>289.02674330000002</v>
      </c>
      <c r="AX8" s="34">
        <v>105.48479715000001</v>
      </c>
      <c r="AY8" s="34">
        <v>54.353149000000002</v>
      </c>
      <c r="AZ8" s="34">
        <v>2</v>
      </c>
      <c r="BA8" s="34">
        <v>20</v>
      </c>
    </row>
    <row r="9" spans="1:53" x14ac:dyDescent="0.25">
      <c r="B9" s="2">
        <v>44568</v>
      </c>
      <c r="C9" s="14"/>
      <c r="D9" s="34">
        <v>1050.46</v>
      </c>
      <c r="E9" s="34">
        <v>2050.4503266000002</v>
      </c>
      <c r="F9" s="34">
        <v>523.69000000000005</v>
      </c>
      <c r="G9" s="34">
        <v>632.88567695999996</v>
      </c>
      <c r="H9" s="34">
        <v>122.17858597</v>
      </c>
      <c r="I9" s="34">
        <v>218.57301050999999</v>
      </c>
      <c r="J9" s="34">
        <v>120.6075</v>
      </c>
      <c r="K9" s="34">
        <v>24.65</v>
      </c>
      <c r="L9" s="34">
        <v>1295.1526123000001</v>
      </c>
      <c r="M9" s="34">
        <v>244.92</v>
      </c>
      <c r="N9" s="34">
        <v>213.17350493999999</v>
      </c>
      <c r="O9" s="34">
        <v>37.72673597</v>
      </c>
      <c r="P9" s="34">
        <v>86.890217050000004</v>
      </c>
      <c r="Q9" s="34">
        <v>53.25</v>
      </c>
      <c r="R9" s="34">
        <v>16.649999999999999</v>
      </c>
      <c r="S9" s="34">
        <v>755.29771429000004</v>
      </c>
      <c r="T9" s="34">
        <v>278.77</v>
      </c>
      <c r="U9" s="34">
        <v>419.71217202000003</v>
      </c>
      <c r="V9" s="34">
        <v>84.451849999999993</v>
      </c>
      <c r="W9" s="34">
        <v>131.68279346</v>
      </c>
      <c r="X9" s="34">
        <v>67.357500000000002</v>
      </c>
      <c r="Y9" s="34">
        <v>8</v>
      </c>
      <c r="Z9" s="34">
        <v>539.85489804999997</v>
      </c>
      <c r="AA9" s="34">
        <v>-33.85</v>
      </c>
      <c r="AB9" s="34">
        <v>-206.5386671</v>
      </c>
      <c r="AC9" s="34">
        <v>-46.72511403</v>
      </c>
      <c r="AD9" s="34">
        <v>-44.792576410000002</v>
      </c>
      <c r="AE9" s="34">
        <v>-14.1075</v>
      </c>
      <c r="AF9" s="34">
        <v>8.65</v>
      </c>
      <c r="AG9" s="34">
        <v>66.099999999999994</v>
      </c>
      <c r="AH9" s="34">
        <v>360.18</v>
      </c>
      <c r="AI9" s="34">
        <v>559.17999999999995</v>
      </c>
      <c r="AJ9" s="34">
        <v>35</v>
      </c>
      <c r="AK9" s="34">
        <v>10</v>
      </c>
      <c r="AL9" s="34">
        <v>20</v>
      </c>
      <c r="AM9" s="34">
        <v>0</v>
      </c>
      <c r="AN9" s="34">
        <v>341</v>
      </c>
      <c r="AO9" s="34">
        <v>275</v>
      </c>
      <c r="AP9" s="34">
        <v>1100.2977143000001</v>
      </c>
      <c r="AQ9" s="34">
        <v>134.15261233999999</v>
      </c>
      <c r="AR9" s="34">
        <v>130</v>
      </c>
      <c r="AS9" s="34">
        <v>70</v>
      </c>
      <c r="AT9" s="34">
        <v>0</v>
      </c>
      <c r="AU9" s="34">
        <v>276.98206845999999</v>
      </c>
      <c r="AV9" s="34">
        <v>629.89064611000003</v>
      </c>
      <c r="AW9" s="34">
        <v>627.46830920000002</v>
      </c>
      <c r="AX9" s="34">
        <v>32.641925700000002</v>
      </c>
      <c r="AY9" s="34">
        <v>69.751823970000004</v>
      </c>
      <c r="AZ9" s="34">
        <v>5.85</v>
      </c>
      <c r="BA9" s="34">
        <v>0</v>
      </c>
    </row>
    <row r="10" spans="1:53" x14ac:dyDescent="0.25">
      <c r="B10" s="2">
        <v>44571</v>
      </c>
      <c r="C10" s="14"/>
      <c r="D10" s="34">
        <v>854.2</v>
      </c>
      <c r="E10" s="34">
        <v>2703.6655150000001</v>
      </c>
      <c r="F10" s="34">
        <v>132.19999999999999</v>
      </c>
      <c r="G10" s="34">
        <v>103.13889789</v>
      </c>
      <c r="H10" s="34">
        <v>23.18</v>
      </c>
      <c r="I10" s="34">
        <v>131.91137499999999</v>
      </c>
      <c r="J10" s="34">
        <v>115.5762</v>
      </c>
      <c r="K10" s="34">
        <v>20.636477079999999</v>
      </c>
      <c r="L10" s="34">
        <v>1363.925647</v>
      </c>
      <c r="M10" s="34">
        <v>59.5</v>
      </c>
      <c r="N10" s="34">
        <v>23.39525824</v>
      </c>
      <c r="O10" s="34">
        <v>0.5</v>
      </c>
      <c r="P10" s="34">
        <v>64.082499999999996</v>
      </c>
      <c r="Q10" s="34">
        <v>51.687199999999997</v>
      </c>
      <c r="R10" s="34">
        <v>14.636477080000001</v>
      </c>
      <c r="S10" s="34">
        <v>1339.7398679999999</v>
      </c>
      <c r="T10" s="34">
        <v>72.7</v>
      </c>
      <c r="U10" s="34">
        <v>79.743639650000006</v>
      </c>
      <c r="V10" s="34">
        <v>22.68</v>
      </c>
      <c r="W10" s="34">
        <v>67.828874999999996</v>
      </c>
      <c r="X10" s="34">
        <v>63.889000000000003</v>
      </c>
      <c r="Y10" s="34">
        <v>6</v>
      </c>
      <c r="Z10" s="34">
        <v>24.185779029999999</v>
      </c>
      <c r="AA10" s="34">
        <v>-13.2</v>
      </c>
      <c r="AB10" s="34">
        <v>-56.348381410000002</v>
      </c>
      <c r="AC10" s="34">
        <v>-22.18</v>
      </c>
      <c r="AD10" s="34">
        <v>-3.746375</v>
      </c>
      <c r="AE10" s="34">
        <v>-12.2018</v>
      </c>
      <c r="AF10" s="34">
        <v>8.6364770800000006</v>
      </c>
      <c r="AG10" s="34">
        <v>103.9</v>
      </c>
      <c r="AH10" s="34">
        <v>500</v>
      </c>
      <c r="AI10" s="34">
        <v>236.3</v>
      </c>
      <c r="AJ10" s="34">
        <v>12.5</v>
      </c>
      <c r="AK10" s="34">
        <v>0</v>
      </c>
      <c r="AL10" s="34">
        <v>1.5</v>
      </c>
      <c r="AM10" s="34">
        <v>0</v>
      </c>
      <c r="AN10" s="34">
        <v>708.66564701000004</v>
      </c>
      <c r="AO10" s="34">
        <v>388.9</v>
      </c>
      <c r="AP10" s="34">
        <v>1392.599868</v>
      </c>
      <c r="AQ10" s="34">
        <v>5</v>
      </c>
      <c r="AR10" s="34">
        <v>20</v>
      </c>
      <c r="AS10" s="34">
        <v>180</v>
      </c>
      <c r="AT10" s="34">
        <v>8.5</v>
      </c>
      <c r="AU10" s="34">
        <v>41.941048000000002</v>
      </c>
      <c r="AV10" s="34">
        <v>273.94929582999998</v>
      </c>
      <c r="AW10" s="34">
        <v>159.03776219</v>
      </c>
      <c r="AX10" s="34">
        <v>26.044549750000002</v>
      </c>
      <c r="AY10" s="34">
        <v>25.670294200000001</v>
      </c>
      <c r="AZ10" s="34">
        <v>0</v>
      </c>
      <c r="BA10" s="34">
        <v>0</v>
      </c>
    </row>
    <row r="11" spans="1:53" x14ac:dyDescent="0.25">
      <c r="B11" s="2">
        <v>44572</v>
      </c>
      <c r="C11" s="14"/>
      <c r="D11" s="34">
        <v>885.20100960000002</v>
      </c>
      <c r="E11" s="34">
        <v>2873.5805359000001</v>
      </c>
      <c r="F11" s="34">
        <v>654.96</v>
      </c>
      <c r="G11" s="34">
        <v>206.15621045</v>
      </c>
      <c r="H11" s="34">
        <v>61.75642113</v>
      </c>
      <c r="I11" s="34">
        <v>103.245</v>
      </c>
      <c r="J11" s="34">
        <v>75.408699999999996</v>
      </c>
      <c r="K11" s="34">
        <v>20.77</v>
      </c>
      <c r="L11" s="34">
        <v>1502.9302176000001</v>
      </c>
      <c r="M11" s="34">
        <v>321.91500000000002</v>
      </c>
      <c r="N11" s="34">
        <v>34.080633480000003</v>
      </c>
      <c r="O11" s="34">
        <v>15.179081999999999</v>
      </c>
      <c r="P11" s="34">
        <v>49.966000000000001</v>
      </c>
      <c r="Q11" s="34">
        <v>47.408700000000003</v>
      </c>
      <c r="R11" s="34">
        <v>12.77</v>
      </c>
      <c r="S11" s="34">
        <v>1370.6503183</v>
      </c>
      <c r="T11" s="34">
        <v>333.04500000000002</v>
      </c>
      <c r="U11" s="34">
        <v>172.07557696999999</v>
      </c>
      <c r="V11" s="34">
        <v>46.577339129999999</v>
      </c>
      <c r="W11" s="34">
        <v>53.279000000000003</v>
      </c>
      <c r="X11" s="34">
        <v>28</v>
      </c>
      <c r="Y11" s="34">
        <v>8</v>
      </c>
      <c r="Z11" s="34">
        <v>132.27989939</v>
      </c>
      <c r="AA11" s="34">
        <v>-11.13</v>
      </c>
      <c r="AB11" s="34">
        <v>-137.99494350000001</v>
      </c>
      <c r="AC11" s="34">
        <v>-31.398257130000001</v>
      </c>
      <c r="AD11" s="34">
        <v>-3.3130000000000002</v>
      </c>
      <c r="AE11" s="34">
        <v>19.4087</v>
      </c>
      <c r="AF11" s="34">
        <v>4.7699999999999996</v>
      </c>
      <c r="AG11" s="34">
        <v>134.4</v>
      </c>
      <c r="AH11" s="34">
        <v>206.5</v>
      </c>
      <c r="AI11" s="34">
        <v>437.5</v>
      </c>
      <c r="AJ11" s="34">
        <v>66.8010096</v>
      </c>
      <c r="AK11" s="34">
        <v>12.5</v>
      </c>
      <c r="AL11" s="34">
        <v>27.5</v>
      </c>
      <c r="AM11" s="34">
        <v>0</v>
      </c>
      <c r="AN11" s="34">
        <v>776.80775146999997</v>
      </c>
      <c r="AO11" s="34">
        <v>371.82246617999999</v>
      </c>
      <c r="AP11" s="34">
        <v>1195.7</v>
      </c>
      <c r="AQ11" s="34">
        <v>287</v>
      </c>
      <c r="AR11" s="34">
        <v>205</v>
      </c>
      <c r="AS11" s="34">
        <v>25</v>
      </c>
      <c r="AT11" s="34">
        <v>12.25031826</v>
      </c>
      <c r="AU11" s="34">
        <v>181.94515523000001</v>
      </c>
      <c r="AV11" s="34">
        <v>343.95540602</v>
      </c>
      <c r="AW11" s="34">
        <v>435.21081757000002</v>
      </c>
      <c r="AX11" s="34">
        <v>85.099427759999998</v>
      </c>
      <c r="AY11" s="34">
        <v>16.300525</v>
      </c>
      <c r="AZ11" s="34">
        <v>59.784999999999997</v>
      </c>
      <c r="BA11" s="34">
        <v>0</v>
      </c>
    </row>
    <row r="12" spans="1:53" x14ac:dyDescent="0.25">
      <c r="B12" s="2">
        <v>44573</v>
      </c>
      <c r="C12" s="14"/>
      <c r="D12" s="34">
        <v>1254.4089418000001</v>
      </c>
      <c r="E12" s="34">
        <v>2240.5954078</v>
      </c>
      <c r="F12" s="34">
        <v>531.44000000000005</v>
      </c>
      <c r="G12" s="34">
        <v>283.41124043999997</v>
      </c>
      <c r="H12" s="34">
        <v>237.30013811000001</v>
      </c>
      <c r="I12" s="34">
        <v>143.30767</v>
      </c>
      <c r="J12" s="34">
        <v>202.47462999999999</v>
      </c>
      <c r="K12" s="34">
        <v>70.2</v>
      </c>
      <c r="L12" s="34">
        <v>1338.2742691999999</v>
      </c>
      <c r="M12" s="34">
        <v>256.24</v>
      </c>
      <c r="N12" s="34">
        <v>16.81048912</v>
      </c>
      <c r="O12" s="34">
        <v>119.88291982</v>
      </c>
      <c r="P12" s="34">
        <v>72.417585000000003</v>
      </c>
      <c r="Q12" s="34">
        <v>184.70412999999999</v>
      </c>
      <c r="R12" s="34">
        <v>40.799999999999997</v>
      </c>
      <c r="S12" s="34">
        <v>902.32113860000004</v>
      </c>
      <c r="T12" s="34">
        <v>275.2</v>
      </c>
      <c r="U12" s="34">
        <v>266.60075131999997</v>
      </c>
      <c r="V12" s="34">
        <v>117.41721828999999</v>
      </c>
      <c r="W12" s="34">
        <v>70.890084999999999</v>
      </c>
      <c r="X12" s="34">
        <v>17.770499999999998</v>
      </c>
      <c r="Y12" s="34">
        <v>29.4</v>
      </c>
      <c r="Z12" s="34">
        <v>435.95313055999998</v>
      </c>
      <c r="AA12" s="34">
        <v>-18.96</v>
      </c>
      <c r="AB12" s="34">
        <v>-249.7902622</v>
      </c>
      <c r="AC12" s="34">
        <v>2.46570153</v>
      </c>
      <c r="AD12" s="34">
        <v>1.5275000000000001</v>
      </c>
      <c r="AE12" s="34">
        <v>166.93362999999999</v>
      </c>
      <c r="AF12" s="34">
        <v>11.4</v>
      </c>
      <c r="AG12" s="34">
        <v>185.655</v>
      </c>
      <c r="AH12" s="34">
        <v>783.97</v>
      </c>
      <c r="AI12" s="34">
        <v>159.31394180000001</v>
      </c>
      <c r="AJ12" s="34">
        <v>39.47</v>
      </c>
      <c r="AK12" s="34">
        <v>30</v>
      </c>
      <c r="AL12" s="34">
        <v>22.5</v>
      </c>
      <c r="AM12" s="34">
        <v>33.5</v>
      </c>
      <c r="AN12" s="34">
        <v>204</v>
      </c>
      <c r="AO12" s="34">
        <v>1400.8954077999999</v>
      </c>
      <c r="AP12" s="34">
        <v>58.2</v>
      </c>
      <c r="AQ12" s="34">
        <v>126</v>
      </c>
      <c r="AR12" s="34">
        <v>185</v>
      </c>
      <c r="AS12" s="34">
        <v>249.8</v>
      </c>
      <c r="AT12" s="34">
        <v>16.7</v>
      </c>
      <c r="AU12" s="34">
        <v>219.44074631000001</v>
      </c>
      <c r="AV12" s="34">
        <v>540.94751312000005</v>
      </c>
      <c r="AW12" s="34">
        <v>607.01849123</v>
      </c>
      <c r="AX12" s="34">
        <v>63.523589129999998</v>
      </c>
      <c r="AY12" s="34">
        <v>32.741574</v>
      </c>
      <c r="AZ12" s="34">
        <v>3.5614046199999998</v>
      </c>
      <c r="BA12" s="34">
        <v>0.90036013999999998</v>
      </c>
    </row>
    <row r="13" spans="1:53" x14ac:dyDescent="0.25">
      <c r="B13" s="2">
        <v>44574</v>
      </c>
      <c r="C13" s="14"/>
      <c r="D13" s="34">
        <v>866.85</v>
      </c>
      <c r="E13" s="34">
        <v>2519.7399999999998</v>
      </c>
      <c r="F13" s="34">
        <v>558.87599999999998</v>
      </c>
      <c r="G13" s="34">
        <v>305.05868457000003</v>
      </c>
      <c r="H13" s="34">
        <v>125.15238979</v>
      </c>
      <c r="I13" s="34">
        <v>176.30493443</v>
      </c>
      <c r="J13" s="34">
        <v>136.73356089000001</v>
      </c>
      <c r="K13" s="34">
        <v>33.783252230000002</v>
      </c>
      <c r="L13" s="34">
        <v>1474.2</v>
      </c>
      <c r="M13" s="34">
        <v>339.988</v>
      </c>
      <c r="N13" s="34">
        <v>84.969087610000003</v>
      </c>
      <c r="O13" s="34">
        <v>26.46943216</v>
      </c>
      <c r="P13" s="34">
        <v>67.581934430000004</v>
      </c>
      <c r="Q13" s="34">
        <v>52.596699999999998</v>
      </c>
      <c r="R13" s="34">
        <v>7.6884466700000003</v>
      </c>
      <c r="S13" s="34">
        <v>1045.54</v>
      </c>
      <c r="T13" s="34">
        <v>218.88800000000001</v>
      </c>
      <c r="U13" s="34">
        <v>220.08959695999999</v>
      </c>
      <c r="V13" s="34">
        <v>98.682957630000004</v>
      </c>
      <c r="W13" s="34">
        <v>108.723</v>
      </c>
      <c r="X13" s="34">
        <v>84.136860889999994</v>
      </c>
      <c r="Y13" s="34">
        <v>26.094805560000001</v>
      </c>
      <c r="Z13" s="34">
        <v>428.66</v>
      </c>
      <c r="AA13" s="34">
        <v>121.1</v>
      </c>
      <c r="AB13" s="34">
        <v>-135.1205094</v>
      </c>
      <c r="AC13" s="34">
        <v>-72.213525469999993</v>
      </c>
      <c r="AD13" s="34">
        <v>-41.141065570000002</v>
      </c>
      <c r="AE13" s="34">
        <v>-31.540160889999999</v>
      </c>
      <c r="AF13" s="34">
        <v>-18.40635889</v>
      </c>
      <c r="AG13" s="34">
        <v>199.55</v>
      </c>
      <c r="AH13" s="34">
        <v>230.15</v>
      </c>
      <c r="AI13" s="34">
        <v>338</v>
      </c>
      <c r="AJ13" s="34">
        <v>64.150000000000006</v>
      </c>
      <c r="AK13" s="34">
        <v>20</v>
      </c>
      <c r="AL13" s="34">
        <v>15</v>
      </c>
      <c r="AM13" s="34">
        <v>0</v>
      </c>
      <c r="AN13" s="34">
        <v>382.5</v>
      </c>
      <c r="AO13" s="34">
        <v>313.5</v>
      </c>
      <c r="AP13" s="34">
        <v>1521.04</v>
      </c>
      <c r="AQ13" s="34">
        <v>0</v>
      </c>
      <c r="AR13" s="34">
        <v>190</v>
      </c>
      <c r="AS13" s="34">
        <v>95</v>
      </c>
      <c r="AT13" s="34">
        <v>17.7</v>
      </c>
      <c r="AU13" s="34">
        <v>199.4</v>
      </c>
      <c r="AV13" s="34">
        <v>500.04499197000001</v>
      </c>
      <c r="AW13" s="34">
        <v>296.10480811999997</v>
      </c>
      <c r="AX13" s="34">
        <v>98.320853839999998</v>
      </c>
      <c r="AY13" s="34">
        <v>226.16448743999999</v>
      </c>
      <c r="AZ13" s="34">
        <v>6.76209214</v>
      </c>
      <c r="BA13" s="34">
        <v>9.1115884000000005</v>
      </c>
    </row>
    <row r="14" spans="1:53" x14ac:dyDescent="0.25">
      <c r="B14" s="2">
        <v>44575</v>
      </c>
      <c r="C14" s="14"/>
      <c r="D14" s="34">
        <v>973.8</v>
      </c>
      <c r="E14" s="34">
        <v>2420.4800340000002</v>
      </c>
      <c r="F14" s="34">
        <v>724.8</v>
      </c>
      <c r="G14" s="34">
        <v>504.46691159</v>
      </c>
      <c r="H14" s="34">
        <v>72.514883810000001</v>
      </c>
      <c r="I14" s="34">
        <v>148.32300000000001</v>
      </c>
      <c r="J14" s="34">
        <v>60.834600000000002</v>
      </c>
      <c r="K14" s="34">
        <v>77.400000000000006</v>
      </c>
      <c r="L14" s="34">
        <v>1296.380034</v>
      </c>
      <c r="M14" s="34">
        <v>303.56</v>
      </c>
      <c r="N14" s="34">
        <v>70.450702820000004</v>
      </c>
      <c r="O14" s="34">
        <v>22.40903015</v>
      </c>
      <c r="P14" s="34">
        <v>79.27</v>
      </c>
      <c r="Q14" s="34">
        <v>37.72</v>
      </c>
      <c r="R14" s="34">
        <v>45.3</v>
      </c>
      <c r="S14" s="34">
        <v>1124.0999999999999</v>
      </c>
      <c r="T14" s="34">
        <v>421.24</v>
      </c>
      <c r="U14" s="34">
        <v>434.01620876999999</v>
      </c>
      <c r="V14" s="34">
        <v>50.105853660000001</v>
      </c>
      <c r="W14" s="34">
        <v>69.052999999999997</v>
      </c>
      <c r="X14" s="34">
        <v>23.114599999999999</v>
      </c>
      <c r="Y14" s="34">
        <v>32.1</v>
      </c>
      <c r="Z14" s="34">
        <v>172.280034</v>
      </c>
      <c r="AA14" s="34">
        <v>-117.68</v>
      </c>
      <c r="AB14" s="34">
        <v>-363.56550600000003</v>
      </c>
      <c r="AC14" s="34">
        <v>-27.696823510000002</v>
      </c>
      <c r="AD14" s="34">
        <v>10.217000000000001</v>
      </c>
      <c r="AE14" s="34">
        <v>14.605399999999999</v>
      </c>
      <c r="AF14" s="34">
        <v>13.2</v>
      </c>
      <c r="AG14" s="34">
        <v>300.8</v>
      </c>
      <c r="AH14" s="34">
        <v>155</v>
      </c>
      <c r="AI14" s="34">
        <v>321</v>
      </c>
      <c r="AJ14" s="34">
        <v>137</v>
      </c>
      <c r="AK14" s="34">
        <v>50</v>
      </c>
      <c r="AL14" s="34">
        <v>10</v>
      </c>
      <c r="AM14" s="34">
        <v>0</v>
      </c>
      <c r="AN14" s="34">
        <v>582.20000000000005</v>
      </c>
      <c r="AO14" s="34">
        <v>83.6</v>
      </c>
      <c r="AP14" s="34">
        <v>1359.680034</v>
      </c>
      <c r="AQ14" s="34">
        <v>60</v>
      </c>
      <c r="AR14" s="34">
        <v>50</v>
      </c>
      <c r="AS14" s="34">
        <v>30</v>
      </c>
      <c r="AT14" s="34">
        <v>255</v>
      </c>
      <c r="AU14" s="34">
        <v>261.30070083999999</v>
      </c>
      <c r="AV14" s="34">
        <v>512.76247565000006</v>
      </c>
      <c r="AW14" s="34">
        <v>563.52913787</v>
      </c>
      <c r="AX14" s="34">
        <v>164.70889704000001</v>
      </c>
      <c r="AY14" s="34">
        <v>71.738975999999994</v>
      </c>
      <c r="AZ14" s="34">
        <v>8.4292079999999991</v>
      </c>
      <c r="BA14" s="34">
        <v>5.87</v>
      </c>
    </row>
    <row r="15" spans="1:53" x14ac:dyDescent="0.25">
      <c r="B15" s="2">
        <v>44578</v>
      </c>
      <c r="C15" s="14"/>
      <c r="D15" s="34">
        <v>467.1</v>
      </c>
      <c r="E15" s="34">
        <v>714.63031346000002</v>
      </c>
      <c r="F15" s="34">
        <v>217.36</v>
      </c>
      <c r="G15" s="34">
        <v>113.81160131999999</v>
      </c>
      <c r="H15" s="34">
        <v>227.26887099999999</v>
      </c>
      <c r="I15" s="34">
        <v>44.685000000000002</v>
      </c>
      <c r="J15" s="34">
        <v>2.7223000000000002</v>
      </c>
      <c r="K15" s="34">
        <v>340</v>
      </c>
      <c r="L15" s="34">
        <v>390.06752913000003</v>
      </c>
      <c r="M15" s="34">
        <v>112.18</v>
      </c>
      <c r="N15" s="34">
        <v>29.519558679999999</v>
      </c>
      <c r="O15" s="34">
        <v>100</v>
      </c>
      <c r="P15" s="34">
        <v>25.404</v>
      </c>
      <c r="Q15" s="34">
        <v>0</v>
      </c>
      <c r="R15" s="34">
        <v>190</v>
      </c>
      <c r="S15" s="34">
        <v>324.56278433</v>
      </c>
      <c r="T15" s="34">
        <v>105.18</v>
      </c>
      <c r="U15" s="34">
        <v>84.292042637999998</v>
      </c>
      <c r="V15" s="34">
        <v>127.268871</v>
      </c>
      <c r="W15" s="34">
        <v>19.280999999999999</v>
      </c>
      <c r="X15" s="34">
        <v>2.7223000000000002</v>
      </c>
      <c r="Y15" s="34">
        <v>150</v>
      </c>
      <c r="Z15" s="34">
        <v>65.504744799999997</v>
      </c>
      <c r="AA15" s="34">
        <v>7</v>
      </c>
      <c r="AB15" s="34">
        <v>-54.772483960000002</v>
      </c>
      <c r="AC15" s="34">
        <v>-27.268871000000001</v>
      </c>
      <c r="AD15" s="34">
        <v>6.1230000000000002</v>
      </c>
      <c r="AE15" s="34">
        <v>-2.7223000000000002</v>
      </c>
      <c r="AF15" s="34">
        <v>40</v>
      </c>
      <c r="AG15" s="34">
        <v>58.1</v>
      </c>
      <c r="AH15" s="34">
        <v>140</v>
      </c>
      <c r="AI15" s="34">
        <v>269</v>
      </c>
      <c r="AJ15" s="34">
        <v>0</v>
      </c>
      <c r="AK15" s="34">
        <v>0</v>
      </c>
      <c r="AL15" s="34">
        <v>0</v>
      </c>
      <c r="AM15" s="34">
        <v>0</v>
      </c>
      <c r="AN15" s="34">
        <v>99.967529130000003</v>
      </c>
      <c r="AO15" s="34">
        <v>237.267</v>
      </c>
      <c r="AP15" s="34">
        <v>277.19578432999998</v>
      </c>
      <c r="AQ15" s="34">
        <v>40</v>
      </c>
      <c r="AR15" s="34">
        <v>0</v>
      </c>
      <c r="AS15" s="34">
        <v>50.2</v>
      </c>
      <c r="AT15" s="34">
        <v>10</v>
      </c>
      <c r="AU15" s="34">
        <v>350.19219985000001</v>
      </c>
      <c r="AV15" s="34">
        <v>242.97204735</v>
      </c>
      <c r="AW15" s="34">
        <v>183.05479016999999</v>
      </c>
      <c r="AX15" s="34">
        <v>166.90922275</v>
      </c>
      <c r="AY15" s="34">
        <v>1.5</v>
      </c>
      <c r="AZ15" s="34">
        <v>1.2195122</v>
      </c>
      <c r="BA15" s="34">
        <v>0</v>
      </c>
    </row>
    <row r="16" spans="1:53" x14ac:dyDescent="0.25">
      <c r="B16" s="2">
        <v>44579</v>
      </c>
      <c r="C16" s="14"/>
      <c r="D16" s="34">
        <v>1058.4480802999999</v>
      </c>
      <c r="E16" s="34">
        <v>1931.2504293</v>
      </c>
      <c r="F16" s="34">
        <v>282.25</v>
      </c>
      <c r="G16" s="34">
        <v>424.03170799999998</v>
      </c>
      <c r="H16" s="34">
        <v>125.08124428000001</v>
      </c>
      <c r="I16" s="34">
        <v>95.031013999999999</v>
      </c>
      <c r="J16" s="34">
        <v>59.866999999999997</v>
      </c>
      <c r="K16" s="34">
        <v>216.86</v>
      </c>
      <c r="L16" s="34">
        <v>975.28982947999998</v>
      </c>
      <c r="M16" s="34">
        <v>185.3</v>
      </c>
      <c r="N16" s="34">
        <v>26.930280466999999</v>
      </c>
      <c r="O16" s="34">
        <v>21.389877779999999</v>
      </c>
      <c r="P16" s="34">
        <v>37.797507000000003</v>
      </c>
      <c r="Q16" s="34">
        <v>33.537700000000001</v>
      </c>
      <c r="R16" s="34">
        <v>102.5</v>
      </c>
      <c r="S16" s="34">
        <v>955.96059980999996</v>
      </c>
      <c r="T16" s="34">
        <v>96.95</v>
      </c>
      <c r="U16" s="34">
        <v>397.10142753000002</v>
      </c>
      <c r="V16" s="34">
        <v>103.6913665</v>
      </c>
      <c r="W16" s="34">
        <v>57.233507000000003</v>
      </c>
      <c r="X16" s="34">
        <v>26.3293</v>
      </c>
      <c r="Y16" s="34">
        <v>114.36</v>
      </c>
      <c r="Z16" s="34">
        <v>19.32922967</v>
      </c>
      <c r="AA16" s="34">
        <v>88.35</v>
      </c>
      <c r="AB16" s="34">
        <v>-370.17114709999998</v>
      </c>
      <c r="AC16" s="34">
        <v>-82.301488719999995</v>
      </c>
      <c r="AD16" s="34">
        <v>-19.436</v>
      </c>
      <c r="AE16" s="34">
        <v>7.2084000000000001</v>
      </c>
      <c r="AF16" s="34">
        <v>-11.86</v>
      </c>
      <c r="AG16" s="34">
        <v>211.3</v>
      </c>
      <c r="AH16" s="34">
        <v>426.26929999999999</v>
      </c>
      <c r="AI16" s="34">
        <v>308.10000000000002</v>
      </c>
      <c r="AJ16" s="34">
        <v>62.578780250000001</v>
      </c>
      <c r="AK16" s="34">
        <v>33.200000000000003</v>
      </c>
      <c r="AL16" s="34">
        <v>17</v>
      </c>
      <c r="AM16" s="34">
        <v>0</v>
      </c>
      <c r="AN16" s="34">
        <v>335.33982947999999</v>
      </c>
      <c r="AO16" s="34">
        <v>452.38559980999997</v>
      </c>
      <c r="AP16" s="34">
        <v>1051.5250000000001</v>
      </c>
      <c r="AQ16" s="34">
        <v>32</v>
      </c>
      <c r="AR16" s="34">
        <v>0</v>
      </c>
      <c r="AS16" s="34">
        <v>60</v>
      </c>
      <c r="AT16" s="34">
        <v>0</v>
      </c>
      <c r="AU16" s="34">
        <v>203.85261317000001</v>
      </c>
      <c r="AV16" s="34">
        <v>340.39096998000002</v>
      </c>
      <c r="AW16" s="34">
        <v>377.99764777000001</v>
      </c>
      <c r="AX16" s="34">
        <v>187.81045295000001</v>
      </c>
      <c r="AY16" s="34">
        <v>91.202939760000007</v>
      </c>
      <c r="AZ16" s="34">
        <v>0</v>
      </c>
      <c r="BA16" s="34">
        <v>1.86634265</v>
      </c>
    </row>
    <row r="17" spans="2:53" x14ac:dyDescent="0.25">
      <c r="B17" s="2">
        <v>44580</v>
      </c>
      <c r="C17" s="14"/>
      <c r="D17" s="34">
        <v>1381.2</v>
      </c>
      <c r="E17" s="34">
        <v>2664.7</v>
      </c>
      <c r="F17" s="34">
        <v>477.99</v>
      </c>
      <c r="G17" s="34">
        <v>259.84823614999999</v>
      </c>
      <c r="H17" s="34">
        <v>98.439189839999997</v>
      </c>
      <c r="I17" s="34">
        <v>112.884</v>
      </c>
      <c r="J17" s="34">
        <v>94.415000000000006</v>
      </c>
      <c r="K17" s="34">
        <v>209.35887374999999</v>
      </c>
      <c r="L17" s="34">
        <v>1492.1</v>
      </c>
      <c r="M17" s="34">
        <v>294.39499999999998</v>
      </c>
      <c r="N17" s="34">
        <v>18.106128250000001</v>
      </c>
      <c r="O17" s="34">
        <v>43.763125840000001</v>
      </c>
      <c r="P17" s="34">
        <v>46.69</v>
      </c>
      <c r="Q17" s="34">
        <v>75.168700000000001</v>
      </c>
      <c r="R17" s="34">
        <v>106.9</v>
      </c>
      <c r="S17" s="34">
        <v>1172.5999999999999</v>
      </c>
      <c r="T17" s="34">
        <v>183.595</v>
      </c>
      <c r="U17" s="34">
        <v>241.74210790000001</v>
      </c>
      <c r="V17" s="34">
        <v>54.676063999999997</v>
      </c>
      <c r="W17" s="34">
        <v>66.194000000000003</v>
      </c>
      <c r="X17" s="34">
        <v>19.246300000000002</v>
      </c>
      <c r="Y17" s="34">
        <v>102.45887375</v>
      </c>
      <c r="Z17" s="34">
        <v>319.5</v>
      </c>
      <c r="AA17" s="34">
        <v>110.8</v>
      </c>
      <c r="AB17" s="34">
        <v>-223.63597970000001</v>
      </c>
      <c r="AC17" s="34">
        <v>-10.912938159999999</v>
      </c>
      <c r="AD17" s="34">
        <v>-19.504000000000001</v>
      </c>
      <c r="AE17" s="34">
        <v>55.922400000000003</v>
      </c>
      <c r="AF17" s="34">
        <v>4.4411262499999999</v>
      </c>
      <c r="AG17" s="34">
        <v>184.2</v>
      </c>
      <c r="AH17" s="34">
        <v>1002</v>
      </c>
      <c r="AI17" s="34">
        <v>130</v>
      </c>
      <c r="AJ17" s="34">
        <v>40</v>
      </c>
      <c r="AK17" s="34">
        <v>0</v>
      </c>
      <c r="AL17" s="34">
        <v>0</v>
      </c>
      <c r="AM17" s="34">
        <v>25</v>
      </c>
      <c r="AN17" s="34">
        <v>222.3</v>
      </c>
      <c r="AO17" s="34">
        <v>1972.5</v>
      </c>
      <c r="AP17" s="34">
        <v>255.9</v>
      </c>
      <c r="AQ17" s="34">
        <v>46.8</v>
      </c>
      <c r="AR17" s="34">
        <v>100</v>
      </c>
      <c r="AS17" s="34">
        <v>20</v>
      </c>
      <c r="AT17" s="34">
        <v>47.2</v>
      </c>
      <c r="AU17" s="34">
        <v>135.1109524</v>
      </c>
      <c r="AV17" s="34">
        <v>378.9954386</v>
      </c>
      <c r="AW17" s="34">
        <v>246.42354646000001</v>
      </c>
      <c r="AX17" s="34">
        <v>148.37422128</v>
      </c>
      <c r="AY17" s="34">
        <v>159.836141</v>
      </c>
      <c r="AZ17" s="34">
        <v>154.19499999999999</v>
      </c>
      <c r="BA17" s="34">
        <v>30</v>
      </c>
    </row>
    <row r="18" spans="2:53" x14ac:dyDescent="0.25">
      <c r="B18" s="2">
        <v>44581</v>
      </c>
      <c r="C18" s="14"/>
      <c r="D18" s="34">
        <v>2290.4708000000001</v>
      </c>
      <c r="E18" s="34">
        <v>2921.6708791000001</v>
      </c>
      <c r="F18" s="34">
        <v>631.38</v>
      </c>
      <c r="G18" s="34">
        <v>456.66948796000003</v>
      </c>
      <c r="H18" s="34">
        <v>184.65779599999999</v>
      </c>
      <c r="I18" s="34">
        <v>141.762676</v>
      </c>
      <c r="J18" s="34">
        <v>62.998899999999999</v>
      </c>
      <c r="K18" s="34">
        <v>42.5</v>
      </c>
      <c r="L18" s="34">
        <v>1663.0605430999999</v>
      </c>
      <c r="M18" s="34">
        <v>232.54</v>
      </c>
      <c r="N18" s="34">
        <v>139.82991383000001</v>
      </c>
      <c r="O18" s="34">
        <v>56.850160000000002</v>
      </c>
      <c r="P18" s="34">
        <v>48.254337999999997</v>
      </c>
      <c r="Q18" s="34">
        <v>43.132100000000001</v>
      </c>
      <c r="R18" s="34">
        <v>27</v>
      </c>
      <c r="S18" s="34">
        <v>1258.610336</v>
      </c>
      <c r="T18" s="34">
        <v>398.84</v>
      </c>
      <c r="U18" s="34">
        <v>316.83957413000002</v>
      </c>
      <c r="V18" s="34">
        <v>127.807636</v>
      </c>
      <c r="W18" s="34">
        <v>93.508337999999995</v>
      </c>
      <c r="X18" s="34">
        <v>19.866800000000001</v>
      </c>
      <c r="Y18" s="34">
        <v>15.5</v>
      </c>
      <c r="Z18" s="34">
        <v>404.45020706000003</v>
      </c>
      <c r="AA18" s="34">
        <v>-166.3</v>
      </c>
      <c r="AB18" s="34">
        <v>-177.00966030000001</v>
      </c>
      <c r="AC18" s="34">
        <v>-70.957476</v>
      </c>
      <c r="AD18" s="34">
        <v>-45.253999999999998</v>
      </c>
      <c r="AE18" s="34">
        <v>23.2653</v>
      </c>
      <c r="AF18" s="34">
        <v>11.5</v>
      </c>
      <c r="AG18" s="34">
        <v>74.75</v>
      </c>
      <c r="AH18" s="34">
        <v>858</v>
      </c>
      <c r="AI18" s="34">
        <v>1227.7208000000001</v>
      </c>
      <c r="AJ18" s="34">
        <v>100</v>
      </c>
      <c r="AK18" s="34">
        <v>0</v>
      </c>
      <c r="AL18" s="34">
        <v>30</v>
      </c>
      <c r="AM18" s="34">
        <v>0</v>
      </c>
      <c r="AN18" s="34">
        <v>421.96633603999999</v>
      </c>
      <c r="AO18" s="34">
        <v>625.31052254999997</v>
      </c>
      <c r="AP18" s="34">
        <v>1769.3940206</v>
      </c>
      <c r="AQ18" s="34">
        <v>0</v>
      </c>
      <c r="AR18" s="34">
        <v>50</v>
      </c>
      <c r="AS18" s="34">
        <v>50</v>
      </c>
      <c r="AT18" s="34">
        <v>5</v>
      </c>
      <c r="AU18" s="34">
        <v>350.22788527</v>
      </c>
      <c r="AV18" s="34">
        <v>222.17855512</v>
      </c>
      <c r="AW18" s="34">
        <v>572.21492983999997</v>
      </c>
      <c r="AX18" s="34">
        <v>184.53772097000001</v>
      </c>
      <c r="AY18" s="34">
        <v>131.80505658999999</v>
      </c>
      <c r="AZ18" s="34">
        <v>58.757187420000001</v>
      </c>
      <c r="BA18" s="34">
        <v>0.24752474999999999</v>
      </c>
    </row>
    <row r="19" spans="2:53" x14ac:dyDescent="0.25">
      <c r="B19" s="2">
        <v>44582</v>
      </c>
      <c r="C19" s="14"/>
      <c r="D19" s="34">
        <v>1021.4</v>
      </c>
      <c r="E19" s="34">
        <v>3577.8956125</v>
      </c>
      <c r="F19" s="34">
        <v>551.5</v>
      </c>
      <c r="G19" s="34">
        <v>555.79431020000004</v>
      </c>
      <c r="H19" s="34">
        <v>58.385251719999999</v>
      </c>
      <c r="I19" s="34">
        <v>168.78829654</v>
      </c>
      <c r="J19" s="34">
        <v>294.12139999999999</v>
      </c>
      <c r="K19" s="34">
        <v>28.36</v>
      </c>
      <c r="L19" s="34">
        <v>1878.1</v>
      </c>
      <c r="M19" s="34">
        <v>279.7</v>
      </c>
      <c r="N19" s="34">
        <v>57.498505530000003</v>
      </c>
      <c r="O19" s="34">
        <v>21.55</v>
      </c>
      <c r="P19" s="34">
        <v>77.435209999999998</v>
      </c>
      <c r="Q19" s="34">
        <v>193.0771</v>
      </c>
      <c r="R19" s="34">
        <v>22.59</v>
      </c>
      <c r="S19" s="34">
        <v>1699.7956125000001</v>
      </c>
      <c r="T19" s="34">
        <v>271.8</v>
      </c>
      <c r="U19" s="34">
        <v>498.29580467</v>
      </c>
      <c r="V19" s="34">
        <v>36.835251720000002</v>
      </c>
      <c r="W19" s="34">
        <v>91.353086540000007</v>
      </c>
      <c r="X19" s="34">
        <v>101.04430000000001</v>
      </c>
      <c r="Y19" s="34">
        <v>5.77</v>
      </c>
      <c r="Z19" s="34">
        <v>178.30438752000001</v>
      </c>
      <c r="AA19" s="34">
        <v>7.9</v>
      </c>
      <c r="AB19" s="34">
        <v>-440.79729909999998</v>
      </c>
      <c r="AC19" s="34">
        <v>-15.28525172</v>
      </c>
      <c r="AD19" s="34">
        <v>-13.91787654</v>
      </c>
      <c r="AE19" s="34">
        <v>92.032799999999995</v>
      </c>
      <c r="AF19" s="34">
        <v>16.82</v>
      </c>
      <c r="AG19" s="34">
        <v>145</v>
      </c>
      <c r="AH19" s="34">
        <v>203.9</v>
      </c>
      <c r="AI19" s="34">
        <v>513</v>
      </c>
      <c r="AJ19" s="34">
        <v>93</v>
      </c>
      <c r="AK19" s="34">
        <v>38.9</v>
      </c>
      <c r="AL19" s="34">
        <v>15</v>
      </c>
      <c r="AM19" s="34">
        <v>12.6</v>
      </c>
      <c r="AN19" s="34">
        <v>320</v>
      </c>
      <c r="AO19" s="34">
        <v>205.8</v>
      </c>
      <c r="AP19" s="34">
        <v>2561.8498770000001</v>
      </c>
      <c r="AQ19" s="34">
        <v>87.045735480000005</v>
      </c>
      <c r="AR19" s="34">
        <v>50</v>
      </c>
      <c r="AS19" s="34">
        <v>315.2</v>
      </c>
      <c r="AT19" s="34">
        <v>38</v>
      </c>
      <c r="AU19" s="34">
        <v>116.88742978000001</v>
      </c>
      <c r="AV19" s="34">
        <v>410.55306066000003</v>
      </c>
      <c r="AW19" s="34">
        <v>702.65302411000005</v>
      </c>
      <c r="AX19" s="34">
        <v>145.10503077000001</v>
      </c>
      <c r="AY19" s="34">
        <v>281.09379314</v>
      </c>
      <c r="AZ19" s="34">
        <v>0.65691999999999995</v>
      </c>
      <c r="BA19" s="34">
        <v>0</v>
      </c>
    </row>
    <row r="20" spans="2:53" x14ac:dyDescent="0.25">
      <c r="B20" s="2">
        <v>44585</v>
      </c>
      <c r="C20" s="14"/>
      <c r="D20" s="34">
        <v>1353.1858</v>
      </c>
      <c r="E20" s="34">
        <v>2929.9329047000001</v>
      </c>
      <c r="F20" s="34">
        <v>1338.02</v>
      </c>
      <c r="G20" s="34">
        <v>64.248284288999997</v>
      </c>
      <c r="H20" s="34">
        <v>42.73705279</v>
      </c>
      <c r="I20" s="34">
        <v>67.711789049999993</v>
      </c>
      <c r="J20" s="34">
        <v>31.796087</v>
      </c>
      <c r="K20" s="34">
        <v>31.199138999999999</v>
      </c>
      <c r="L20" s="34">
        <v>1479.5927555999999</v>
      </c>
      <c r="M20" s="34">
        <v>669.05</v>
      </c>
      <c r="N20" s="34">
        <v>18.717804340000001</v>
      </c>
      <c r="O20" s="34">
        <v>5.3566990499999996</v>
      </c>
      <c r="P20" s="34">
        <v>12.394254999999999</v>
      </c>
      <c r="Q20" s="34">
        <v>17.684687</v>
      </c>
      <c r="R20" s="34">
        <v>22.899139000000002</v>
      </c>
      <c r="S20" s="34">
        <v>1450.3401491</v>
      </c>
      <c r="T20" s="34">
        <v>668.97</v>
      </c>
      <c r="U20" s="34">
        <v>45.530479948999997</v>
      </c>
      <c r="V20" s="34">
        <v>37.380353739999997</v>
      </c>
      <c r="W20" s="34">
        <v>55.317534049999999</v>
      </c>
      <c r="X20" s="34">
        <v>14.1114</v>
      </c>
      <c r="Y20" s="34">
        <v>8.3000000000000007</v>
      </c>
      <c r="Z20" s="34">
        <v>29.25260656</v>
      </c>
      <c r="AA20" s="34">
        <v>0.08</v>
      </c>
      <c r="AB20" s="34">
        <v>-26.812675609999999</v>
      </c>
      <c r="AC20" s="34">
        <v>-32.023654690000001</v>
      </c>
      <c r="AD20" s="34">
        <v>-42.923279049999998</v>
      </c>
      <c r="AE20" s="34">
        <v>3.5732870000000001</v>
      </c>
      <c r="AF20" s="34">
        <v>14.599138999999999</v>
      </c>
      <c r="AG20" s="34">
        <v>89.05</v>
      </c>
      <c r="AH20" s="34">
        <v>330</v>
      </c>
      <c r="AI20" s="34">
        <v>585.53579999999999</v>
      </c>
      <c r="AJ20" s="34">
        <v>55</v>
      </c>
      <c r="AK20" s="34">
        <v>20</v>
      </c>
      <c r="AL20" s="34">
        <v>140</v>
      </c>
      <c r="AM20" s="34">
        <v>133.6</v>
      </c>
      <c r="AN20" s="34">
        <v>287.24275563999998</v>
      </c>
      <c r="AO20" s="34">
        <v>388.1</v>
      </c>
      <c r="AP20" s="34">
        <v>1518.1918917</v>
      </c>
      <c r="AQ20" s="34">
        <v>290</v>
      </c>
      <c r="AR20" s="34">
        <v>125</v>
      </c>
      <c r="AS20" s="34">
        <v>306.38760972</v>
      </c>
      <c r="AT20" s="34">
        <v>15.01064762</v>
      </c>
      <c r="AU20" s="34">
        <v>490.45923327999998</v>
      </c>
      <c r="AV20" s="34">
        <v>363.81000531000001</v>
      </c>
      <c r="AW20" s="34">
        <v>422.86230203000002</v>
      </c>
      <c r="AX20" s="34">
        <v>283.07760249</v>
      </c>
      <c r="AY20" s="34">
        <v>7.5021063100000003</v>
      </c>
      <c r="AZ20" s="34">
        <v>8.0011027099999996</v>
      </c>
      <c r="BA20" s="34">
        <v>0</v>
      </c>
    </row>
    <row r="21" spans="2:53" x14ac:dyDescent="0.25">
      <c r="B21" s="2">
        <v>44586</v>
      </c>
      <c r="C21" s="14"/>
      <c r="D21" s="34">
        <v>1419.46</v>
      </c>
      <c r="E21" s="34">
        <v>2667.331909</v>
      </c>
      <c r="F21" s="34">
        <v>838.91</v>
      </c>
      <c r="G21" s="34">
        <v>390.07107660000003</v>
      </c>
      <c r="H21" s="34">
        <v>18.410647539999999</v>
      </c>
      <c r="I21" s="34">
        <v>133.47439800000001</v>
      </c>
      <c r="J21" s="34">
        <v>669.85947209000005</v>
      </c>
      <c r="K21" s="34">
        <v>72.84</v>
      </c>
      <c r="L21" s="34">
        <v>1432.3680775</v>
      </c>
      <c r="M21" s="34">
        <v>392.91</v>
      </c>
      <c r="N21" s="34">
        <v>36.742339860999998</v>
      </c>
      <c r="O21" s="34">
        <v>15.212747540000001</v>
      </c>
      <c r="P21" s="34">
        <v>64.360698999999997</v>
      </c>
      <c r="Q21" s="34">
        <v>290.86786000000001</v>
      </c>
      <c r="R21" s="34">
        <v>23.3</v>
      </c>
      <c r="S21" s="34">
        <v>1234.9638315</v>
      </c>
      <c r="T21" s="34">
        <v>446</v>
      </c>
      <c r="U21" s="34">
        <v>353.32873674000001</v>
      </c>
      <c r="V21" s="34">
        <v>3.1979000000000002</v>
      </c>
      <c r="W21" s="34">
        <v>69.113698999999997</v>
      </c>
      <c r="X21" s="34">
        <v>378.99161208999999</v>
      </c>
      <c r="Y21" s="34">
        <v>49.54</v>
      </c>
      <c r="Z21" s="34">
        <v>197.40424598000001</v>
      </c>
      <c r="AA21" s="34">
        <v>-53.09</v>
      </c>
      <c r="AB21" s="34">
        <v>-316.58639690000001</v>
      </c>
      <c r="AC21" s="34">
        <v>12.01484754</v>
      </c>
      <c r="AD21" s="34">
        <v>-4.7530000000000001</v>
      </c>
      <c r="AE21" s="34">
        <v>-88.123752089999996</v>
      </c>
      <c r="AF21" s="34">
        <v>-26.24</v>
      </c>
      <c r="AG21" s="34">
        <v>60</v>
      </c>
      <c r="AH21" s="34">
        <v>443.71</v>
      </c>
      <c r="AI21" s="34">
        <v>625.5</v>
      </c>
      <c r="AJ21" s="34">
        <v>40.74</v>
      </c>
      <c r="AK21" s="34">
        <v>154.51</v>
      </c>
      <c r="AL21" s="34">
        <v>70</v>
      </c>
      <c r="AM21" s="34">
        <v>25</v>
      </c>
      <c r="AN21" s="34">
        <v>585.86017055000002</v>
      </c>
      <c r="AO21" s="34">
        <v>666.21481481000001</v>
      </c>
      <c r="AP21" s="34">
        <v>1310.7</v>
      </c>
      <c r="AQ21" s="34">
        <v>44.556923640000001</v>
      </c>
      <c r="AR21" s="34">
        <v>40</v>
      </c>
      <c r="AS21" s="34">
        <v>20</v>
      </c>
      <c r="AT21" s="34">
        <v>0</v>
      </c>
      <c r="AU21" s="34">
        <v>504.76666499999999</v>
      </c>
      <c r="AV21" s="34">
        <v>301.47249669000001</v>
      </c>
      <c r="AW21" s="34">
        <v>892.16210331000002</v>
      </c>
      <c r="AX21" s="34">
        <v>142.58632922999999</v>
      </c>
      <c r="AY21" s="34">
        <v>164.578</v>
      </c>
      <c r="AZ21" s="34">
        <v>60.024000000000001</v>
      </c>
      <c r="BA21" s="34">
        <v>57.975999999999999</v>
      </c>
    </row>
    <row r="22" spans="2:53" x14ac:dyDescent="0.25">
      <c r="B22" s="2">
        <v>44587</v>
      </c>
      <c r="C22" s="14"/>
      <c r="D22" s="34">
        <v>748.67399999999998</v>
      </c>
      <c r="E22" s="34">
        <v>2412.4037532000002</v>
      </c>
      <c r="F22" s="34">
        <v>856.06500000000005</v>
      </c>
      <c r="G22" s="34">
        <v>339.87103051000003</v>
      </c>
      <c r="H22" s="34">
        <v>13.94567996</v>
      </c>
      <c r="I22" s="34">
        <v>169.30255099999999</v>
      </c>
      <c r="J22" s="34">
        <v>112.336</v>
      </c>
      <c r="K22" s="34">
        <v>12.8</v>
      </c>
      <c r="L22" s="34">
        <v>1431.9272102</v>
      </c>
      <c r="M22" s="34">
        <v>386.23</v>
      </c>
      <c r="N22" s="34">
        <v>97.594763040000004</v>
      </c>
      <c r="O22" s="34">
        <v>0.5</v>
      </c>
      <c r="P22" s="34">
        <v>80.003253000000001</v>
      </c>
      <c r="Q22" s="34">
        <v>87.345200000000006</v>
      </c>
      <c r="R22" s="34">
        <v>11.8</v>
      </c>
      <c r="S22" s="34">
        <v>980.47654299999999</v>
      </c>
      <c r="T22" s="34">
        <v>469.83499999999998</v>
      </c>
      <c r="U22" s="34">
        <v>242.27626746999999</v>
      </c>
      <c r="V22" s="34">
        <v>13.44567996</v>
      </c>
      <c r="W22" s="34">
        <v>89.299297999999993</v>
      </c>
      <c r="X22" s="34">
        <v>24.9908</v>
      </c>
      <c r="Y22" s="34">
        <v>1</v>
      </c>
      <c r="Z22" s="34">
        <v>451.45066723999997</v>
      </c>
      <c r="AA22" s="34">
        <v>-83.605000000000004</v>
      </c>
      <c r="AB22" s="34">
        <v>-144.68150439999999</v>
      </c>
      <c r="AC22" s="34">
        <v>-12.94567996</v>
      </c>
      <c r="AD22" s="34">
        <v>-9.2960449999999994</v>
      </c>
      <c r="AE22" s="34">
        <v>62.354399999999998</v>
      </c>
      <c r="AF22" s="34">
        <v>10.8</v>
      </c>
      <c r="AG22" s="34">
        <v>48</v>
      </c>
      <c r="AH22" s="34">
        <v>392.18700000000001</v>
      </c>
      <c r="AI22" s="34">
        <v>55</v>
      </c>
      <c r="AJ22" s="34">
        <v>88.186999999999998</v>
      </c>
      <c r="AK22" s="34">
        <v>90</v>
      </c>
      <c r="AL22" s="34">
        <v>0</v>
      </c>
      <c r="AM22" s="34">
        <v>75.3</v>
      </c>
      <c r="AN22" s="34">
        <v>338</v>
      </c>
      <c r="AO22" s="34">
        <v>1443.3542101999999</v>
      </c>
      <c r="AP22" s="34">
        <v>163</v>
      </c>
      <c r="AQ22" s="34">
        <v>50</v>
      </c>
      <c r="AR22" s="34">
        <v>335</v>
      </c>
      <c r="AS22" s="34">
        <v>57.749543000000003</v>
      </c>
      <c r="AT22" s="34">
        <v>25.3</v>
      </c>
      <c r="AU22" s="34">
        <v>128.71460353000001</v>
      </c>
      <c r="AV22" s="34">
        <v>691.99111254000002</v>
      </c>
      <c r="AW22" s="34">
        <v>361.22710248999999</v>
      </c>
      <c r="AX22" s="34">
        <v>86.332525950000004</v>
      </c>
      <c r="AY22" s="34">
        <v>175.75125396000001</v>
      </c>
      <c r="AZ22" s="34">
        <v>30.303663</v>
      </c>
      <c r="BA22" s="34">
        <v>30</v>
      </c>
    </row>
    <row r="23" spans="2:53" x14ac:dyDescent="0.25">
      <c r="B23" s="2">
        <v>44588</v>
      </c>
      <c r="C23" s="14"/>
      <c r="D23" s="34">
        <v>913.9</v>
      </c>
      <c r="E23" s="34">
        <v>1716.421687</v>
      </c>
      <c r="F23" s="34">
        <v>701.56</v>
      </c>
      <c r="G23" s="34">
        <v>300.72655902999998</v>
      </c>
      <c r="H23" s="34">
        <v>41.507428879999999</v>
      </c>
      <c r="I23" s="34">
        <v>151.74644699999999</v>
      </c>
      <c r="J23" s="34">
        <v>171.54598263</v>
      </c>
      <c r="K23" s="34">
        <v>68.239999999999995</v>
      </c>
      <c r="L23" s="34">
        <v>873.96476657999995</v>
      </c>
      <c r="M23" s="34">
        <v>326.2</v>
      </c>
      <c r="N23" s="34">
        <v>52.142597309999999</v>
      </c>
      <c r="O23" s="34">
        <v>22.965979879999999</v>
      </c>
      <c r="P23" s="34">
        <v>66.37</v>
      </c>
      <c r="Q23" s="34">
        <v>157.24768263000001</v>
      </c>
      <c r="R23" s="34">
        <v>3</v>
      </c>
      <c r="S23" s="34">
        <v>842.45692041999996</v>
      </c>
      <c r="T23" s="34">
        <v>375.36</v>
      </c>
      <c r="U23" s="34">
        <v>248.58396171999999</v>
      </c>
      <c r="V23" s="34">
        <v>18.541449</v>
      </c>
      <c r="W23" s="34">
        <v>85.376446999999999</v>
      </c>
      <c r="X23" s="34">
        <v>14.298299999999999</v>
      </c>
      <c r="Y23" s="34">
        <v>65.239999999999995</v>
      </c>
      <c r="Z23" s="34">
        <v>31.50784616</v>
      </c>
      <c r="AA23" s="34">
        <v>-49.16</v>
      </c>
      <c r="AB23" s="34">
        <v>-196.4413644</v>
      </c>
      <c r="AC23" s="34">
        <v>4.4245308799999998</v>
      </c>
      <c r="AD23" s="34">
        <v>-19.006447000000001</v>
      </c>
      <c r="AE23" s="34">
        <v>142.94938263</v>
      </c>
      <c r="AF23" s="34">
        <v>-62.24</v>
      </c>
      <c r="AG23" s="34">
        <v>287.2</v>
      </c>
      <c r="AH23" s="34">
        <v>461.7</v>
      </c>
      <c r="AI23" s="34">
        <v>0</v>
      </c>
      <c r="AJ23" s="34">
        <v>70</v>
      </c>
      <c r="AK23" s="34">
        <v>20</v>
      </c>
      <c r="AL23" s="34">
        <v>0</v>
      </c>
      <c r="AM23" s="34">
        <v>75</v>
      </c>
      <c r="AN23" s="34">
        <v>159.5</v>
      </c>
      <c r="AO23" s="34">
        <v>1068.7813745999999</v>
      </c>
      <c r="AP23" s="34">
        <v>249</v>
      </c>
      <c r="AQ23" s="34">
        <v>136.58476658000001</v>
      </c>
      <c r="AR23" s="34">
        <v>46.375545850000002</v>
      </c>
      <c r="AS23" s="34">
        <v>45</v>
      </c>
      <c r="AT23" s="34">
        <v>11.18</v>
      </c>
      <c r="AU23" s="34">
        <v>292.10447943000003</v>
      </c>
      <c r="AV23" s="34">
        <v>586.58112818999996</v>
      </c>
      <c r="AW23" s="34">
        <v>333.66354904000002</v>
      </c>
      <c r="AX23" s="34">
        <v>158.44996154</v>
      </c>
      <c r="AY23" s="34">
        <v>29.15768671</v>
      </c>
      <c r="AZ23" s="34">
        <v>35.369612629999999</v>
      </c>
      <c r="BA23" s="34">
        <v>0</v>
      </c>
    </row>
    <row r="24" spans="2:53" x14ac:dyDescent="0.25">
      <c r="B24" s="2">
        <v>44589</v>
      </c>
      <c r="C24" s="14"/>
      <c r="D24" s="34">
        <v>1023.12</v>
      </c>
      <c r="E24" s="34">
        <v>1878.9099687</v>
      </c>
      <c r="F24" s="34">
        <v>863.43499999999995</v>
      </c>
      <c r="G24" s="34">
        <v>748.36559752999995</v>
      </c>
      <c r="H24" s="34">
        <v>33.849167999999999</v>
      </c>
      <c r="I24" s="34">
        <v>82.249415979999995</v>
      </c>
      <c r="J24" s="34">
        <v>153.57299</v>
      </c>
      <c r="K24" s="34">
        <v>35.21</v>
      </c>
      <c r="L24" s="34">
        <v>1008.9856</v>
      </c>
      <c r="M24" s="34">
        <v>390.315</v>
      </c>
      <c r="N24" s="34">
        <v>94.357830250000006</v>
      </c>
      <c r="O24" s="34">
        <v>26.16</v>
      </c>
      <c r="P24" s="34">
        <v>44.418449000000003</v>
      </c>
      <c r="Q24" s="34">
        <v>64.031390000000002</v>
      </c>
      <c r="R24" s="34">
        <v>17.484999999999999</v>
      </c>
      <c r="S24" s="34">
        <v>869.92436873999998</v>
      </c>
      <c r="T24" s="34">
        <v>473.12</v>
      </c>
      <c r="U24" s="34">
        <v>654.00776728000005</v>
      </c>
      <c r="V24" s="34">
        <v>7.6891679999999996</v>
      </c>
      <c r="W24" s="34">
        <v>37.830966979999999</v>
      </c>
      <c r="X24" s="34">
        <v>89.541600000000003</v>
      </c>
      <c r="Y24" s="34">
        <v>17.725000000000001</v>
      </c>
      <c r="Z24" s="34">
        <v>139.06123126</v>
      </c>
      <c r="AA24" s="34">
        <v>-82.805000000000007</v>
      </c>
      <c r="AB24" s="34">
        <v>-559.64993700000002</v>
      </c>
      <c r="AC24" s="34">
        <v>18.470832000000001</v>
      </c>
      <c r="AD24" s="34">
        <v>6.5874820200000004</v>
      </c>
      <c r="AE24" s="34">
        <v>-25.510210000000001</v>
      </c>
      <c r="AF24" s="34">
        <v>-0.24</v>
      </c>
      <c r="AG24" s="34">
        <v>360.17</v>
      </c>
      <c r="AH24" s="34">
        <v>331.25</v>
      </c>
      <c r="AI24" s="34">
        <v>280</v>
      </c>
      <c r="AJ24" s="34">
        <v>5.2</v>
      </c>
      <c r="AK24" s="34">
        <v>25</v>
      </c>
      <c r="AL24" s="34">
        <v>10</v>
      </c>
      <c r="AM24" s="34">
        <v>11.5</v>
      </c>
      <c r="AN24" s="34">
        <v>214.3</v>
      </c>
      <c r="AO24" s="34">
        <v>269.28559999999999</v>
      </c>
      <c r="AP24" s="34">
        <v>915.82436873999995</v>
      </c>
      <c r="AQ24" s="34">
        <v>85</v>
      </c>
      <c r="AR24" s="34">
        <v>60</v>
      </c>
      <c r="AS24" s="34">
        <v>50.2</v>
      </c>
      <c r="AT24" s="34">
        <v>284.3</v>
      </c>
      <c r="AU24" s="34">
        <v>482.89905655000001</v>
      </c>
      <c r="AV24" s="34">
        <v>656.50076979999994</v>
      </c>
      <c r="AW24" s="34">
        <v>665.84438168999998</v>
      </c>
      <c r="AX24" s="34">
        <v>97.029609993999998</v>
      </c>
      <c r="AY24" s="34">
        <v>2.5716150799999999</v>
      </c>
      <c r="AZ24" s="34">
        <v>11.00236729</v>
      </c>
      <c r="BA24" s="34">
        <v>0.83437110999999997</v>
      </c>
    </row>
    <row r="25" spans="2:53" x14ac:dyDescent="0.25">
      <c r="B25" s="2">
        <v>44592</v>
      </c>
      <c r="C25" s="14"/>
      <c r="D25" s="34">
        <v>1245.6500000000001</v>
      </c>
      <c r="E25" s="34">
        <v>2808.8794176000001</v>
      </c>
      <c r="F25" s="34">
        <v>935.3</v>
      </c>
      <c r="G25" s="34">
        <v>275.68483542000001</v>
      </c>
      <c r="H25" s="34">
        <v>29.449682719999998</v>
      </c>
      <c r="I25" s="34">
        <v>153.19536400000001</v>
      </c>
      <c r="J25" s="34">
        <v>46.852400000000003</v>
      </c>
      <c r="K25" s="34">
        <v>32.65</v>
      </c>
      <c r="L25" s="34">
        <v>1542.0394176</v>
      </c>
      <c r="M25" s="34">
        <v>403.5</v>
      </c>
      <c r="N25" s="34">
        <v>61.071859580000002</v>
      </c>
      <c r="O25" s="34">
        <v>8.2641715300000005</v>
      </c>
      <c r="P25" s="34">
        <v>67.646264000000002</v>
      </c>
      <c r="Q25" s="34">
        <v>22.838999999999999</v>
      </c>
      <c r="R25" s="34">
        <v>26.45</v>
      </c>
      <c r="S25" s="34">
        <v>1266.8399999999999</v>
      </c>
      <c r="T25" s="34">
        <v>531.79999999999995</v>
      </c>
      <c r="U25" s="34">
        <v>214.61297583999999</v>
      </c>
      <c r="V25" s="34">
        <v>21.18551119</v>
      </c>
      <c r="W25" s="34">
        <v>85.549099999999996</v>
      </c>
      <c r="X25" s="34">
        <v>24.013400000000001</v>
      </c>
      <c r="Y25" s="34">
        <v>6.2</v>
      </c>
      <c r="Z25" s="34">
        <v>275.19941761000001</v>
      </c>
      <c r="AA25" s="34">
        <v>-128.30000000000001</v>
      </c>
      <c r="AB25" s="34">
        <v>-153.5411163</v>
      </c>
      <c r="AC25" s="34">
        <v>-12.921339659999999</v>
      </c>
      <c r="AD25" s="34">
        <v>-17.902836000000001</v>
      </c>
      <c r="AE25" s="34">
        <v>-1.1744000000000001</v>
      </c>
      <c r="AF25" s="34">
        <v>20.25</v>
      </c>
      <c r="AG25" s="34">
        <v>164.2</v>
      </c>
      <c r="AH25" s="34">
        <v>939</v>
      </c>
      <c r="AI25" s="34">
        <v>75</v>
      </c>
      <c r="AJ25" s="34">
        <v>36.950000000000003</v>
      </c>
      <c r="AK25" s="34">
        <v>2</v>
      </c>
      <c r="AL25" s="34">
        <v>28.5</v>
      </c>
      <c r="AM25" s="34">
        <v>0</v>
      </c>
      <c r="AN25" s="34">
        <v>955.97337476999996</v>
      </c>
      <c r="AO25" s="34">
        <v>1660.5191029</v>
      </c>
      <c r="AP25" s="34">
        <v>93.78693998</v>
      </c>
      <c r="AQ25" s="34">
        <v>0</v>
      </c>
      <c r="AR25" s="34">
        <v>80</v>
      </c>
      <c r="AS25" s="34">
        <v>10</v>
      </c>
      <c r="AT25" s="34">
        <v>8.6</v>
      </c>
      <c r="AU25" s="34">
        <v>307.15706841000002</v>
      </c>
      <c r="AV25" s="34">
        <v>640.05798154000001</v>
      </c>
      <c r="AW25" s="34">
        <v>195.93061628999999</v>
      </c>
      <c r="AX25" s="34">
        <v>77.210069899999993</v>
      </c>
      <c r="AY25" s="34">
        <v>149.69162800000001</v>
      </c>
      <c r="AZ25" s="34">
        <v>3.084918</v>
      </c>
      <c r="BA25" s="34">
        <v>100</v>
      </c>
    </row>
    <row r="26" spans="2:53" x14ac:dyDescent="0.25">
      <c r="B26" s="2">
        <v>44593</v>
      </c>
      <c r="C26" s="14"/>
      <c r="D26" s="34">
        <v>1750.253909</v>
      </c>
      <c r="E26" s="34">
        <v>3003.8939783000001</v>
      </c>
      <c r="F26" s="34">
        <v>377</v>
      </c>
      <c r="G26" s="34">
        <v>408.03770443000002</v>
      </c>
      <c r="H26" s="34">
        <v>38.042583</v>
      </c>
      <c r="I26" s="34">
        <v>124.626976</v>
      </c>
      <c r="J26" s="34">
        <v>119.26120899999999</v>
      </c>
      <c r="K26" s="34">
        <v>65</v>
      </c>
      <c r="L26" s="34">
        <v>1422.4439783</v>
      </c>
      <c r="M26" s="34">
        <v>247.5</v>
      </c>
      <c r="N26" s="34">
        <v>102.1122996</v>
      </c>
      <c r="O26" s="34">
        <v>0.75</v>
      </c>
      <c r="P26" s="34">
        <v>75.701487999999998</v>
      </c>
      <c r="Q26" s="34">
        <v>74.567700000000002</v>
      </c>
      <c r="R26" s="34">
        <v>23</v>
      </c>
      <c r="S26" s="34">
        <v>1581.45</v>
      </c>
      <c r="T26" s="34">
        <v>129.5</v>
      </c>
      <c r="U26" s="34">
        <v>305.92540482999999</v>
      </c>
      <c r="V26" s="34">
        <v>37.292583</v>
      </c>
      <c r="W26" s="34">
        <v>48.925488000000001</v>
      </c>
      <c r="X26" s="34">
        <v>44.693508999999999</v>
      </c>
      <c r="Y26" s="34">
        <v>42</v>
      </c>
      <c r="Z26" s="34">
        <v>-159.00602169999999</v>
      </c>
      <c r="AA26" s="34">
        <v>118</v>
      </c>
      <c r="AB26" s="34">
        <v>-203.8131052</v>
      </c>
      <c r="AC26" s="34">
        <v>-36.542583</v>
      </c>
      <c r="AD26" s="34">
        <v>26.776</v>
      </c>
      <c r="AE26" s="34">
        <v>29.874191</v>
      </c>
      <c r="AF26" s="34">
        <v>-19</v>
      </c>
      <c r="AG26" s="34">
        <v>338</v>
      </c>
      <c r="AH26" s="34">
        <v>1040.253909</v>
      </c>
      <c r="AI26" s="34">
        <v>287</v>
      </c>
      <c r="AJ26" s="34">
        <v>40</v>
      </c>
      <c r="AK26" s="34">
        <v>10</v>
      </c>
      <c r="AL26" s="34">
        <v>20</v>
      </c>
      <c r="AM26" s="34">
        <v>15</v>
      </c>
      <c r="AN26" s="34">
        <v>294.5</v>
      </c>
      <c r="AO26" s="34">
        <v>1980.7939782999999</v>
      </c>
      <c r="AP26" s="34">
        <v>296.5</v>
      </c>
      <c r="AQ26" s="34">
        <v>20</v>
      </c>
      <c r="AR26" s="34">
        <v>130</v>
      </c>
      <c r="AS26" s="34">
        <v>135</v>
      </c>
      <c r="AT26" s="34">
        <v>147.1</v>
      </c>
      <c r="AU26" s="34">
        <v>128.43545399999999</v>
      </c>
      <c r="AV26" s="34">
        <v>512.92878156999996</v>
      </c>
      <c r="AW26" s="34">
        <v>119.60510669</v>
      </c>
      <c r="AX26" s="34">
        <v>83.063573250000005</v>
      </c>
      <c r="AY26" s="34">
        <v>119.37305692</v>
      </c>
      <c r="AZ26" s="34">
        <v>118</v>
      </c>
      <c r="BA26" s="34">
        <v>50.5625</v>
      </c>
    </row>
    <row r="27" spans="2:53" x14ac:dyDescent="0.25">
      <c r="B27" s="2">
        <v>44594</v>
      </c>
      <c r="C27" s="14"/>
      <c r="D27" s="34">
        <v>1671.803674</v>
      </c>
      <c r="E27" s="34">
        <v>3174.4392379999999</v>
      </c>
      <c r="F27" s="34">
        <v>832</v>
      </c>
      <c r="G27" s="34">
        <v>261.89861411999999</v>
      </c>
      <c r="H27" s="34">
        <v>32.059460000000001</v>
      </c>
      <c r="I27" s="34">
        <v>57.289000000000001</v>
      </c>
      <c r="J27" s="34">
        <v>66.438834999999997</v>
      </c>
      <c r="K27" s="34">
        <v>28</v>
      </c>
      <c r="L27" s="34">
        <v>1643.9146013</v>
      </c>
      <c r="M27" s="34">
        <v>422.6</v>
      </c>
      <c r="N27" s="34">
        <v>33.416768570000002</v>
      </c>
      <c r="O27" s="34">
        <v>21.507680000000001</v>
      </c>
      <c r="P27" s="34">
        <v>30.324000000000002</v>
      </c>
      <c r="Q27" s="34">
        <v>19.853000000000002</v>
      </c>
      <c r="R27" s="34">
        <v>19</v>
      </c>
      <c r="S27" s="34">
        <v>1530.5246368000001</v>
      </c>
      <c r="T27" s="34">
        <v>409.4</v>
      </c>
      <c r="U27" s="34">
        <v>228.48184555</v>
      </c>
      <c r="V27" s="34">
        <v>10.551780000000001</v>
      </c>
      <c r="W27" s="34">
        <v>26.965</v>
      </c>
      <c r="X27" s="34">
        <v>46.585835000000003</v>
      </c>
      <c r="Y27" s="34">
        <v>9</v>
      </c>
      <c r="Z27" s="34">
        <v>113.38996451</v>
      </c>
      <c r="AA27" s="34">
        <v>13.2</v>
      </c>
      <c r="AB27" s="34">
        <v>-195.065077</v>
      </c>
      <c r="AC27" s="34">
        <v>10.9559</v>
      </c>
      <c r="AD27" s="34">
        <v>3.359</v>
      </c>
      <c r="AE27" s="34">
        <v>-26.732835000000001</v>
      </c>
      <c r="AF27" s="34">
        <v>10</v>
      </c>
      <c r="AG27" s="34">
        <v>291.3</v>
      </c>
      <c r="AH27" s="34">
        <v>1036.4909740000001</v>
      </c>
      <c r="AI27" s="34">
        <v>170</v>
      </c>
      <c r="AJ27" s="34">
        <v>61.012700000000002</v>
      </c>
      <c r="AK27" s="34">
        <v>60</v>
      </c>
      <c r="AL27" s="34">
        <v>45</v>
      </c>
      <c r="AM27" s="34">
        <v>8</v>
      </c>
      <c r="AN27" s="34">
        <v>418.03675363999997</v>
      </c>
      <c r="AO27" s="34">
        <v>2075.7078476000002</v>
      </c>
      <c r="AP27" s="34">
        <v>266.7</v>
      </c>
      <c r="AQ27" s="34">
        <v>1.33</v>
      </c>
      <c r="AR27" s="34">
        <v>300</v>
      </c>
      <c r="AS27" s="34">
        <v>80.864636750000003</v>
      </c>
      <c r="AT27" s="34">
        <v>31.8</v>
      </c>
      <c r="AU27" s="34">
        <v>478.34807939000001</v>
      </c>
      <c r="AV27" s="34">
        <v>247.17352603</v>
      </c>
      <c r="AW27" s="34">
        <v>512.70128957999998</v>
      </c>
      <c r="AX27" s="34">
        <v>14.495355999999999</v>
      </c>
      <c r="AY27" s="34">
        <v>2.6617258000000001</v>
      </c>
      <c r="AZ27" s="34">
        <v>18.574589039999999</v>
      </c>
      <c r="BA27" s="34">
        <v>3.7313432799999999</v>
      </c>
    </row>
    <row r="28" spans="2:53" x14ac:dyDescent="0.25">
      <c r="B28" s="2">
        <v>44595</v>
      </c>
      <c r="C28" s="14"/>
      <c r="D28" s="34">
        <v>1329.8</v>
      </c>
      <c r="E28" s="34">
        <v>2592.2751733</v>
      </c>
      <c r="F28" s="34">
        <v>504.06</v>
      </c>
      <c r="G28" s="34">
        <v>232.81249907</v>
      </c>
      <c r="H28" s="34">
        <v>82.774534889999998</v>
      </c>
      <c r="I28" s="34">
        <v>133.58953498</v>
      </c>
      <c r="J28" s="34">
        <v>55.910784980000003</v>
      </c>
      <c r="K28" s="34">
        <v>41.5</v>
      </c>
      <c r="L28" s="34">
        <v>1271.9981613</v>
      </c>
      <c r="M28" s="34">
        <v>258.98</v>
      </c>
      <c r="N28" s="34">
        <v>90.179689049999993</v>
      </c>
      <c r="O28" s="34">
        <v>38.27558397</v>
      </c>
      <c r="P28" s="34">
        <v>82.467438979999997</v>
      </c>
      <c r="Q28" s="34">
        <v>23.497800000000002</v>
      </c>
      <c r="R28" s="34">
        <v>16</v>
      </c>
      <c r="S28" s="34">
        <v>1320.277012</v>
      </c>
      <c r="T28" s="34">
        <v>245.08</v>
      </c>
      <c r="U28" s="34">
        <v>142.63281001999999</v>
      </c>
      <c r="V28" s="34">
        <v>44.498950919999999</v>
      </c>
      <c r="W28" s="34">
        <v>51.122095999999999</v>
      </c>
      <c r="X28" s="34">
        <v>32.412984979999997</v>
      </c>
      <c r="Y28" s="34">
        <v>25.5</v>
      </c>
      <c r="Z28" s="34">
        <v>-48.278850660000003</v>
      </c>
      <c r="AA28" s="34">
        <v>13.9</v>
      </c>
      <c r="AB28" s="34">
        <v>-52.453120970000001</v>
      </c>
      <c r="AC28" s="34">
        <v>-6.22336695</v>
      </c>
      <c r="AD28" s="34">
        <v>31.345342980000002</v>
      </c>
      <c r="AE28" s="34">
        <v>-8.9151849799999994</v>
      </c>
      <c r="AF28" s="34">
        <v>-9.5</v>
      </c>
      <c r="AG28" s="34">
        <v>588.29999999999995</v>
      </c>
      <c r="AH28" s="34">
        <v>529.5</v>
      </c>
      <c r="AI28" s="34">
        <v>52</v>
      </c>
      <c r="AJ28" s="34">
        <v>80</v>
      </c>
      <c r="AK28" s="34">
        <v>20</v>
      </c>
      <c r="AL28" s="34">
        <v>60</v>
      </c>
      <c r="AM28" s="34">
        <v>0</v>
      </c>
      <c r="AN28" s="34">
        <v>304.63148044000002</v>
      </c>
      <c r="AO28" s="34">
        <v>1596.7666809</v>
      </c>
      <c r="AP28" s="34">
        <v>217</v>
      </c>
      <c r="AQ28" s="34">
        <v>183.87701200000001</v>
      </c>
      <c r="AR28" s="34">
        <v>145</v>
      </c>
      <c r="AS28" s="34">
        <v>110</v>
      </c>
      <c r="AT28" s="34">
        <v>35</v>
      </c>
      <c r="AU28" s="34">
        <v>174.54294888000001</v>
      </c>
      <c r="AV28" s="34">
        <v>288.97110014999998</v>
      </c>
      <c r="AW28" s="34">
        <v>359.82061196000001</v>
      </c>
      <c r="AX28" s="34">
        <v>212.49272963999999</v>
      </c>
      <c r="AY28" s="34">
        <v>12.50236329</v>
      </c>
      <c r="AZ28" s="34">
        <v>2.3176000000000001</v>
      </c>
      <c r="BA28" s="34">
        <v>0</v>
      </c>
    </row>
    <row r="29" spans="2:53" x14ac:dyDescent="0.25">
      <c r="B29" s="2">
        <v>44596</v>
      </c>
      <c r="C29" s="14"/>
      <c r="D29" s="34">
        <v>1177.7</v>
      </c>
      <c r="E29" s="34">
        <v>2359.4</v>
      </c>
      <c r="F29" s="34">
        <v>1556.31</v>
      </c>
      <c r="G29" s="34">
        <v>462.59809679</v>
      </c>
      <c r="H29" s="34">
        <v>125.33668391</v>
      </c>
      <c r="I29" s="34">
        <v>151.506449</v>
      </c>
      <c r="J29" s="34">
        <v>75.154062999999994</v>
      </c>
      <c r="K29" s="34">
        <v>71.64</v>
      </c>
      <c r="L29" s="34">
        <v>1065.2</v>
      </c>
      <c r="M29" s="34">
        <v>760.76</v>
      </c>
      <c r="N29" s="34">
        <v>73.359018000000006</v>
      </c>
      <c r="O29" s="34">
        <v>23.3</v>
      </c>
      <c r="P29" s="34">
        <v>122.7015</v>
      </c>
      <c r="Q29" s="34">
        <v>38.0336</v>
      </c>
      <c r="R29" s="34">
        <v>44.56</v>
      </c>
      <c r="S29" s="34">
        <v>1294.2</v>
      </c>
      <c r="T29" s="34">
        <v>795.55</v>
      </c>
      <c r="U29" s="34">
        <v>389.23907879000001</v>
      </c>
      <c r="V29" s="34">
        <v>102.03668390999999</v>
      </c>
      <c r="W29" s="34">
        <v>28.804949000000001</v>
      </c>
      <c r="X29" s="34">
        <v>37.120463000000001</v>
      </c>
      <c r="Y29" s="34">
        <v>27.08</v>
      </c>
      <c r="Z29" s="34">
        <v>-229</v>
      </c>
      <c r="AA29" s="34">
        <v>-34.79</v>
      </c>
      <c r="AB29" s="34">
        <v>-315.88006080000002</v>
      </c>
      <c r="AC29" s="34">
        <v>-78.736683909999996</v>
      </c>
      <c r="AD29" s="34">
        <v>93.896551000000002</v>
      </c>
      <c r="AE29" s="34">
        <v>0.91313699999999998</v>
      </c>
      <c r="AF29" s="34">
        <v>17.48</v>
      </c>
      <c r="AG29" s="34">
        <v>438.2</v>
      </c>
      <c r="AH29" s="34">
        <v>378.5</v>
      </c>
      <c r="AI29" s="34">
        <v>265.5</v>
      </c>
      <c r="AJ29" s="34">
        <v>20</v>
      </c>
      <c r="AK29" s="34">
        <v>60</v>
      </c>
      <c r="AL29" s="34">
        <v>10</v>
      </c>
      <c r="AM29" s="34">
        <v>5.5</v>
      </c>
      <c r="AN29" s="34">
        <v>509</v>
      </c>
      <c r="AO29" s="34">
        <v>688.1</v>
      </c>
      <c r="AP29" s="34">
        <v>826.7</v>
      </c>
      <c r="AQ29" s="34">
        <v>60</v>
      </c>
      <c r="AR29" s="34">
        <v>120</v>
      </c>
      <c r="AS29" s="34">
        <v>100</v>
      </c>
      <c r="AT29" s="34">
        <v>55.6</v>
      </c>
      <c r="AU29" s="34">
        <v>846.00037987999997</v>
      </c>
      <c r="AV29" s="34">
        <v>334.61180673000001</v>
      </c>
      <c r="AW29" s="34">
        <v>890.83546454999998</v>
      </c>
      <c r="AX29" s="34">
        <v>268.26612656999998</v>
      </c>
      <c r="AY29" s="34">
        <v>53.268146549999997</v>
      </c>
      <c r="AZ29" s="34">
        <v>20.56336842</v>
      </c>
      <c r="BA29" s="34">
        <v>29</v>
      </c>
    </row>
    <row r="30" spans="2:53" x14ac:dyDescent="0.25">
      <c r="B30" s="2">
        <v>44599</v>
      </c>
      <c r="C30" s="14"/>
      <c r="D30" s="34">
        <v>401.09</v>
      </c>
      <c r="E30" s="34">
        <v>1922.55</v>
      </c>
      <c r="F30" s="34">
        <v>430.1</v>
      </c>
      <c r="G30" s="34">
        <v>212.96704059999999</v>
      </c>
      <c r="H30" s="34">
        <v>103.00182607000001</v>
      </c>
      <c r="I30" s="34">
        <v>106.327612</v>
      </c>
      <c r="J30" s="34">
        <v>73.010999999999996</v>
      </c>
      <c r="K30" s="34">
        <v>8</v>
      </c>
      <c r="L30" s="34">
        <v>1090.3499999999999</v>
      </c>
      <c r="M30" s="34">
        <v>247.6</v>
      </c>
      <c r="N30" s="34">
        <v>68.825570310000003</v>
      </c>
      <c r="O30" s="34">
        <v>33.823917039999998</v>
      </c>
      <c r="P30" s="34">
        <v>53.457611999999997</v>
      </c>
      <c r="Q30" s="34">
        <v>22.011299999999999</v>
      </c>
      <c r="R30" s="34">
        <v>6</v>
      </c>
      <c r="S30" s="34">
        <v>832.2</v>
      </c>
      <c r="T30" s="34">
        <v>182.5</v>
      </c>
      <c r="U30" s="34">
        <v>144.14147029</v>
      </c>
      <c r="V30" s="34">
        <v>69.177909025999995</v>
      </c>
      <c r="W30" s="34">
        <v>52.87</v>
      </c>
      <c r="X30" s="34">
        <v>50.999699999999997</v>
      </c>
      <c r="Y30" s="34">
        <v>2</v>
      </c>
      <c r="Z30" s="34">
        <v>258.14999999999998</v>
      </c>
      <c r="AA30" s="34">
        <v>65.099999999999994</v>
      </c>
      <c r="AB30" s="34">
        <v>-75.315899979999998</v>
      </c>
      <c r="AC30" s="34">
        <v>-35.353991989999997</v>
      </c>
      <c r="AD30" s="34">
        <v>0.58761200000000002</v>
      </c>
      <c r="AE30" s="34">
        <v>-28.988399999999999</v>
      </c>
      <c r="AF30" s="34">
        <v>4</v>
      </c>
      <c r="AG30" s="34">
        <v>115.8</v>
      </c>
      <c r="AH30" s="34">
        <v>177.9</v>
      </c>
      <c r="AI30" s="34">
        <v>66</v>
      </c>
      <c r="AJ30" s="34">
        <v>21.39</v>
      </c>
      <c r="AK30" s="34">
        <v>20</v>
      </c>
      <c r="AL30" s="34">
        <v>0</v>
      </c>
      <c r="AM30" s="34">
        <v>0</v>
      </c>
      <c r="AN30" s="34">
        <v>308.60000000000002</v>
      </c>
      <c r="AO30" s="34">
        <v>1418.45</v>
      </c>
      <c r="AP30" s="34">
        <v>135.5</v>
      </c>
      <c r="AQ30" s="34">
        <v>30</v>
      </c>
      <c r="AR30" s="34">
        <v>30</v>
      </c>
      <c r="AS30" s="34">
        <v>0</v>
      </c>
      <c r="AT30" s="34">
        <v>0</v>
      </c>
      <c r="AU30" s="34">
        <v>222.04421063000001</v>
      </c>
      <c r="AV30" s="34">
        <v>176.74934973000001</v>
      </c>
      <c r="AW30" s="34">
        <v>280.19806319000003</v>
      </c>
      <c r="AX30" s="34">
        <v>174.77122112000001</v>
      </c>
      <c r="AY30" s="34">
        <v>65.683633999999998</v>
      </c>
      <c r="AZ30" s="34">
        <v>5</v>
      </c>
      <c r="BA30" s="34">
        <v>8.9610000000000003</v>
      </c>
    </row>
    <row r="31" spans="2:53" x14ac:dyDescent="0.25">
      <c r="B31" s="2">
        <v>44600</v>
      </c>
      <c r="C31" s="14"/>
      <c r="D31" s="34">
        <v>896.88741288999995</v>
      </c>
      <c r="E31" s="34">
        <v>2039.5173646999999</v>
      </c>
      <c r="F31" s="34">
        <v>316.60000000000002</v>
      </c>
      <c r="G31" s="34">
        <v>156.80756260999999</v>
      </c>
      <c r="H31" s="34">
        <v>156.62325335</v>
      </c>
      <c r="I31" s="34">
        <v>115.74423897</v>
      </c>
      <c r="J31" s="34">
        <v>116.4796</v>
      </c>
      <c r="K31" s="34">
        <v>17.55</v>
      </c>
      <c r="L31" s="34">
        <v>1086.95</v>
      </c>
      <c r="M31" s="34">
        <v>137.30000000000001</v>
      </c>
      <c r="N31" s="34">
        <v>38.995815129999997</v>
      </c>
      <c r="O31" s="34">
        <v>60.249506930000003</v>
      </c>
      <c r="P31" s="34">
        <v>58.92552397</v>
      </c>
      <c r="Q31" s="34">
        <v>44.996000000000002</v>
      </c>
      <c r="R31" s="34">
        <v>4</v>
      </c>
      <c r="S31" s="34">
        <v>952.56736467999997</v>
      </c>
      <c r="T31" s="34">
        <v>179.3</v>
      </c>
      <c r="U31" s="34">
        <v>117.81174747999999</v>
      </c>
      <c r="V31" s="34">
        <v>96.373746423</v>
      </c>
      <c r="W31" s="34">
        <v>56.818714999999997</v>
      </c>
      <c r="X31" s="34">
        <v>71.483599999999996</v>
      </c>
      <c r="Y31" s="34">
        <v>13.55</v>
      </c>
      <c r="Z31" s="34">
        <v>134.38263531999999</v>
      </c>
      <c r="AA31" s="34">
        <v>-42</v>
      </c>
      <c r="AB31" s="34">
        <v>-78.815932349999997</v>
      </c>
      <c r="AC31" s="34">
        <v>-36.124239490000001</v>
      </c>
      <c r="AD31" s="34">
        <v>2.1068089699999999</v>
      </c>
      <c r="AE31" s="34">
        <v>-26.4876</v>
      </c>
      <c r="AF31" s="34">
        <v>-9.5500000000000007</v>
      </c>
      <c r="AG31" s="34">
        <v>29.72</v>
      </c>
      <c r="AH31" s="34">
        <v>652</v>
      </c>
      <c r="AI31" s="34">
        <v>80.667412885000005</v>
      </c>
      <c r="AJ31" s="34">
        <v>34.5</v>
      </c>
      <c r="AK31" s="34">
        <v>50</v>
      </c>
      <c r="AL31" s="34">
        <v>0</v>
      </c>
      <c r="AM31" s="34">
        <v>50</v>
      </c>
      <c r="AN31" s="34">
        <v>333.6</v>
      </c>
      <c r="AO31" s="34">
        <v>1198.75</v>
      </c>
      <c r="AP31" s="34">
        <v>195</v>
      </c>
      <c r="AQ31" s="34">
        <v>80.224683999999996</v>
      </c>
      <c r="AR31" s="34">
        <v>150</v>
      </c>
      <c r="AS31" s="34">
        <v>38.5</v>
      </c>
      <c r="AT31" s="34">
        <v>43.442680680000002</v>
      </c>
      <c r="AU31" s="34">
        <v>223.50164809</v>
      </c>
      <c r="AV31" s="34">
        <v>230.45647457999999</v>
      </c>
      <c r="AW31" s="34">
        <v>367.34403348000001</v>
      </c>
      <c r="AX31" s="34">
        <v>41.158498790000003</v>
      </c>
      <c r="AY31" s="34">
        <v>8</v>
      </c>
      <c r="AZ31" s="34">
        <v>6.0439999999999996</v>
      </c>
      <c r="BA31" s="34">
        <v>3.3</v>
      </c>
    </row>
    <row r="32" spans="2:53" x14ac:dyDescent="0.25">
      <c r="B32" s="2">
        <v>44601</v>
      </c>
      <c r="C32" s="14"/>
      <c r="D32" s="34">
        <v>1556.3321000000001</v>
      </c>
      <c r="E32" s="34">
        <v>2356.3455512999999</v>
      </c>
      <c r="F32" s="34">
        <v>717.3</v>
      </c>
      <c r="G32" s="34">
        <v>211.43765569000001</v>
      </c>
      <c r="H32" s="34">
        <v>314.15295829000002</v>
      </c>
      <c r="I32" s="34">
        <v>220.845</v>
      </c>
      <c r="J32" s="34">
        <v>148.94649999999999</v>
      </c>
      <c r="K32" s="34">
        <v>67</v>
      </c>
      <c r="L32" s="34">
        <v>1432.2325717000001</v>
      </c>
      <c r="M32" s="34">
        <v>345.2</v>
      </c>
      <c r="N32" s="34">
        <v>10.75257618</v>
      </c>
      <c r="O32" s="34">
        <v>144.95613832999999</v>
      </c>
      <c r="P32" s="34">
        <v>77.894999999999996</v>
      </c>
      <c r="Q32" s="34">
        <v>126.22</v>
      </c>
      <c r="R32" s="34">
        <v>44</v>
      </c>
      <c r="S32" s="34">
        <v>924.11297955999999</v>
      </c>
      <c r="T32" s="34">
        <v>372.1</v>
      </c>
      <c r="U32" s="34">
        <v>200.68507951000001</v>
      </c>
      <c r="V32" s="34">
        <v>169.19681996</v>
      </c>
      <c r="W32" s="34">
        <v>142.94999999999999</v>
      </c>
      <c r="X32" s="34">
        <v>22.726500000000001</v>
      </c>
      <c r="Y32" s="34">
        <v>23</v>
      </c>
      <c r="Z32" s="34">
        <v>508.11959214000001</v>
      </c>
      <c r="AA32" s="34">
        <v>-26.9</v>
      </c>
      <c r="AB32" s="34">
        <v>-189.93250330000001</v>
      </c>
      <c r="AC32" s="34">
        <v>-24.240681630000001</v>
      </c>
      <c r="AD32" s="34">
        <v>-65.055000000000007</v>
      </c>
      <c r="AE32" s="34">
        <v>103.4935</v>
      </c>
      <c r="AF32" s="34">
        <v>21</v>
      </c>
      <c r="AG32" s="34">
        <v>157.80000000000001</v>
      </c>
      <c r="AH32" s="34">
        <v>1098.5</v>
      </c>
      <c r="AI32" s="34">
        <v>100</v>
      </c>
      <c r="AJ32" s="34">
        <v>30.0321</v>
      </c>
      <c r="AK32" s="34">
        <v>50</v>
      </c>
      <c r="AL32" s="34">
        <v>120</v>
      </c>
      <c r="AM32" s="34">
        <v>0</v>
      </c>
      <c r="AN32" s="34">
        <v>314.35944699999999</v>
      </c>
      <c r="AO32" s="34">
        <v>1541.6481246999999</v>
      </c>
      <c r="AP32" s="34">
        <v>280.63797956000002</v>
      </c>
      <c r="AQ32" s="34">
        <v>90</v>
      </c>
      <c r="AR32" s="34">
        <v>40</v>
      </c>
      <c r="AS32" s="34">
        <v>63.5</v>
      </c>
      <c r="AT32" s="34">
        <v>26.2</v>
      </c>
      <c r="AU32" s="34">
        <v>380.38565574</v>
      </c>
      <c r="AV32" s="34">
        <v>487.4959341</v>
      </c>
      <c r="AW32" s="34">
        <v>413.33875613999999</v>
      </c>
      <c r="AX32" s="34">
        <v>79.353127580000006</v>
      </c>
      <c r="AY32" s="34">
        <v>295.66162730000002</v>
      </c>
      <c r="AZ32" s="34">
        <v>23.447013120000001</v>
      </c>
      <c r="BA32" s="34">
        <v>0</v>
      </c>
    </row>
    <row r="33" spans="2:53" x14ac:dyDescent="0.25">
      <c r="B33" s="2">
        <v>44602</v>
      </c>
      <c r="C33" s="14"/>
      <c r="D33" s="34">
        <v>777.6</v>
      </c>
      <c r="E33" s="34">
        <v>2903.7428012</v>
      </c>
      <c r="F33" s="34">
        <v>1037.758</v>
      </c>
      <c r="G33" s="34">
        <v>424.50380223000002</v>
      </c>
      <c r="H33" s="34">
        <v>224.00463511000001</v>
      </c>
      <c r="I33" s="34">
        <v>277.14693899999997</v>
      </c>
      <c r="J33" s="34">
        <v>39.654400000000003</v>
      </c>
      <c r="K33" s="34">
        <v>48.4</v>
      </c>
      <c r="L33" s="34">
        <v>1951.4384288000001</v>
      </c>
      <c r="M33" s="34">
        <v>392.80399999999997</v>
      </c>
      <c r="N33" s="34">
        <v>45.027228129999997</v>
      </c>
      <c r="O33" s="34">
        <v>95.843059569999994</v>
      </c>
      <c r="P33" s="34">
        <v>79.480378000000002</v>
      </c>
      <c r="Q33" s="34">
        <v>14.202199999999999</v>
      </c>
      <c r="R33" s="34">
        <v>17.399999999999999</v>
      </c>
      <c r="S33" s="34">
        <v>952.30437237000001</v>
      </c>
      <c r="T33" s="34">
        <v>644.95399999999995</v>
      </c>
      <c r="U33" s="34">
        <v>379.47657409999999</v>
      </c>
      <c r="V33" s="34">
        <v>128.16157554</v>
      </c>
      <c r="W33" s="34">
        <v>197.666561</v>
      </c>
      <c r="X33" s="34">
        <v>25.452200000000001</v>
      </c>
      <c r="Y33" s="34">
        <v>31</v>
      </c>
      <c r="Z33" s="34">
        <v>999.13405640999997</v>
      </c>
      <c r="AA33" s="34">
        <v>-252.15</v>
      </c>
      <c r="AB33" s="34">
        <v>-334.44934599999999</v>
      </c>
      <c r="AC33" s="34">
        <v>-32.31851597</v>
      </c>
      <c r="AD33" s="34">
        <v>-118.186183</v>
      </c>
      <c r="AE33" s="34">
        <v>-11.25</v>
      </c>
      <c r="AF33" s="34">
        <v>-13.6</v>
      </c>
      <c r="AG33" s="34">
        <v>76.2</v>
      </c>
      <c r="AH33" s="34">
        <v>589.1</v>
      </c>
      <c r="AI33" s="34">
        <v>76</v>
      </c>
      <c r="AJ33" s="34">
        <v>10</v>
      </c>
      <c r="AK33" s="34">
        <v>16.3</v>
      </c>
      <c r="AL33" s="34">
        <v>0</v>
      </c>
      <c r="AM33" s="34">
        <v>10</v>
      </c>
      <c r="AN33" s="34">
        <v>493.8</v>
      </c>
      <c r="AO33" s="34">
        <v>2126.2974773999999</v>
      </c>
      <c r="AP33" s="34">
        <v>88.988428780000007</v>
      </c>
      <c r="AQ33" s="34">
        <v>4.6568949999999996</v>
      </c>
      <c r="AR33" s="34">
        <v>180</v>
      </c>
      <c r="AS33" s="34">
        <v>10</v>
      </c>
      <c r="AT33" s="34">
        <v>0</v>
      </c>
      <c r="AU33" s="34">
        <v>386.81555011</v>
      </c>
      <c r="AV33" s="34">
        <v>1037.6743157000001</v>
      </c>
      <c r="AW33" s="34">
        <v>372.46711377999998</v>
      </c>
      <c r="AX33" s="34">
        <v>207.56651819000001</v>
      </c>
      <c r="AY33" s="34">
        <v>40.944278529999998</v>
      </c>
      <c r="AZ33" s="34">
        <v>6</v>
      </c>
      <c r="BA33" s="34">
        <v>0</v>
      </c>
    </row>
    <row r="34" spans="2:53" x14ac:dyDescent="0.25">
      <c r="B34" s="2">
        <v>44603</v>
      </c>
      <c r="C34" s="14"/>
      <c r="D34" s="34">
        <v>1155.7</v>
      </c>
      <c r="E34" s="34">
        <v>2914.8360241</v>
      </c>
      <c r="F34" s="34">
        <v>444.8</v>
      </c>
      <c r="G34" s="34">
        <v>552.85345266000002</v>
      </c>
      <c r="H34" s="34">
        <v>46.200076125999999</v>
      </c>
      <c r="I34" s="34">
        <v>75.464223000000004</v>
      </c>
      <c r="J34" s="34">
        <v>122.57313000000001</v>
      </c>
      <c r="K34" s="34">
        <v>27.6</v>
      </c>
      <c r="L34" s="34">
        <v>1583.4972637000001</v>
      </c>
      <c r="M34" s="34">
        <v>255.9</v>
      </c>
      <c r="N34" s="34">
        <v>100.15227941000001</v>
      </c>
      <c r="O34" s="34">
        <v>13.508642999999999</v>
      </c>
      <c r="P34" s="34">
        <v>43.35</v>
      </c>
      <c r="Q34" s="34">
        <v>46.3018</v>
      </c>
      <c r="R34" s="34">
        <v>26.6</v>
      </c>
      <c r="S34" s="34">
        <v>1331.3387604</v>
      </c>
      <c r="T34" s="34">
        <v>188.9</v>
      </c>
      <c r="U34" s="34">
        <v>452.70117325000001</v>
      </c>
      <c r="V34" s="34">
        <v>32.691433126</v>
      </c>
      <c r="W34" s="34">
        <v>32.114223000000003</v>
      </c>
      <c r="X34" s="34">
        <v>76.271330000000006</v>
      </c>
      <c r="Y34" s="34">
        <v>1</v>
      </c>
      <c r="Z34" s="34">
        <v>252.15850329</v>
      </c>
      <c r="AA34" s="34">
        <v>67</v>
      </c>
      <c r="AB34" s="34">
        <v>-352.54889379999997</v>
      </c>
      <c r="AC34" s="34">
        <v>-19.182790130000001</v>
      </c>
      <c r="AD34" s="34">
        <v>11.235777000000001</v>
      </c>
      <c r="AE34" s="34">
        <v>-29.969529999999999</v>
      </c>
      <c r="AF34" s="34">
        <v>25.6</v>
      </c>
      <c r="AG34" s="34">
        <v>255</v>
      </c>
      <c r="AH34" s="34">
        <v>477.2</v>
      </c>
      <c r="AI34" s="34">
        <v>253</v>
      </c>
      <c r="AJ34" s="34">
        <v>5</v>
      </c>
      <c r="AK34" s="34">
        <v>20.2</v>
      </c>
      <c r="AL34" s="34">
        <v>100</v>
      </c>
      <c r="AM34" s="34">
        <v>45.3</v>
      </c>
      <c r="AN34" s="34">
        <v>1037.1472636999999</v>
      </c>
      <c r="AO34" s="34">
        <v>582.52205946000004</v>
      </c>
      <c r="AP34" s="34">
        <v>996.45</v>
      </c>
      <c r="AQ34" s="34">
        <v>0</v>
      </c>
      <c r="AR34" s="34">
        <v>65.116700929999993</v>
      </c>
      <c r="AS34" s="34">
        <v>180.2</v>
      </c>
      <c r="AT34" s="34">
        <v>53.4</v>
      </c>
      <c r="AU34" s="34">
        <v>197.69786339000001</v>
      </c>
      <c r="AV34" s="34">
        <v>382.23650608999998</v>
      </c>
      <c r="AW34" s="34">
        <v>444.65324851000003</v>
      </c>
      <c r="AX34" s="34">
        <v>168.71473043</v>
      </c>
      <c r="AY34" s="34">
        <v>26.188533369999998</v>
      </c>
      <c r="AZ34" s="34">
        <v>50</v>
      </c>
      <c r="BA34" s="34">
        <v>0</v>
      </c>
    </row>
    <row r="35" spans="2:53" x14ac:dyDescent="0.25">
      <c r="B35" s="2">
        <v>44606</v>
      </c>
      <c r="C35" s="14"/>
      <c r="D35" s="34">
        <v>851.27682500000003</v>
      </c>
      <c r="E35" s="34">
        <v>3045.5991896999999</v>
      </c>
      <c r="F35" s="34">
        <v>287.57</v>
      </c>
      <c r="G35" s="34">
        <v>113.47743732000001</v>
      </c>
      <c r="H35" s="34">
        <v>73.342536089999996</v>
      </c>
      <c r="I35" s="34">
        <v>119.16</v>
      </c>
      <c r="J35" s="34">
        <v>47.964700000000001</v>
      </c>
      <c r="K35" s="34">
        <v>55.89</v>
      </c>
      <c r="L35" s="34">
        <v>1564.2496753</v>
      </c>
      <c r="M35" s="34">
        <v>168.97</v>
      </c>
      <c r="N35" s="34">
        <v>40.15013897</v>
      </c>
      <c r="O35" s="34">
        <v>14.515000000000001</v>
      </c>
      <c r="P35" s="34">
        <v>68.453000000000003</v>
      </c>
      <c r="Q35" s="34">
        <v>25.1571</v>
      </c>
      <c r="R35" s="34">
        <v>33.89</v>
      </c>
      <c r="S35" s="34">
        <v>1481.3495144000001</v>
      </c>
      <c r="T35" s="34">
        <v>118.6</v>
      </c>
      <c r="U35" s="34">
        <v>73.327298350000007</v>
      </c>
      <c r="V35" s="34">
        <v>58.827536090000002</v>
      </c>
      <c r="W35" s="34">
        <v>50.707000000000001</v>
      </c>
      <c r="X35" s="34">
        <v>22.807600000000001</v>
      </c>
      <c r="Y35" s="34">
        <v>22</v>
      </c>
      <c r="Z35" s="34">
        <v>82.900160839999998</v>
      </c>
      <c r="AA35" s="34">
        <v>50.37</v>
      </c>
      <c r="AB35" s="34">
        <v>-33.177159379999999</v>
      </c>
      <c r="AC35" s="34">
        <v>-44.312536090000002</v>
      </c>
      <c r="AD35" s="34">
        <v>17.745999999999999</v>
      </c>
      <c r="AE35" s="34">
        <v>2.3494999999999999</v>
      </c>
      <c r="AF35" s="34">
        <v>11.89</v>
      </c>
      <c r="AG35" s="34">
        <v>180.3</v>
      </c>
      <c r="AH35" s="34">
        <v>559.47682499999996</v>
      </c>
      <c r="AI35" s="34">
        <v>73</v>
      </c>
      <c r="AJ35" s="34">
        <v>20</v>
      </c>
      <c r="AK35" s="34">
        <v>0</v>
      </c>
      <c r="AL35" s="34">
        <v>0</v>
      </c>
      <c r="AM35" s="34">
        <v>18.5</v>
      </c>
      <c r="AN35" s="34">
        <v>636.73427866999998</v>
      </c>
      <c r="AO35" s="34">
        <v>1811.5752358</v>
      </c>
      <c r="AP35" s="34">
        <v>292.18967528000002</v>
      </c>
      <c r="AQ35" s="34">
        <v>213</v>
      </c>
      <c r="AR35" s="34">
        <v>0</v>
      </c>
      <c r="AS35" s="34">
        <v>0</v>
      </c>
      <c r="AT35" s="34">
        <v>92.1</v>
      </c>
      <c r="AU35" s="34">
        <v>153.16648739999999</v>
      </c>
      <c r="AV35" s="34">
        <v>295.07547012999999</v>
      </c>
      <c r="AW35" s="34">
        <v>99.644482890000006</v>
      </c>
      <c r="AX35" s="34">
        <v>46.223208990000003</v>
      </c>
      <c r="AY35" s="34">
        <v>102.935024</v>
      </c>
      <c r="AZ35" s="34">
        <v>0.36</v>
      </c>
      <c r="BA35" s="34">
        <v>0</v>
      </c>
    </row>
    <row r="36" spans="2:53" x14ac:dyDescent="0.25">
      <c r="B36" s="2">
        <v>44607</v>
      </c>
      <c r="C36" s="14"/>
      <c r="D36" s="34">
        <v>1047.2</v>
      </c>
      <c r="E36" s="34">
        <v>3632.4849021999999</v>
      </c>
      <c r="F36" s="34">
        <v>202.8</v>
      </c>
      <c r="G36" s="34">
        <v>219.21011738000001</v>
      </c>
      <c r="H36" s="34">
        <v>221.04673323</v>
      </c>
      <c r="I36" s="34">
        <v>121.56399999999999</v>
      </c>
      <c r="J36" s="34">
        <v>148.94693064000001</v>
      </c>
      <c r="K36" s="34">
        <v>75.95</v>
      </c>
      <c r="L36" s="34">
        <v>2013.8696339999999</v>
      </c>
      <c r="M36" s="34">
        <v>120.8</v>
      </c>
      <c r="N36" s="34">
        <v>24.46418813</v>
      </c>
      <c r="O36" s="34">
        <v>24.156579990000001</v>
      </c>
      <c r="P36" s="34">
        <v>38.4</v>
      </c>
      <c r="Q36" s="34">
        <v>67.960599999999999</v>
      </c>
      <c r="R36" s="34">
        <v>53</v>
      </c>
      <c r="S36" s="34">
        <v>1618.6152681999999</v>
      </c>
      <c r="T36" s="34">
        <v>82</v>
      </c>
      <c r="U36" s="34">
        <v>194.74592924999999</v>
      </c>
      <c r="V36" s="34">
        <v>196.89015323999999</v>
      </c>
      <c r="W36" s="34">
        <v>83.164000000000001</v>
      </c>
      <c r="X36" s="34">
        <v>80.986330640000006</v>
      </c>
      <c r="Y36" s="34">
        <v>22.95</v>
      </c>
      <c r="Z36" s="34">
        <v>395.25436581000002</v>
      </c>
      <c r="AA36" s="34">
        <v>38.799999999999997</v>
      </c>
      <c r="AB36" s="34">
        <v>-170.2817411</v>
      </c>
      <c r="AC36" s="34">
        <v>-172.73357329999999</v>
      </c>
      <c r="AD36" s="34">
        <v>-44.764000000000003</v>
      </c>
      <c r="AE36" s="34">
        <v>-13.025730640000001</v>
      </c>
      <c r="AF36" s="34">
        <v>30.05</v>
      </c>
      <c r="AG36" s="34">
        <v>143.5</v>
      </c>
      <c r="AH36" s="34">
        <v>709.5</v>
      </c>
      <c r="AI36" s="34">
        <v>73</v>
      </c>
      <c r="AJ36" s="34">
        <v>0</v>
      </c>
      <c r="AK36" s="34">
        <v>25</v>
      </c>
      <c r="AL36" s="34">
        <v>30</v>
      </c>
      <c r="AM36" s="34">
        <v>66.2</v>
      </c>
      <c r="AN36" s="34">
        <v>444.04488000999999</v>
      </c>
      <c r="AO36" s="34">
        <v>2193.0876317000002</v>
      </c>
      <c r="AP36" s="34">
        <v>543.15239051000003</v>
      </c>
      <c r="AQ36" s="34">
        <v>243.9</v>
      </c>
      <c r="AR36" s="34">
        <v>60</v>
      </c>
      <c r="AS36" s="34">
        <v>100</v>
      </c>
      <c r="AT36" s="34">
        <v>48.3</v>
      </c>
      <c r="AU36" s="34">
        <v>152.47248769000001</v>
      </c>
      <c r="AV36" s="34">
        <v>218.27137554000001</v>
      </c>
      <c r="AW36" s="34">
        <v>295.37817436</v>
      </c>
      <c r="AX36" s="34">
        <v>118.53876966</v>
      </c>
      <c r="AY36" s="34">
        <v>76.281374</v>
      </c>
      <c r="AZ36" s="34">
        <v>1.0755999999999999</v>
      </c>
      <c r="BA36" s="34">
        <v>127.5</v>
      </c>
    </row>
    <row r="37" spans="2:53" x14ac:dyDescent="0.25">
      <c r="B37" s="2">
        <v>44608</v>
      </c>
      <c r="C37" s="14"/>
      <c r="D37" s="34">
        <v>1228.7443499999999</v>
      </c>
      <c r="E37" s="34">
        <v>2829.9754929999999</v>
      </c>
      <c r="F37" s="34">
        <v>383.9</v>
      </c>
      <c r="G37" s="34">
        <v>434.10848745999999</v>
      </c>
      <c r="H37" s="34">
        <v>77.341750649999994</v>
      </c>
      <c r="I37" s="34">
        <v>102.89127769</v>
      </c>
      <c r="J37" s="34">
        <v>61.096800000000002</v>
      </c>
      <c r="K37" s="34">
        <v>9.1999999999999993</v>
      </c>
      <c r="L37" s="34">
        <v>1724.845806</v>
      </c>
      <c r="M37" s="34">
        <v>230</v>
      </c>
      <c r="N37" s="34">
        <v>27.590463549999999</v>
      </c>
      <c r="O37" s="34">
        <v>27.657473710000001</v>
      </c>
      <c r="P37" s="34">
        <v>28.1</v>
      </c>
      <c r="Q37" s="34">
        <v>35.909999999999997</v>
      </c>
      <c r="R37" s="34">
        <v>4</v>
      </c>
      <c r="S37" s="34">
        <v>1105.1296870000001</v>
      </c>
      <c r="T37" s="34">
        <v>153.9</v>
      </c>
      <c r="U37" s="34">
        <v>406.51802391000001</v>
      </c>
      <c r="V37" s="34">
        <v>49.684276939999997</v>
      </c>
      <c r="W37" s="34">
        <v>74.791277690000001</v>
      </c>
      <c r="X37" s="34">
        <v>25.186800000000002</v>
      </c>
      <c r="Y37" s="34">
        <v>5.2</v>
      </c>
      <c r="Z37" s="34">
        <v>619.71611902999996</v>
      </c>
      <c r="AA37" s="34">
        <v>76.099999999999994</v>
      </c>
      <c r="AB37" s="34">
        <v>-378.9275604</v>
      </c>
      <c r="AC37" s="34">
        <v>-22.026803229999999</v>
      </c>
      <c r="AD37" s="34">
        <v>-46.69127769</v>
      </c>
      <c r="AE37" s="34">
        <v>10.7232</v>
      </c>
      <c r="AF37" s="34">
        <v>-1.2</v>
      </c>
      <c r="AG37" s="34">
        <v>139.56</v>
      </c>
      <c r="AH37" s="34">
        <v>973.17534999999998</v>
      </c>
      <c r="AI37" s="34">
        <v>15.009</v>
      </c>
      <c r="AJ37" s="34">
        <v>6</v>
      </c>
      <c r="AK37" s="34">
        <v>10</v>
      </c>
      <c r="AL37" s="34">
        <v>10</v>
      </c>
      <c r="AM37" s="34">
        <v>75</v>
      </c>
      <c r="AN37" s="34">
        <v>335.36</v>
      </c>
      <c r="AO37" s="34">
        <v>1741.590974</v>
      </c>
      <c r="AP37" s="34">
        <v>555.92451897000001</v>
      </c>
      <c r="AQ37" s="34">
        <v>0</v>
      </c>
      <c r="AR37" s="34">
        <v>90</v>
      </c>
      <c r="AS37" s="34">
        <v>80</v>
      </c>
      <c r="AT37" s="34">
        <v>27.1</v>
      </c>
      <c r="AU37" s="34">
        <v>143.47575691</v>
      </c>
      <c r="AV37" s="34">
        <v>382.35272993000001</v>
      </c>
      <c r="AW37" s="34">
        <v>316.69740138999998</v>
      </c>
      <c r="AX37" s="34">
        <v>43.116267899999997</v>
      </c>
      <c r="AY37" s="34">
        <v>108.66383212</v>
      </c>
      <c r="AZ37" s="34">
        <v>4.2323275499999999</v>
      </c>
      <c r="BA37" s="34">
        <v>70</v>
      </c>
    </row>
    <row r="38" spans="2:53" x14ac:dyDescent="0.25">
      <c r="B38" s="2">
        <v>44609</v>
      </c>
      <c r="C38" s="14"/>
      <c r="D38" s="34">
        <v>923.73004500000002</v>
      </c>
      <c r="E38" s="34">
        <v>2635.5334093000001</v>
      </c>
      <c r="F38" s="34">
        <v>711.48</v>
      </c>
      <c r="G38" s="34">
        <v>531.44998123000005</v>
      </c>
      <c r="H38" s="34">
        <v>153.75288649999999</v>
      </c>
      <c r="I38" s="34">
        <v>104.03821261</v>
      </c>
      <c r="J38" s="34">
        <v>32.320043429999998</v>
      </c>
      <c r="K38" s="34">
        <v>19.5</v>
      </c>
      <c r="L38" s="34">
        <v>1607.4927215</v>
      </c>
      <c r="M38" s="34">
        <v>370.54</v>
      </c>
      <c r="N38" s="34">
        <v>183.77789636</v>
      </c>
      <c r="O38" s="34">
        <v>63.45</v>
      </c>
      <c r="P38" s="34">
        <v>30.78021261</v>
      </c>
      <c r="Q38" s="34">
        <v>2.42</v>
      </c>
      <c r="R38" s="34">
        <v>6.5</v>
      </c>
      <c r="S38" s="34">
        <v>1028.0406877999999</v>
      </c>
      <c r="T38" s="34">
        <v>340.94</v>
      </c>
      <c r="U38" s="34">
        <v>347.67208486999999</v>
      </c>
      <c r="V38" s="34">
        <v>90.302886494999996</v>
      </c>
      <c r="W38" s="34">
        <v>73.257999999999996</v>
      </c>
      <c r="X38" s="34">
        <v>29.90004343</v>
      </c>
      <c r="Y38" s="34">
        <v>13</v>
      </c>
      <c r="Z38" s="34">
        <v>579.45203368</v>
      </c>
      <c r="AA38" s="34">
        <v>29.6</v>
      </c>
      <c r="AB38" s="34">
        <v>-163.89418850000001</v>
      </c>
      <c r="AC38" s="34">
        <v>-26.8528865</v>
      </c>
      <c r="AD38" s="34">
        <v>-42.477787390000003</v>
      </c>
      <c r="AE38" s="34">
        <v>-27.480043429999998</v>
      </c>
      <c r="AF38" s="34">
        <v>-6.5</v>
      </c>
      <c r="AG38" s="34">
        <v>194</v>
      </c>
      <c r="AH38" s="34">
        <v>268.5</v>
      </c>
      <c r="AI38" s="34">
        <v>404.35004500000002</v>
      </c>
      <c r="AJ38" s="34">
        <v>7.01</v>
      </c>
      <c r="AK38" s="34">
        <v>38.869999999999997</v>
      </c>
      <c r="AL38" s="34">
        <v>11</v>
      </c>
      <c r="AM38" s="34">
        <v>0</v>
      </c>
      <c r="AN38" s="34">
        <v>399</v>
      </c>
      <c r="AO38" s="34">
        <v>764.31877347</v>
      </c>
      <c r="AP38" s="34">
        <v>1060.2039480000001</v>
      </c>
      <c r="AQ38" s="34">
        <v>34.910687789999997</v>
      </c>
      <c r="AR38" s="34">
        <v>30</v>
      </c>
      <c r="AS38" s="34">
        <v>210</v>
      </c>
      <c r="AT38" s="34">
        <v>137.1</v>
      </c>
      <c r="AU38" s="34">
        <v>392.47106436000001</v>
      </c>
      <c r="AV38" s="34">
        <v>256.77251761000002</v>
      </c>
      <c r="AW38" s="34">
        <v>630.32776410999998</v>
      </c>
      <c r="AX38" s="34">
        <v>151.15947269</v>
      </c>
      <c r="AY38" s="34">
        <v>61.810305</v>
      </c>
      <c r="AZ38" s="34">
        <v>60</v>
      </c>
      <c r="BA38" s="34">
        <v>0</v>
      </c>
    </row>
    <row r="39" spans="2:53" x14ac:dyDescent="0.25">
      <c r="B39" s="2">
        <v>44610</v>
      </c>
      <c r="C39" s="14"/>
      <c r="D39" s="34">
        <v>1030.110355</v>
      </c>
      <c r="E39" s="34">
        <v>2616.1475141999999</v>
      </c>
      <c r="F39" s="34">
        <v>605.6</v>
      </c>
      <c r="G39" s="34">
        <v>418.62412911000001</v>
      </c>
      <c r="H39" s="34">
        <v>104.73143082</v>
      </c>
      <c r="I39" s="34">
        <v>107.7495</v>
      </c>
      <c r="J39" s="34">
        <v>71.068311570000006</v>
      </c>
      <c r="K39" s="34">
        <v>107.9</v>
      </c>
      <c r="L39" s="34">
        <v>1454.8739191</v>
      </c>
      <c r="M39" s="34">
        <v>296.10000000000002</v>
      </c>
      <c r="N39" s="34">
        <v>21.00822741</v>
      </c>
      <c r="O39" s="34">
        <v>35.668587109999997</v>
      </c>
      <c r="P39" s="34">
        <v>24.15</v>
      </c>
      <c r="Q39" s="34">
        <v>13.494999999999999</v>
      </c>
      <c r="R39" s="34">
        <v>58.7</v>
      </c>
      <c r="S39" s="34">
        <v>1161.2735949999999</v>
      </c>
      <c r="T39" s="34">
        <v>309.5</v>
      </c>
      <c r="U39" s="34">
        <v>397.61590169999999</v>
      </c>
      <c r="V39" s="34">
        <v>69.062843709999996</v>
      </c>
      <c r="W39" s="34">
        <v>83.599500000000006</v>
      </c>
      <c r="X39" s="34">
        <v>57.573311570000001</v>
      </c>
      <c r="Y39" s="34">
        <v>49.2</v>
      </c>
      <c r="Z39" s="34">
        <v>293.60032409000002</v>
      </c>
      <c r="AA39" s="34">
        <v>-13.4</v>
      </c>
      <c r="AB39" s="34">
        <v>-376.60767429999999</v>
      </c>
      <c r="AC39" s="34">
        <v>-33.394256599999999</v>
      </c>
      <c r="AD39" s="34">
        <v>-59.4495</v>
      </c>
      <c r="AE39" s="34">
        <v>-44.078311569999997</v>
      </c>
      <c r="AF39" s="34">
        <v>9.5</v>
      </c>
      <c r="AG39" s="34">
        <v>345.5</v>
      </c>
      <c r="AH39" s="34">
        <v>226.51400000000001</v>
      </c>
      <c r="AI39" s="34">
        <v>295.5</v>
      </c>
      <c r="AJ39" s="34">
        <v>29.076355</v>
      </c>
      <c r="AK39" s="34">
        <v>85</v>
      </c>
      <c r="AL39" s="34">
        <v>0</v>
      </c>
      <c r="AM39" s="34">
        <v>48.52</v>
      </c>
      <c r="AN39" s="34">
        <v>520.20000000000005</v>
      </c>
      <c r="AO39" s="34">
        <v>150.1</v>
      </c>
      <c r="AP39" s="34">
        <v>1548.3604121999999</v>
      </c>
      <c r="AQ39" s="34">
        <v>10</v>
      </c>
      <c r="AR39" s="34">
        <v>130</v>
      </c>
      <c r="AS39" s="34">
        <v>105.6</v>
      </c>
      <c r="AT39" s="34">
        <v>151.887102</v>
      </c>
      <c r="AU39" s="34">
        <v>248.20561685999999</v>
      </c>
      <c r="AV39" s="34">
        <v>343.31333230000001</v>
      </c>
      <c r="AW39" s="34">
        <v>479.06244736000002</v>
      </c>
      <c r="AX39" s="34">
        <v>215.70546431</v>
      </c>
      <c r="AY39" s="34">
        <v>127.53651067</v>
      </c>
      <c r="AZ39" s="34">
        <v>0.6</v>
      </c>
      <c r="BA39" s="34">
        <v>1.25</v>
      </c>
    </row>
    <row r="40" spans="2:53" x14ac:dyDescent="0.25">
      <c r="B40" s="2">
        <v>44613</v>
      </c>
      <c r="C40" s="14"/>
      <c r="D40" s="34">
        <v>731.98199999999997</v>
      </c>
      <c r="E40" s="34">
        <v>1489.9721565</v>
      </c>
      <c r="F40" s="34">
        <v>625.20000000000005</v>
      </c>
      <c r="G40" s="34">
        <v>70.640126175999995</v>
      </c>
      <c r="H40" s="34">
        <v>50.819959330000003</v>
      </c>
      <c r="I40" s="34">
        <v>115.530196</v>
      </c>
      <c r="J40" s="34">
        <v>506.09703300000001</v>
      </c>
      <c r="K40" s="34">
        <v>65.650000000000006</v>
      </c>
      <c r="L40" s="34">
        <v>754.81851737</v>
      </c>
      <c r="M40" s="34">
        <v>347.7</v>
      </c>
      <c r="N40" s="34">
        <v>14.255610676</v>
      </c>
      <c r="O40" s="34">
        <v>24.5</v>
      </c>
      <c r="P40" s="34">
        <v>75.660195999999999</v>
      </c>
      <c r="Q40" s="34">
        <v>250.197227</v>
      </c>
      <c r="R40" s="34">
        <v>44.15</v>
      </c>
      <c r="S40" s="34">
        <v>735.15363917000002</v>
      </c>
      <c r="T40" s="34">
        <v>277.5</v>
      </c>
      <c r="U40" s="34">
        <v>56.384515499999999</v>
      </c>
      <c r="V40" s="34">
        <v>26.31995933</v>
      </c>
      <c r="W40" s="34">
        <v>39.869999999999997</v>
      </c>
      <c r="X40" s="34">
        <v>255.89980600000001</v>
      </c>
      <c r="Y40" s="34">
        <v>21.5</v>
      </c>
      <c r="Z40" s="34">
        <v>19.6648782</v>
      </c>
      <c r="AA40" s="34">
        <v>70.2</v>
      </c>
      <c r="AB40" s="34">
        <v>-42.128904820000002</v>
      </c>
      <c r="AC40" s="34">
        <v>-1.8199593300000001</v>
      </c>
      <c r="AD40" s="34">
        <v>35.790196000000002</v>
      </c>
      <c r="AE40" s="34">
        <v>-5.7025790000000001</v>
      </c>
      <c r="AF40" s="34">
        <v>22.65</v>
      </c>
      <c r="AG40" s="34">
        <v>377.541</v>
      </c>
      <c r="AH40" s="34">
        <v>287.5</v>
      </c>
      <c r="AI40" s="34">
        <v>50.540999999999997</v>
      </c>
      <c r="AJ40" s="34">
        <v>5</v>
      </c>
      <c r="AK40" s="34">
        <v>0</v>
      </c>
      <c r="AL40" s="34">
        <v>2</v>
      </c>
      <c r="AM40" s="34">
        <v>9.4</v>
      </c>
      <c r="AN40" s="34">
        <v>639.80022429999997</v>
      </c>
      <c r="AO40" s="34">
        <v>616.87193223999998</v>
      </c>
      <c r="AP40" s="34">
        <v>40</v>
      </c>
      <c r="AQ40" s="34">
        <v>0</v>
      </c>
      <c r="AR40" s="34">
        <v>157</v>
      </c>
      <c r="AS40" s="34">
        <v>10</v>
      </c>
      <c r="AT40" s="34">
        <v>26.3</v>
      </c>
      <c r="AU40" s="34">
        <v>525.76027008999995</v>
      </c>
      <c r="AV40" s="34">
        <v>164.25924842000001</v>
      </c>
      <c r="AW40" s="34">
        <v>457.79122074000003</v>
      </c>
      <c r="AX40" s="34">
        <v>134.72657526</v>
      </c>
      <c r="AY40" s="34">
        <v>89.4</v>
      </c>
      <c r="AZ40" s="34">
        <v>62</v>
      </c>
      <c r="BA40" s="34">
        <v>0</v>
      </c>
    </row>
    <row r="41" spans="2:53" x14ac:dyDescent="0.25">
      <c r="B41" s="2">
        <v>44614</v>
      </c>
      <c r="C41" s="14"/>
      <c r="D41" s="34">
        <v>732.7482</v>
      </c>
      <c r="E41" s="34">
        <v>2609.7689378999999</v>
      </c>
      <c r="F41" s="34">
        <v>742.1</v>
      </c>
      <c r="G41" s="34">
        <v>405.61933298999998</v>
      </c>
      <c r="H41" s="34">
        <v>121.40789976000001</v>
      </c>
      <c r="I41" s="34">
        <v>150.83699999999999</v>
      </c>
      <c r="J41" s="34">
        <v>33.568300000000001</v>
      </c>
      <c r="K41" s="34">
        <v>19.579999999999998</v>
      </c>
      <c r="L41" s="34">
        <v>1521.66697</v>
      </c>
      <c r="M41" s="34">
        <v>437.1</v>
      </c>
      <c r="N41" s="34">
        <v>75.173341370000003</v>
      </c>
      <c r="O41" s="34">
        <v>48.028195529999998</v>
      </c>
      <c r="P41" s="34">
        <v>64.75</v>
      </c>
      <c r="Q41" s="34">
        <v>17.106100000000001</v>
      </c>
      <c r="R41" s="34">
        <v>5</v>
      </c>
      <c r="S41" s="34">
        <v>1088.1019679000001</v>
      </c>
      <c r="T41" s="34">
        <v>305</v>
      </c>
      <c r="U41" s="34">
        <v>330.44599161999997</v>
      </c>
      <c r="V41" s="34">
        <v>73.379704230000002</v>
      </c>
      <c r="W41" s="34">
        <v>86.087000000000003</v>
      </c>
      <c r="X41" s="34">
        <v>16.462199999999999</v>
      </c>
      <c r="Y41" s="34">
        <v>14.58</v>
      </c>
      <c r="Z41" s="34">
        <v>433.56500211000002</v>
      </c>
      <c r="AA41" s="34">
        <v>132.1</v>
      </c>
      <c r="AB41" s="34">
        <v>-255.27265030000001</v>
      </c>
      <c r="AC41" s="34">
        <v>-25.3515087</v>
      </c>
      <c r="AD41" s="34">
        <v>-21.337</v>
      </c>
      <c r="AE41" s="34">
        <v>0.64390000000000003</v>
      </c>
      <c r="AF41" s="34">
        <v>-9.58</v>
      </c>
      <c r="AG41" s="34">
        <v>149</v>
      </c>
      <c r="AH41" s="34">
        <v>539.73969999999997</v>
      </c>
      <c r="AI41" s="34">
        <v>25</v>
      </c>
      <c r="AJ41" s="34">
        <v>14.0085</v>
      </c>
      <c r="AK41" s="34">
        <v>5</v>
      </c>
      <c r="AL41" s="34">
        <v>0</v>
      </c>
      <c r="AM41" s="34">
        <v>0</v>
      </c>
      <c r="AN41" s="34">
        <v>687.7</v>
      </c>
      <c r="AO41" s="34">
        <v>1561.7551479000001</v>
      </c>
      <c r="AP41" s="34">
        <v>76</v>
      </c>
      <c r="AQ41" s="34">
        <v>174.31379000000001</v>
      </c>
      <c r="AR41" s="34">
        <v>105</v>
      </c>
      <c r="AS41" s="34">
        <v>5</v>
      </c>
      <c r="AT41" s="34">
        <v>0</v>
      </c>
      <c r="AU41" s="34">
        <v>514.12086941999996</v>
      </c>
      <c r="AV41" s="34">
        <v>247.98992991</v>
      </c>
      <c r="AW41" s="34">
        <v>357.06585766000001</v>
      </c>
      <c r="AX41" s="34">
        <v>149.60643278000001</v>
      </c>
      <c r="AY41" s="34">
        <v>72.838211950000002</v>
      </c>
      <c r="AZ41" s="34">
        <v>126.848822</v>
      </c>
      <c r="BA41" s="34">
        <v>4.6424090299999996</v>
      </c>
    </row>
    <row r="42" spans="2:53" x14ac:dyDescent="0.25">
      <c r="B42" s="2">
        <v>44615</v>
      </c>
      <c r="C42" s="14"/>
      <c r="D42" s="34">
        <v>1083</v>
      </c>
      <c r="E42" s="34">
        <v>3071.7280856000002</v>
      </c>
      <c r="F42" s="34">
        <v>607.17999999999995</v>
      </c>
      <c r="G42" s="34">
        <v>357.9548365</v>
      </c>
      <c r="H42" s="34">
        <v>57.738468967999999</v>
      </c>
      <c r="I42" s="34">
        <v>139.29</v>
      </c>
      <c r="J42" s="34">
        <v>73.310385179999997</v>
      </c>
      <c r="K42" s="34">
        <v>35.200000000000003</v>
      </c>
      <c r="L42" s="34">
        <v>1894.0802942</v>
      </c>
      <c r="M42" s="34">
        <v>342.41</v>
      </c>
      <c r="N42" s="34">
        <v>32.922220590000002</v>
      </c>
      <c r="O42" s="34">
        <v>21.775600780000001</v>
      </c>
      <c r="P42" s="34">
        <v>41.305</v>
      </c>
      <c r="Q42" s="34">
        <v>23.57</v>
      </c>
      <c r="R42" s="34">
        <v>30.9</v>
      </c>
      <c r="S42" s="34">
        <v>1177.6477913000001</v>
      </c>
      <c r="T42" s="34">
        <v>264.77</v>
      </c>
      <c r="U42" s="34">
        <v>325.03261591</v>
      </c>
      <c r="V42" s="34">
        <v>35.962868188000002</v>
      </c>
      <c r="W42" s="34">
        <v>97.984999999999999</v>
      </c>
      <c r="X42" s="34">
        <v>49.740385179999997</v>
      </c>
      <c r="Y42" s="34">
        <v>4.3</v>
      </c>
      <c r="Z42" s="34">
        <v>716.43250287000001</v>
      </c>
      <c r="AA42" s="34">
        <v>77.64</v>
      </c>
      <c r="AB42" s="34">
        <v>-292.11039529999999</v>
      </c>
      <c r="AC42" s="34">
        <v>-14.18726741</v>
      </c>
      <c r="AD42" s="34">
        <v>-56.68</v>
      </c>
      <c r="AE42" s="34">
        <v>-26.17038518</v>
      </c>
      <c r="AF42" s="34">
        <v>26.6</v>
      </c>
      <c r="AG42" s="34">
        <v>166</v>
      </c>
      <c r="AH42" s="34">
        <v>857</v>
      </c>
      <c r="AI42" s="34">
        <v>52</v>
      </c>
      <c r="AJ42" s="34">
        <v>8</v>
      </c>
      <c r="AK42" s="34">
        <v>0</v>
      </c>
      <c r="AL42" s="34">
        <v>0</v>
      </c>
      <c r="AM42" s="34">
        <v>0</v>
      </c>
      <c r="AN42" s="34">
        <v>551.16205955999999</v>
      </c>
      <c r="AO42" s="34">
        <v>2268.1269416</v>
      </c>
      <c r="AP42" s="34">
        <v>152.71255877999999</v>
      </c>
      <c r="AQ42" s="34">
        <v>1.32652557</v>
      </c>
      <c r="AR42" s="34">
        <v>20</v>
      </c>
      <c r="AS42" s="34">
        <v>45</v>
      </c>
      <c r="AT42" s="34">
        <v>33.4</v>
      </c>
      <c r="AU42" s="34">
        <v>348.08716620000001</v>
      </c>
      <c r="AV42" s="34">
        <v>330.87611977</v>
      </c>
      <c r="AW42" s="34">
        <v>340.57970778999999</v>
      </c>
      <c r="AX42" s="34">
        <v>169.08473853000001</v>
      </c>
      <c r="AY42" s="34">
        <v>82.04595836</v>
      </c>
      <c r="AZ42" s="34">
        <v>0</v>
      </c>
      <c r="BA42" s="34">
        <v>0</v>
      </c>
    </row>
    <row r="43" spans="2:53" x14ac:dyDescent="0.25">
      <c r="B43" s="2">
        <v>44616</v>
      </c>
      <c r="C43" s="14"/>
      <c r="D43" s="34">
        <v>539.93640000000005</v>
      </c>
      <c r="E43" s="34">
        <v>3190.125</v>
      </c>
      <c r="F43" s="34">
        <v>913.9</v>
      </c>
      <c r="G43" s="34">
        <v>607.12117187000001</v>
      </c>
      <c r="H43" s="34">
        <v>30.887776089999999</v>
      </c>
      <c r="I43" s="34">
        <v>160.0963299</v>
      </c>
      <c r="J43" s="34">
        <v>34.654312019999999</v>
      </c>
      <c r="K43" s="34">
        <v>44</v>
      </c>
      <c r="L43" s="34">
        <v>1483.55</v>
      </c>
      <c r="M43" s="34">
        <v>428.2</v>
      </c>
      <c r="N43" s="34">
        <v>107.82779325</v>
      </c>
      <c r="O43" s="34">
        <v>4.7580190900000003</v>
      </c>
      <c r="P43" s="34">
        <v>131.88307441000001</v>
      </c>
      <c r="Q43" s="34">
        <v>15.964499999999999</v>
      </c>
      <c r="R43" s="34">
        <v>23.5</v>
      </c>
      <c r="S43" s="34">
        <v>1706.575</v>
      </c>
      <c r="T43" s="34">
        <v>485.7</v>
      </c>
      <c r="U43" s="34">
        <v>499.29337862</v>
      </c>
      <c r="V43" s="34">
        <v>26.129757000000001</v>
      </c>
      <c r="W43" s="34">
        <v>28.213255490000002</v>
      </c>
      <c r="X43" s="34">
        <v>18.689812020000002</v>
      </c>
      <c r="Y43" s="34">
        <v>20.5</v>
      </c>
      <c r="Z43" s="34">
        <v>-223.02500000000001</v>
      </c>
      <c r="AA43" s="34">
        <v>-57.5</v>
      </c>
      <c r="AB43" s="34">
        <v>-391.46558540000001</v>
      </c>
      <c r="AC43" s="34">
        <v>-21.37173791</v>
      </c>
      <c r="AD43" s="34">
        <v>103.66981892</v>
      </c>
      <c r="AE43" s="34">
        <v>-2.7253120200000001</v>
      </c>
      <c r="AF43" s="34">
        <v>3</v>
      </c>
      <c r="AG43" s="34">
        <v>83.9</v>
      </c>
      <c r="AH43" s="34">
        <v>166</v>
      </c>
      <c r="AI43" s="34">
        <v>248</v>
      </c>
      <c r="AJ43" s="34">
        <v>42.0364</v>
      </c>
      <c r="AK43" s="34">
        <v>0</v>
      </c>
      <c r="AL43" s="34">
        <v>0</v>
      </c>
      <c r="AM43" s="34">
        <v>0</v>
      </c>
      <c r="AN43" s="34">
        <v>606.5</v>
      </c>
      <c r="AO43" s="34">
        <v>108.4</v>
      </c>
      <c r="AP43" s="34">
        <v>1668.5250000000001</v>
      </c>
      <c r="AQ43" s="34">
        <v>716</v>
      </c>
      <c r="AR43" s="34">
        <v>27</v>
      </c>
      <c r="AS43" s="34">
        <v>0</v>
      </c>
      <c r="AT43" s="34">
        <v>63.7</v>
      </c>
      <c r="AU43" s="34">
        <v>542.35674635999999</v>
      </c>
      <c r="AV43" s="34">
        <v>344.35586734999998</v>
      </c>
      <c r="AW43" s="34">
        <v>558.2104349</v>
      </c>
      <c r="AX43" s="34">
        <v>188.54352415</v>
      </c>
      <c r="AY43" s="34">
        <v>135.15531854</v>
      </c>
      <c r="AZ43" s="34">
        <v>7.0376985803999998</v>
      </c>
      <c r="BA43" s="34">
        <v>15</v>
      </c>
    </row>
    <row r="44" spans="2:53" x14ac:dyDescent="0.25">
      <c r="B44" s="2">
        <v>44617</v>
      </c>
      <c r="C44" s="14"/>
      <c r="D44" s="34">
        <v>1176.7</v>
      </c>
      <c r="E44" s="34">
        <v>2614.1753011000001</v>
      </c>
      <c r="F44" s="34">
        <v>618.16</v>
      </c>
      <c r="G44" s="34">
        <v>844.39034637999998</v>
      </c>
      <c r="H44" s="34">
        <v>27.9499</v>
      </c>
      <c r="I44" s="34">
        <v>53.235999999999997</v>
      </c>
      <c r="J44" s="34">
        <v>80.508927</v>
      </c>
      <c r="K44" s="34">
        <v>28.2</v>
      </c>
      <c r="L44" s="34">
        <v>1252.8292541999999</v>
      </c>
      <c r="M44" s="34">
        <v>461.58</v>
      </c>
      <c r="N44" s="34">
        <v>112.53730413</v>
      </c>
      <c r="O44" s="34">
        <v>11.786038</v>
      </c>
      <c r="P44" s="34">
        <v>26.966000000000001</v>
      </c>
      <c r="Q44" s="34">
        <v>51.626899999999999</v>
      </c>
      <c r="R44" s="34">
        <v>11.2</v>
      </c>
      <c r="S44" s="34">
        <v>1361.3460468999999</v>
      </c>
      <c r="T44" s="34">
        <v>156.58000000000001</v>
      </c>
      <c r="U44" s="34">
        <v>731.85304225000004</v>
      </c>
      <c r="V44" s="34">
        <v>16.163862000000002</v>
      </c>
      <c r="W44" s="34">
        <v>26.27</v>
      </c>
      <c r="X44" s="34">
        <v>28.882027000000001</v>
      </c>
      <c r="Y44" s="34">
        <v>17</v>
      </c>
      <c r="Z44" s="34">
        <v>-108.5167927</v>
      </c>
      <c r="AA44" s="34">
        <v>305</v>
      </c>
      <c r="AB44" s="34">
        <v>-619.31573809999998</v>
      </c>
      <c r="AC44" s="34">
        <v>-4.3778240000000004</v>
      </c>
      <c r="AD44" s="34">
        <v>0.69599999999999995</v>
      </c>
      <c r="AE44" s="34">
        <v>22.744872999999998</v>
      </c>
      <c r="AF44" s="34">
        <v>-5.8</v>
      </c>
      <c r="AG44" s="34">
        <v>399.2</v>
      </c>
      <c r="AH44" s="34">
        <v>325.5</v>
      </c>
      <c r="AI44" s="34">
        <v>412</v>
      </c>
      <c r="AJ44" s="34">
        <v>20</v>
      </c>
      <c r="AK44" s="34">
        <v>20</v>
      </c>
      <c r="AL44" s="34">
        <v>0</v>
      </c>
      <c r="AM44" s="34">
        <v>0</v>
      </c>
      <c r="AN44" s="34">
        <v>447.91531277000001</v>
      </c>
      <c r="AO44" s="34">
        <v>439.78449390999998</v>
      </c>
      <c r="AP44" s="34">
        <v>1303.7570806000001</v>
      </c>
      <c r="AQ44" s="34">
        <v>15</v>
      </c>
      <c r="AR44" s="34">
        <v>125</v>
      </c>
      <c r="AS44" s="34">
        <v>216.81841383</v>
      </c>
      <c r="AT44" s="34">
        <v>65.900000000000006</v>
      </c>
      <c r="AU44" s="34">
        <v>405.60032864999999</v>
      </c>
      <c r="AV44" s="34">
        <v>312.45385374</v>
      </c>
      <c r="AW44" s="34">
        <v>725.50042948999999</v>
      </c>
      <c r="AX44" s="34">
        <v>59.500959219999999</v>
      </c>
      <c r="AY44" s="34">
        <v>98.614913970000003</v>
      </c>
      <c r="AZ44" s="34">
        <v>49.082862722000002</v>
      </c>
      <c r="BA44" s="34">
        <v>1.6918255900000001</v>
      </c>
    </row>
    <row r="45" spans="2:53" x14ac:dyDescent="0.25">
      <c r="B45" s="2">
        <v>44620</v>
      </c>
      <c r="C45" s="14"/>
      <c r="D45" s="34">
        <v>756.2704</v>
      </c>
      <c r="E45" s="34">
        <v>2154.1141029999999</v>
      </c>
      <c r="F45" s="34">
        <v>1009.88</v>
      </c>
      <c r="G45" s="34">
        <v>261.26035632000003</v>
      </c>
      <c r="H45" s="34">
        <v>35.766021790000003</v>
      </c>
      <c r="I45" s="34">
        <v>123.163</v>
      </c>
      <c r="J45" s="34">
        <v>52.535400000000003</v>
      </c>
      <c r="K45" s="34">
        <v>52.880330000000001</v>
      </c>
      <c r="L45" s="34">
        <v>884.53910299999995</v>
      </c>
      <c r="M45" s="34">
        <v>516.41999999999996</v>
      </c>
      <c r="N45" s="34">
        <v>62.196671739999999</v>
      </c>
      <c r="O45" s="34">
        <v>3.66059935</v>
      </c>
      <c r="P45" s="34">
        <v>64.292000000000002</v>
      </c>
      <c r="Q45" s="34">
        <v>19.527999999999999</v>
      </c>
      <c r="R45" s="34">
        <v>34.380330000000001</v>
      </c>
      <c r="S45" s="34">
        <v>1269.575</v>
      </c>
      <c r="T45" s="34">
        <v>493.46</v>
      </c>
      <c r="U45" s="34">
        <v>199.06368458</v>
      </c>
      <c r="V45" s="34">
        <v>32.105422439999998</v>
      </c>
      <c r="W45" s="34">
        <v>58.871000000000002</v>
      </c>
      <c r="X45" s="34">
        <v>33.007399999999997</v>
      </c>
      <c r="Y45" s="34">
        <v>18.5</v>
      </c>
      <c r="Z45" s="34">
        <v>-385.03589699999998</v>
      </c>
      <c r="AA45" s="34">
        <v>22.96</v>
      </c>
      <c r="AB45" s="34">
        <v>-136.8670128</v>
      </c>
      <c r="AC45" s="34">
        <v>-28.44482309</v>
      </c>
      <c r="AD45" s="34">
        <v>5.4210000000000003</v>
      </c>
      <c r="AE45" s="34">
        <v>-13.4794</v>
      </c>
      <c r="AF45" s="34">
        <v>15.880330000000001</v>
      </c>
      <c r="AG45" s="34">
        <v>130.69999999999999</v>
      </c>
      <c r="AH45" s="34">
        <v>31.5</v>
      </c>
      <c r="AI45" s="34">
        <v>493.8</v>
      </c>
      <c r="AJ45" s="34">
        <v>68.070400000000006</v>
      </c>
      <c r="AK45" s="34">
        <v>10</v>
      </c>
      <c r="AL45" s="34">
        <v>0</v>
      </c>
      <c r="AM45" s="34">
        <v>22.2</v>
      </c>
      <c r="AN45" s="34">
        <v>632.29999999999995</v>
      </c>
      <c r="AO45" s="34">
        <v>164.8</v>
      </c>
      <c r="AP45" s="34">
        <v>1191.6141029999999</v>
      </c>
      <c r="AQ45" s="34">
        <v>0</v>
      </c>
      <c r="AR45" s="34">
        <v>0</v>
      </c>
      <c r="AS45" s="34">
        <v>90</v>
      </c>
      <c r="AT45" s="34">
        <v>75.400000000000006</v>
      </c>
      <c r="AU45" s="34">
        <v>486.2195787</v>
      </c>
      <c r="AV45" s="34">
        <v>232.87278341999999</v>
      </c>
      <c r="AW45" s="34">
        <v>389.84699639000002</v>
      </c>
      <c r="AX45" s="34">
        <v>229.61810133</v>
      </c>
      <c r="AY45" s="34">
        <v>196.92764826999999</v>
      </c>
      <c r="AZ45" s="34">
        <v>0</v>
      </c>
      <c r="BA45" s="34">
        <v>0</v>
      </c>
    </row>
    <row r="46" spans="2:53" x14ac:dyDescent="0.25">
      <c r="B46" s="2">
        <v>44621</v>
      </c>
      <c r="C46" s="14"/>
      <c r="D46" s="34">
        <v>1582.9</v>
      </c>
      <c r="E46" s="34">
        <v>3710.1675191999998</v>
      </c>
      <c r="F46" s="34">
        <v>575.19000000000005</v>
      </c>
      <c r="G46" s="34">
        <v>364.55758057000003</v>
      </c>
      <c r="H46" s="34">
        <v>37.10220374</v>
      </c>
      <c r="I46" s="34">
        <v>126.650997</v>
      </c>
      <c r="J46" s="34">
        <v>203.08484611</v>
      </c>
      <c r="K46" s="34">
        <v>110.79</v>
      </c>
      <c r="L46" s="34">
        <v>1606.8662119999999</v>
      </c>
      <c r="M46" s="34">
        <v>284.5</v>
      </c>
      <c r="N46" s="34">
        <v>86.429459898000005</v>
      </c>
      <c r="O46" s="34">
        <v>5.8092037400000001</v>
      </c>
      <c r="P46" s="34">
        <v>49.755997000000001</v>
      </c>
      <c r="Q46" s="34">
        <v>94.778499999999994</v>
      </c>
      <c r="R46" s="34">
        <v>21</v>
      </c>
      <c r="S46" s="34">
        <v>2103.3013071999999</v>
      </c>
      <c r="T46" s="34">
        <v>290.69</v>
      </c>
      <c r="U46" s="34">
        <v>278.12812066999999</v>
      </c>
      <c r="V46" s="34">
        <v>31.292999999999999</v>
      </c>
      <c r="W46" s="34">
        <v>76.894999999999996</v>
      </c>
      <c r="X46" s="34">
        <v>108.30634611000001</v>
      </c>
      <c r="Y46" s="34">
        <v>89.79</v>
      </c>
      <c r="Z46" s="34">
        <v>-496.43509519999998</v>
      </c>
      <c r="AA46" s="34">
        <v>-6.19</v>
      </c>
      <c r="AB46" s="34">
        <v>-191.6986608</v>
      </c>
      <c r="AC46" s="34">
        <v>-25.483796259999998</v>
      </c>
      <c r="AD46" s="34">
        <v>-27.139002999999999</v>
      </c>
      <c r="AE46" s="34">
        <v>-13.52784611</v>
      </c>
      <c r="AF46" s="34">
        <v>-68.790000000000006</v>
      </c>
      <c r="AG46" s="34">
        <v>440</v>
      </c>
      <c r="AH46" s="34">
        <v>483</v>
      </c>
      <c r="AI46" s="34">
        <v>516</v>
      </c>
      <c r="AJ46" s="34">
        <v>60</v>
      </c>
      <c r="AK46" s="34">
        <v>10</v>
      </c>
      <c r="AL46" s="34">
        <v>41</v>
      </c>
      <c r="AM46" s="34">
        <v>32.9</v>
      </c>
      <c r="AN46" s="34">
        <v>727</v>
      </c>
      <c r="AO46" s="34">
        <v>518.4</v>
      </c>
      <c r="AP46" s="34">
        <v>1704.5222120000001</v>
      </c>
      <c r="AQ46" s="34">
        <v>90</v>
      </c>
      <c r="AR46" s="34">
        <v>298</v>
      </c>
      <c r="AS46" s="34">
        <v>297.14530718999998</v>
      </c>
      <c r="AT46" s="34">
        <v>75.099999999999994</v>
      </c>
      <c r="AU46" s="34">
        <v>329.01561366999999</v>
      </c>
      <c r="AV46" s="34">
        <v>279.46227653</v>
      </c>
      <c r="AW46" s="34">
        <v>538.26228642000001</v>
      </c>
      <c r="AX46" s="34">
        <v>96.054668820000003</v>
      </c>
      <c r="AY46" s="34">
        <v>92.955781979999998</v>
      </c>
      <c r="AZ46" s="34">
        <v>6.625</v>
      </c>
      <c r="BA46" s="34">
        <v>75</v>
      </c>
    </row>
    <row r="47" spans="2:53" x14ac:dyDescent="0.25">
      <c r="B47" s="2">
        <v>44622</v>
      </c>
      <c r="C47" s="14"/>
      <c r="D47" s="34">
        <v>1141.6999347000001</v>
      </c>
      <c r="E47" s="34">
        <v>4494.6052142999997</v>
      </c>
      <c r="F47" s="34">
        <v>599.85</v>
      </c>
      <c r="G47" s="34">
        <v>220.52041284000001</v>
      </c>
      <c r="H47" s="34">
        <v>33.482228829999997</v>
      </c>
      <c r="I47" s="34">
        <v>113.447496</v>
      </c>
      <c r="J47" s="34">
        <v>59.286562580000002</v>
      </c>
      <c r="K47" s="34">
        <v>31.2</v>
      </c>
      <c r="L47" s="34">
        <v>2025.1653100000001</v>
      </c>
      <c r="M47" s="34">
        <v>211.75</v>
      </c>
      <c r="N47" s="34">
        <v>42.556948370000001</v>
      </c>
      <c r="O47" s="34">
        <v>27.752487139999999</v>
      </c>
      <c r="P47" s="34">
        <v>58.553747999999999</v>
      </c>
      <c r="Q47" s="34">
        <v>35.0045</v>
      </c>
      <c r="R47" s="34">
        <v>27</v>
      </c>
      <c r="S47" s="34">
        <v>2469.4399042999999</v>
      </c>
      <c r="T47" s="34">
        <v>388.1</v>
      </c>
      <c r="U47" s="34">
        <v>177.96346446999999</v>
      </c>
      <c r="V47" s="34">
        <v>5.72974169</v>
      </c>
      <c r="W47" s="34">
        <v>54.893748000000002</v>
      </c>
      <c r="X47" s="34">
        <v>24.282062580000002</v>
      </c>
      <c r="Y47" s="34">
        <v>4.2</v>
      </c>
      <c r="Z47" s="34">
        <v>-444.27459429999999</v>
      </c>
      <c r="AA47" s="34">
        <v>-176.35</v>
      </c>
      <c r="AB47" s="34">
        <v>-135.4065161</v>
      </c>
      <c r="AC47" s="34">
        <v>22.022745449999999</v>
      </c>
      <c r="AD47" s="34">
        <v>3.66</v>
      </c>
      <c r="AE47" s="34">
        <v>10.72243742</v>
      </c>
      <c r="AF47" s="34">
        <v>22.8</v>
      </c>
      <c r="AG47" s="34">
        <v>171.32</v>
      </c>
      <c r="AH47" s="34">
        <v>793.5</v>
      </c>
      <c r="AI47" s="34">
        <v>101.4</v>
      </c>
      <c r="AJ47" s="34">
        <v>26.87993466</v>
      </c>
      <c r="AK47" s="34">
        <v>10</v>
      </c>
      <c r="AL47" s="34">
        <v>30</v>
      </c>
      <c r="AM47" s="34">
        <v>8.6</v>
      </c>
      <c r="AN47" s="34">
        <v>628.38141177</v>
      </c>
      <c r="AO47" s="34">
        <v>2381.7629149999998</v>
      </c>
      <c r="AP47" s="34">
        <v>407.97539499999999</v>
      </c>
      <c r="AQ47" s="34">
        <v>497</v>
      </c>
      <c r="AR47" s="34">
        <v>50</v>
      </c>
      <c r="AS47" s="34">
        <v>49.675492499999997</v>
      </c>
      <c r="AT47" s="34">
        <v>479.81</v>
      </c>
      <c r="AU47" s="34">
        <v>153.7647455</v>
      </c>
      <c r="AV47" s="34">
        <v>476.50343527000001</v>
      </c>
      <c r="AW47" s="34">
        <v>250.21088410999999</v>
      </c>
      <c r="AX47" s="34">
        <v>146.08518301999999</v>
      </c>
      <c r="AY47" s="34">
        <v>31.222452350000001</v>
      </c>
      <c r="AZ47" s="34">
        <v>0</v>
      </c>
      <c r="BA47" s="34">
        <v>0</v>
      </c>
    </row>
    <row r="48" spans="2:53" x14ac:dyDescent="0.25">
      <c r="B48" s="2">
        <v>44623</v>
      </c>
      <c r="C48" s="14"/>
      <c r="D48" s="34">
        <v>880.36566800000003</v>
      </c>
      <c r="E48" s="34">
        <v>2688.5821240999999</v>
      </c>
      <c r="F48" s="34">
        <v>1009.12</v>
      </c>
      <c r="G48" s="34">
        <v>273.66985732000001</v>
      </c>
      <c r="H48" s="34">
        <v>28.267180400000001</v>
      </c>
      <c r="I48" s="34">
        <v>106.01600000000001</v>
      </c>
      <c r="J48" s="34">
        <v>33.8446</v>
      </c>
      <c r="K48" s="34">
        <v>70.002685</v>
      </c>
      <c r="L48" s="34">
        <v>1433.6657203</v>
      </c>
      <c r="M48" s="34">
        <v>387.91</v>
      </c>
      <c r="N48" s="34">
        <v>61.540818489999999</v>
      </c>
      <c r="O48" s="34">
        <v>4.1244844000000001</v>
      </c>
      <c r="P48" s="34">
        <v>43.65</v>
      </c>
      <c r="Q48" s="34">
        <v>9.2032000000000007</v>
      </c>
      <c r="R48" s="34">
        <v>28.004999999999999</v>
      </c>
      <c r="S48" s="34">
        <v>1254.9164037999999</v>
      </c>
      <c r="T48" s="34">
        <v>621.21</v>
      </c>
      <c r="U48" s="34">
        <v>212.12903883000001</v>
      </c>
      <c r="V48" s="34">
        <v>24.142696000000001</v>
      </c>
      <c r="W48" s="34">
        <v>62.366</v>
      </c>
      <c r="X48" s="34">
        <v>24.641400000000001</v>
      </c>
      <c r="Y48" s="34">
        <v>41.997684999999997</v>
      </c>
      <c r="Z48" s="34">
        <v>178.74931648</v>
      </c>
      <c r="AA48" s="34">
        <v>-233.3</v>
      </c>
      <c r="AB48" s="34">
        <v>-150.58822029999999</v>
      </c>
      <c r="AC48" s="34">
        <v>-20.018211600000001</v>
      </c>
      <c r="AD48" s="34">
        <v>-18.716000000000001</v>
      </c>
      <c r="AE48" s="34">
        <v>-15.4382</v>
      </c>
      <c r="AF48" s="34">
        <v>-13.992685</v>
      </c>
      <c r="AG48" s="34">
        <v>224</v>
      </c>
      <c r="AH48" s="34">
        <v>140</v>
      </c>
      <c r="AI48" s="34">
        <v>414.66566799999998</v>
      </c>
      <c r="AJ48" s="34">
        <v>20</v>
      </c>
      <c r="AK48" s="34">
        <v>17</v>
      </c>
      <c r="AL48" s="34">
        <v>50</v>
      </c>
      <c r="AM48" s="34">
        <v>14.7</v>
      </c>
      <c r="AN48" s="34">
        <v>402.75</v>
      </c>
      <c r="AO48" s="34">
        <v>426.78832681</v>
      </c>
      <c r="AP48" s="34">
        <v>1310.9157203</v>
      </c>
      <c r="AQ48" s="34">
        <v>224.528077</v>
      </c>
      <c r="AR48" s="34">
        <v>0</v>
      </c>
      <c r="AS48" s="34">
        <v>120</v>
      </c>
      <c r="AT48" s="34">
        <v>203.6</v>
      </c>
      <c r="AU48" s="34">
        <v>307.70071746000002</v>
      </c>
      <c r="AV48" s="34">
        <v>422.87873728</v>
      </c>
      <c r="AW48" s="34">
        <v>503.75968082000003</v>
      </c>
      <c r="AX48" s="34">
        <v>61.514168339999998</v>
      </c>
      <c r="AY48" s="34">
        <v>225.05008065999999</v>
      </c>
      <c r="AZ48" s="34">
        <v>1.6938160000000001E-2</v>
      </c>
      <c r="BA48" s="34">
        <v>0</v>
      </c>
    </row>
    <row r="49" spans="2:53" x14ac:dyDescent="0.25">
      <c r="B49" s="2">
        <v>44624</v>
      </c>
      <c r="C49" s="14"/>
      <c r="D49" s="34">
        <v>1441.5</v>
      </c>
      <c r="E49" s="34">
        <v>2538.7800000000002</v>
      </c>
      <c r="F49" s="34">
        <v>597.45000000000005</v>
      </c>
      <c r="G49" s="34">
        <v>384.98429032000001</v>
      </c>
      <c r="H49" s="34">
        <v>123.11337349</v>
      </c>
      <c r="I49" s="34">
        <v>154.45961800000001</v>
      </c>
      <c r="J49" s="34">
        <v>68.924899999999994</v>
      </c>
      <c r="K49" s="34">
        <v>66.319999999999993</v>
      </c>
      <c r="L49" s="34">
        <v>1076.53</v>
      </c>
      <c r="M49" s="34">
        <v>206.8</v>
      </c>
      <c r="N49" s="34">
        <v>67.357632949999996</v>
      </c>
      <c r="O49" s="34">
        <v>17.640133429999999</v>
      </c>
      <c r="P49" s="34">
        <v>106.361</v>
      </c>
      <c r="Q49" s="34">
        <v>49.570999999999998</v>
      </c>
      <c r="R49" s="34">
        <v>60.32</v>
      </c>
      <c r="S49" s="34">
        <v>1462.25</v>
      </c>
      <c r="T49" s="34">
        <v>390.65</v>
      </c>
      <c r="U49" s="34">
        <v>317.62665736999998</v>
      </c>
      <c r="V49" s="34">
        <v>105.47324005999999</v>
      </c>
      <c r="W49" s="34">
        <v>48.098618000000002</v>
      </c>
      <c r="X49" s="34">
        <v>19.353899999999999</v>
      </c>
      <c r="Y49" s="34">
        <v>6</v>
      </c>
      <c r="Z49" s="34">
        <v>-385.72</v>
      </c>
      <c r="AA49" s="34">
        <v>-183.85</v>
      </c>
      <c r="AB49" s="34">
        <v>-250.26902440000001</v>
      </c>
      <c r="AC49" s="34">
        <v>-87.833106630000003</v>
      </c>
      <c r="AD49" s="34">
        <v>58.262382000000002</v>
      </c>
      <c r="AE49" s="34">
        <v>30.217099999999999</v>
      </c>
      <c r="AF49" s="34">
        <v>54.32</v>
      </c>
      <c r="AG49" s="34">
        <v>41.5</v>
      </c>
      <c r="AH49" s="34">
        <v>246</v>
      </c>
      <c r="AI49" s="34">
        <v>522</v>
      </c>
      <c r="AJ49" s="34">
        <v>50</v>
      </c>
      <c r="AK49" s="34">
        <v>5</v>
      </c>
      <c r="AL49" s="34">
        <v>364</v>
      </c>
      <c r="AM49" s="34">
        <v>213</v>
      </c>
      <c r="AN49" s="34">
        <v>611.29999999999995</v>
      </c>
      <c r="AO49" s="34">
        <v>144.30000000000001</v>
      </c>
      <c r="AP49" s="34">
        <v>1275.58</v>
      </c>
      <c r="AQ49" s="34">
        <v>32.5</v>
      </c>
      <c r="AR49" s="34">
        <v>100</v>
      </c>
      <c r="AS49" s="34">
        <v>180</v>
      </c>
      <c r="AT49" s="34">
        <v>195.1</v>
      </c>
      <c r="AU49" s="34">
        <v>245.73559911999999</v>
      </c>
      <c r="AV49" s="34">
        <v>286.30049919999999</v>
      </c>
      <c r="AW49" s="34">
        <v>558.88281057999995</v>
      </c>
      <c r="AX49" s="34">
        <v>190.59633991000001</v>
      </c>
      <c r="AY49" s="34">
        <v>113.486525</v>
      </c>
      <c r="AZ49" s="34">
        <v>0.25040800000000002</v>
      </c>
      <c r="BA49" s="34">
        <v>0</v>
      </c>
    </row>
    <row r="50" spans="2:53" x14ac:dyDescent="0.25">
      <c r="B50" s="2">
        <v>44627</v>
      </c>
      <c r="C50" s="14"/>
      <c r="D50" s="34">
        <v>697.7</v>
      </c>
      <c r="E50" s="34">
        <v>3127.5102668</v>
      </c>
      <c r="F50" s="34">
        <v>647.23</v>
      </c>
      <c r="G50" s="34">
        <v>106.06066747</v>
      </c>
      <c r="H50" s="34">
        <v>249.39978194</v>
      </c>
      <c r="I50" s="34">
        <v>93.193348999999998</v>
      </c>
      <c r="J50" s="34">
        <v>55.389200000000002</v>
      </c>
      <c r="K50" s="34">
        <v>11.217117999999999</v>
      </c>
      <c r="L50" s="34">
        <v>1577.5503475</v>
      </c>
      <c r="M50" s="34">
        <v>262.52999999999997</v>
      </c>
      <c r="N50" s="34">
        <v>31.776085399999999</v>
      </c>
      <c r="O50" s="34">
        <v>90.142354010000005</v>
      </c>
      <c r="P50" s="34">
        <v>43.7</v>
      </c>
      <c r="Q50" s="34">
        <v>38.14</v>
      </c>
      <c r="R50" s="34">
        <v>3.267118</v>
      </c>
      <c r="S50" s="34">
        <v>1549.9599192999999</v>
      </c>
      <c r="T50" s="34">
        <v>384.7</v>
      </c>
      <c r="U50" s="34">
        <v>74.284582069999999</v>
      </c>
      <c r="V50" s="34">
        <v>159.25742793000001</v>
      </c>
      <c r="W50" s="34">
        <v>49.493349000000002</v>
      </c>
      <c r="X50" s="34">
        <v>17.249199999999998</v>
      </c>
      <c r="Y50" s="34">
        <v>7.95</v>
      </c>
      <c r="Z50" s="34">
        <v>27.590428129999999</v>
      </c>
      <c r="AA50" s="34">
        <v>-122.17</v>
      </c>
      <c r="AB50" s="34">
        <v>-42.50849667</v>
      </c>
      <c r="AC50" s="34">
        <v>-69.11507392</v>
      </c>
      <c r="AD50" s="34">
        <v>-5.7933490000000001</v>
      </c>
      <c r="AE50" s="34">
        <v>20.890799999999999</v>
      </c>
      <c r="AF50" s="34">
        <v>-4.6828820000000002</v>
      </c>
      <c r="AG50" s="34">
        <v>165.7</v>
      </c>
      <c r="AH50" s="34">
        <v>225</v>
      </c>
      <c r="AI50" s="34">
        <v>247</v>
      </c>
      <c r="AJ50" s="34">
        <v>0</v>
      </c>
      <c r="AK50" s="34">
        <v>20</v>
      </c>
      <c r="AL50" s="34">
        <v>30</v>
      </c>
      <c r="AM50" s="34">
        <v>10</v>
      </c>
      <c r="AN50" s="34">
        <v>650.51937799999996</v>
      </c>
      <c r="AO50" s="34">
        <v>578.82148390999998</v>
      </c>
      <c r="AP50" s="34">
        <v>1486.5878803000001</v>
      </c>
      <c r="AQ50" s="34">
        <v>253.47280057</v>
      </c>
      <c r="AR50" s="34">
        <v>103.108724</v>
      </c>
      <c r="AS50" s="34">
        <v>45</v>
      </c>
      <c r="AT50" s="34">
        <v>10</v>
      </c>
      <c r="AU50" s="34">
        <v>142.24710655000001</v>
      </c>
      <c r="AV50" s="34">
        <v>268.4211219</v>
      </c>
      <c r="AW50" s="34">
        <v>469.45261325000001</v>
      </c>
      <c r="AX50" s="34">
        <v>172.92403017000001</v>
      </c>
      <c r="AY50" s="34">
        <v>96.33568554</v>
      </c>
      <c r="AZ50" s="34">
        <v>13.109559000000001</v>
      </c>
      <c r="BA50" s="34">
        <v>0</v>
      </c>
    </row>
    <row r="51" spans="2:53" x14ac:dyDescent="0.25">
      <c r="B51" s="2">
        <v>44628</v>
      </c>
      <c r="C51" s="14"/>
      <c r="D51" s="34">
        <v>1127.4530812</v>
      </c>
      <c r="E51" s="34">
        <v>2703.7082008000002</v>
      </c>
      <c r="F51" s="34">
        <v>352.25</v>
      </c>
      <c r="G51" s="34">
        <v>187.28940177999999</v>
      </c>
      <c r="H51" s="34">
        <v>295.71593297999999</v>
      </c>
      <c r="I51" s="34">
        <v>159.184</v>
      </c>
      <c r="J51" s="34">
        <v>78.349000000000004</v>
      </c>
      <c r="K51" s="34">
        <v>22.43</v>
      </c>
      <c r="L51" s="34">
        <v>1384.2916528000001</v>
      </c>
      <c r="M51" s="34">
        <v>121.6</v>
      </c>
      <c r="N51" s="34">
        <v>58.977083090000001</v>
      </c>
      <c r="O51" s="34">
        <v>152.66291197999999</v>
      </c>
      <c r="P51" s="34">
        <v>87.376000000000005</v>
      </c>
      <c r="Q51" s="34">
        <v>42.5745</v>
      </c>
      <c r="R51" s="34">
        <v>18.3</v>
      </c>
      <c r="S51" s="34">
        <v>1319.4165479999999</v>
      </c>
      <c r="T51" s="34">
        <v>230.65</v>
      </c>
      <c r="U51" s="34">
        <v>128.31231869000001</v>
      </c>
      <c r="V51" s="34">
        <v>143.053021</v>
      </c>
      <c r="W51" s="34">
        <v>71.808000000000007</v>
      </c>
      <c r="X51" s="34">
        <v>35.774500000000003</v>
      </c>
      <c r="Y51" s="34">
        <v>4.13</v>
      </c>
      <c r="Z51" s="34">
        <v>64.875104789999995</v>
      </c>
      <c r="AA51" s="34">
        <v>-109.05</v>
      </c>
      <c r="AB51" s="34">
        <v>-69.335235600000004</v>
      </c>
      <c r="AC51" s="34">
        <v>9.6098909799999994</v>
      </c>
      <c r="AD51" s="34">
        <v>15.568</v>
      </c>
      <c r="AE51" s="34">
        <v>6.8</v>
      </c>
      <c r="AF51" s="34">
        <v>14.17</v>
      </c>
      <c r="AG51" s="34">
        <v>258.33992845</v>
      </c>
      <c r="AH51" s="34">
        <v>461.5</v>
      </c>
      <c r="AI51" s="34">
        <v>249.61315271000001</v>
      </c>
      <c r="AJ51" s="34">
        <v>25</v>
      </c>
      <c r="AK51" s="34">
        <v>115</v>
      </c>
      <c r="AL51" s="34">
        <v>18</v>
      </c>
      <c r="AM51" s="34">
        <v>0</v>
      </c>
      <c r="AN51" s="34">
        <v>576.89367709999999</v>
      </c>
      <c r="AO51" s="34">
        <v>376</v>
      </c>
      <c r="AP51" s="34">
        <v>1320.6479757</v>
      </c>
      <c r="AQ51" s="34">
        <v>150</v>
      </c>
      <c r="AR51" s="34">
        <v>159.66654800000001</v>
      </c>
      <c r="AS51" s="34">
        <v>60</v>
      </c>
      <c r="AT51" s="34">
        <v>60.5</v>
      </c>
      <c r="AU51" s="34">
        <v>168.84015500000001</v>
      </c>
      <c r="AV51" s="34">
        <v>443.78506428999998</v>
      </c>
      <c r="AW51" s="34">
        <v>348.57326834000003</v>
      </c>
      <c r="AX51" s="34">
        <v>94.204514290000006</v>
      </c>
      <c r="AY51" s="34">
        <v>37.472580999999998</v>
      </c>
      <c r="AZ51" s="34">
        <v>0.5</v>
      </c>
      <c r="BA51" s="34">
        <v>1.84275184</v>
      </c>
    </row>
    <row r="52" spans="2:53" x14ac:dyDescent="0.25">
      <c r="B52" s="2">
        <v>44629</v>
      </c>
      <c r="C52" s="14"/>
      <c r="D52" s="34">
        <v>844.53811700999995</v>
      </c>
      <c r="E52" s="34">
        <v>3376.3218037000001</v>
      </c>
      <c r="F52" s="34">
        <v>545.54999999999995</v>
      </c>
      <c r="G52" s="34">
        <v>207.90310987999999</v>
      </c>
      <c r="H52" s="34">
        <v>85.851227679999994</v>
      </c>
      <c r="I52" s="34">
        <v>185.43899999999999</v>
      </c>
      <c r="J52" s="34">
        <v>143.69121000000001</v>
      </c>
      <c r="K52" s="34">
        <v>51.14</v>
      </c>
      <c r="L52" s="34">
        <v>1932.6843378999999</v>
      </c>
      <c r="M52" s="34">
        <v>245.25</v>
      </c>
      <c r="N52" s="34">
        <v>46.328287009999997</v>
      </c>
      <c r="O52" s="34">
        <v>29.030056999999999</v>
      </c>
      <c r="P52" s="34">
        <v>89.212000000000003</v>
      </c>
      <c r="Q52" s="34">
        <v>73.282454999999999</v>
      </c>
      <c r="R52" s="34">
        <v>22.32</v>
      </c>
      <c r="S52" s="34">
        <v>1443.6374658</v>
      </c>
      <c r="T52" s="34">
        <v>300.3</v>
      </c>
      <c r="U52" s="34">
        <v>161.57482286999999</v>
      </c>
      <c r="V52" s="34">
        <v>56.821170680000002</v>
      </c>
      <c r="W52" s="34">
        <v>96.227000000000004</v>
      </c>
      <c r="X52" s="34">
        <v>70.408754999999999</v>
      </c>
      <c r="Y52" s="34">
        <v>28.82</v>
      </c>
      <c r="Z52" s="34">
        <v>489.04687210999998</v>
      </c>
      <c r="AA52" s="34">
        <v>-55.05</v>
      </c>
      <c r="AB52" s="34">
        <v>-115.2465359</v>
      </c>
      <c r="AC52" s="34">
        <v>-27.791113679999999</v>
      </c>
      <c r="AD52" s="34">
        <v>-7.0149999999999997</v>
      </c>
      <c r="AE52" s="34">
        <v>2.8736999999999999</v>
      </c>
      <c r="AF52" s="34">
        <v>-6.5</v>
      </c>
      <c r="AG52" s="34">
        <v>214.1</v>
      </c>
      <c r="AH52" s="34">
        <v>332.5</v>
      </c>
      <c r="AI52" s="34">
        <v>92</v>
      </c>
      <c r="AJ52" s="34">
        <v>97.638117010000002</v>
      </c>
      <c r="AK52" s="34">
        <v>80</v>
      </c>
      <c r="AL52" s="34">
        <v>17</v>
      </c>
      <c r="AM52" s="34">
        <v>11.3</v>
      </c>
      <c r="AN52" s="34">
        <v>1063.5607563999999</v>
      </c>
      <c r="AO52" s="34">
        <v>1767.1642414999999</v>
      </c>
      <c r="AP52" s="34">
        <v>277.84920524</v>
      </c>
      <c r="AQ52" s="34">
        <v>137.43437478999999</v>
      </c>
      <c r="AR52" s="34">
        <v>70.113225729999996</v>
      </c>
      <c r="AS52" s="34">
        <v>20</v>
      </c>
      <c r="AT52" s="34">
        <v>40.200000000000003</v>
      </c>
      <c r="AU52" s="34">
        <v>252.73685037999999</v>
      </c>
      <c r="AV52" s="34">
        <v>492.79824860000002</v>
      </c>
      <c r="AW52" s="34">
        <v>249.77805241999999</v>
      </c>
      <c r="AX52" s="34">
        <v>156.42076076999999</v>
      </c>
      <c r="AY52" s="34">
        <v>53.583723999999997</v>
      </c>
      <c r="AZ52" s="34">
        <v>12.71928898</v>
      </c>
      <c r="BA52" s="34">
        <v>1.5376224081000001</v>
      </c>
    </row>
    <row r="53" spans="2:53" x14ac:dyDescent="0.25">
      <c r="B53" s="2">
        <v>44630</v>
      </c>
      <c r="C53" s="14"/>
      <c r="D53" s="34">
        <v>992.4</v>
      </c>
      <c r="E53" s="34">
        <v>3124.2570608999999</v>
      </c>
      <c r="F53" s="34">
        <v>1552.8440000000001</v>
      </c>
      <c r="G53" s="34">
        <v>299.98723515</v>
      </c>
      <c r="H53" s="34">
        <v>90.489714719999995</v>
      </c>
      <c r="I53" s="34">
        <v>72.605999999999995</v>
      </c>
      <c r="J53" s="34">
        <v>12.654199999999999</v>
      </c>
      <c r="K53" s="34">
        <v>23.22</v>
      </c>
      <c r="L53" s="34">
        <v>1584.430748</v>
      </c>
      <c r="M53" s="34">
        <v>728.62199999999996</v>
      </c>
      <c r="N53" s="34">
        <v>40.868044349999998</v>
      </c>
      <c r="O53" s="34">
        <v>23</v>
      </c>
      <c r="P53" s="34">
        <v>36.273000000000003</v>
      </c>
      <c r="Q53" s="34">
        <v>5.66</v>
      </c>
      <c r="R53" s="34">
        <v>18.8</v>
      </c>
      <c r="S53" s="34">
        <v>1539.8263128999999</v>
      </c>
      <c r="T53" s="34">
        <v>824.22199999999998</v>
      </c>
      <c r="U53" s="34">
        <v>259.11919080000001</v>
      </c>
      <c r="V53" s="34">
        <v>67.489714719999995</v>
      </c>
      <c r="W53" s="34">
        <v>36.332999999999998</v>
      </c>
      <c r="X53" s="34">
        <v>6.9942000000000002</v>
      </c>
      <c r="Y53" s="34">
        <v>4.42</v>
      </c>
      <c r="Z53" s="34">
        <v>44.604435119999998</v>
      </c>
      <c r="AA53" s="34">
        <v>-95.6</v>
      </c>
      <c r="AB53" s="34">
        <v>-218.25114640000001</v>
      </c>
      <c r="AC53" s="34">
        <v>-44.489714720000002</v>
      </c>
      <c r="AD53" s="34">
        <v>-0.06</v>
      </c>
      <c r="AE53" s="34">
        <v>-1.3342000000000001</v>
      </c>
      <c r="AF53" s="34">
        <v>14.38</v>
      </c>
      <c r="AG53" s="34">
        <v>348.7</v>
      </c>
      <c r="AH53" s="34">
        <v>59</v>
      </c>
      <c r="AI53" s="34">
        <v>175</v>
      </c>
      <c r="AJ53" s="34">
        <v>320</v>
      </c>
      <c r="AK53" s="34">
        <v>10</v>
      </c>
      <c r="AL53" s="34">
        <v>75</v>
      </c>
      <c r="AM53" s="34">
        <v>4.7</v>
      </c>
      <c r="AN53" s="34">
        <v>732.33074800999998</v>
      </c>
      <c r="AO53" s="34">
        <v>110.5</v>
      </c>
      <c r="AP53" s="34">
        <v>1231</v>
      </c>
      <c r="AQ53" s="34">
        <v>530.65017</v>
      </c>
      <c r="AR53" s="34">
        <v>159.57614289</v>
      </c>
      <c r="AS53" s="34">
        <v>180</v>
      </c>
      <c r="AT53" s="34">
        <v>180.2</v>
      </c>
      <c r="AU53" s="34">
        <v>96.048796839999994</v>
      </c>
      <c r="AV53" s="34">
        <v>1514.4182166999999</v>
      </c>
      <c r="AW53" s="34">
        <v>229.133386</v>
      </c>
      <c r="AX53" s="34">
        <v>149.72552403</v>
      </c>
      <c r="AY53" s="34">
        <v>60.0164902</v>
      </c>
      <c r="AZ53" s="34">
        <v>0.6</v>
      </c>
      <c r="BA53" s="34">
        <v>1.85873606</v>
      </c>
    </row>
    <row r="54" spans="2:53" x14ac:dyDescent="0.25">
      <c r="B54" s="2">
        <v>44631</v>
      </c>
      <c r="C54" s="14"/>
      <c r="D54" s="34">
        <v>958.45</v>
      </c>
      <c r="E54" s="34">
        <v>3189.55</v>
      </c>
      <c r="F54" s="34">
        <v>328.67099999999999</v>
      </c>
      <c r="G54" s="34">
        <v>456.64776874</v>
      </c>
      <c r="H54" s="34">
        <v>184.23603</v>
      </c>
      <c r="I54" s="34">
        <v>138.20650000000001</v>
      </c>
      <c r="J54" s="34">
        <v>48.328099999999999</v>
      </c>
      <c r="K54" s="34">
        <v>38.395069999999997</v>
      </c>
      <c r="L54" s="34">
        <v>1845.1</v>
      </c>
      <c r="M54" s="34">
        <v>174.58</v>
      </c>
      <c r="N54" s="34">
        <v>42.078960440000003</v>
      </c>
      <c r="O54" s="34">
        <v>73.672309999999996</v>
      </c>
      <c r="P54" s="34">
        <v>47.458500000000001</v>
      </c>
      <c r="Q54" s="34">
        <v>18.809999999999999</v>
      </c>
      <c r="R54" s="34">
        <v>22.605070000000001</v>
      </c>
      <c r="S54" s="34">
        <v>1344.45</v>
      </c>
      <c r="T54" s="34">
        <v>154.09100000000001</v>
      </c>
      <c r="U54" s="34">
        <v>414.5688083</v>
      </c>
      <c r="V54" s="34">
        <v>110.56372</v>
      </c>
      <c r="W54" s="34">
        <v>90.748000000000005</v>
      </c>
      <c r="X54" s="34">
        <v>29.5181</v>
      </c>
      <c r="Y54" s="34">
        <v>15.79</v>
      </c>
      <c r="Z54" s="34">
        <v>500.65</v>
      </c>
      <c r="AA54" s="34">
        <v>20.489000000000001</v>
      </c>
      <c r="AB54" s="34">
        <v>-372.48984789999997</v>
      </c>
      <c r="AC54" s="34">
        <v>-36.89141</v>
      </c>
      <c r="AD54" s="34">
        <v>-43.289499999999997</v>
      </c>
      <c r="AE54" s="34">
        <v>-10.7081</v>
      </c>
      <c r="AF54" s="34">
        <v>6.8150700000000004</v>
      </c>
      <c r="AG54" s="34">
        <v>131.19999999999999</v>
      </c>
      <c r="AH54" s="34">
        <v>367.5</v>
      </c>
      <c r="AI54" s="34">
        <v>403.75</v>
      </c>
      <c r="AJ54" s="34">
        <v>56</v>
      </c>
      <c r="AK54" s="34">
        <v>0</v>
      </c>
      <c r="AL54" s="34">
        <v>0</v>
      </c>
      <c r="AM54" s="34">
        <v>0</v>
      </c>
      <c r="AN54" s="34">
        <v>1178.5</v>
      </c>
      <c r="AO54" s="34">
        <v>332.5</v>
      </c>
      <c r="AP54" s="34">
        <v>1358.45</v>
      </c>
      <c r="AQ54" s="34">
        <v>30</v>
      </c>
      <c r="AR54" s="34">
        <v>60</v>
      </c>
      <c r="AS54" s="34">
        <v>0</v>
      </c>
      <c r="AT54" s="34">
        <v>230.1</v>
      </c>
      <c r="AU54" s="34">
        <v>291.28855702999999</v>
      </c>
      <c r="AV54" s="34">
        <v>307.24117648999999</v>
      </c>
      <c r="AW54" s="34">
        <v>508.51660981999999</v>
      </c>
      <c r="AX54" s="34">
        <v>83.345625400000003</v>
      </c>
      <c r="AY54" s="34">
        <v>3.53</v>
      </c>
      <c r="AZ54" s="34">
        <v>0</v>
      </c>
      <c r="BA54" s="34">
        <v>0.5625</v>
      </c>
    </row>
    <row r="55" spans="2:53" x14ac:dyDescent="0.25">
      <c r="B55" s="2">
        <v>44634</v>
      </c>
      <c r="C55" s="14"/>
      <c r="D55" s="34">
        <v>889</v>
      </c>
      <c r="E55" s="34">
        <v>2237.6666260000002</v>
      </c>
      <c r="F55" s="34">
        <v>596.726</v>
      </c>
      <c r="G55" s="34">
        <v>270.07027651999999</v>
      </c>
      <c r="H55" s="34">
        <v>84.183545890000005</v>
      </c>
      <c r="I55" s="34">
        <v>132.10037209999999</v>
      </c>
      <c r="J55" s="34">
        <v>53.8337</v>
      </c>
      <c r="K55" s="34">
        <v>25.04</v>
      </c>
      <c r="L55" s="34">
        <v>1129.1500000000001</v>
      </c>
      <c r="M55" s="34">
        <v>242.46799999999999</v>
      </c>
      <c r="N55" s="34">
        <v>40.127449779999999</v>
      </c>
      <c r="O55" s="34">
        <v>50.1</v>
      </c>
      <c r="P55" s="34">
        <v>74.11</v>
      </c>
      <c r="Q55" s="34">
        <v>34.805399999999999</v>
      </c>
      <c r="R55" s="34">
        <v>24.5</v>
      </c>
      <c r="S55" s="34">
        <v>1108.5166260000001</v>
      </c>
      <c r="T55" s="34">
        <v>354.25799999999998</v>
      </c>
      <c r="U55" s="34">
        <v>229.94282673999999</v>
      </c>
      <c r="V55" s="34">
        <v>34.083545890000003</v>
      </c>
      <c r="W55" s="34">
        <v>57.990372100000002</v>
      </c>
      <c r="X55" s="34">
        <v>19.028300000000002</v>
      </c>
      <c r="Y55" s="34">
        <v>0.54</v>
      </c>
      <c r="Z55" s="34">
        <v>20.633374</v>
      </c>
      <c r="AA55" s="34">
        <v>-111.79</v>
      </c>
      <c r="AB55" s="34">
        <v>-189.81537700000001</v>
      </c>
      <c r="AC55" s="34">
        <v>16.016454110000002</v>
      </c>
      <c r="AD55" s="34">
        <v>16.119627900000001</v>
      </c>
      <c r="AE55" s="34">
        <v>15.777100000000001</v>
      </c>
      <c r="AF55" s="34">
        <v>23.96</v>
      </c>
      <c r="AG55" s="34">
        <v>210.7</v>
      </c>
      <c r="AH55" s="34">
        <v>289.5</v>
      </c>
      <c r="AI55" s="34">
        <v>327.5</v>
      </c>
      <c r="AJ55" s="34">
        <v>30</v>
      </c>
      <c r="AK55" s="34">
        <v>0</v>
      </c>
      <c r="AL55" s="34">
        <v>0</v>
      </c>
      <c r="AM55" s="34">
        <v>31.3</v>
      </c>
      <c r="AN55" s="34">
        <v>795.7</v>
      </c>
      <c r="AO55" s="34">
        <v>466.15</v>
      </c>
      <c r="AP55" s="34">
        <v>873.81662600000004</v>
      </c>
      <c r="AQ55" s="34">
        <v>72</v>
      </c>
      <c r="AR55" s="34">
        <v>30</v>
      </c>
      <c r="AS55" s="34">
        <v>0</v>
      </c>
      <c r="AT55" s="34">
        <v>0</v>
      </c>
      <c r="AU55" s="34">
        <v>340.74907929</v>
      </c>
      <c r="AV55" s="34">
        <v>252.56784690999999</v>
      </c>
      <c r="AW55" s="34">
        <v>312.53950049000002</v>
      </c>
      <c r="AX55" s="34">
        <v>190.34765942999999</v>
      </c>
      <c r="AY55" s="34">
        <v>65.389808389999999</v>
      </c>
      <c r="AZ55" s="34">
        <v>0.36</v>
      </c>
      <c r="BA55" s="34">
        <v>0</v>
      </c>
    </row>
    <row r="56" spans="2:53" x14ac:dyDescent="0.25">
      <c r="B56" s="2">
        <v>44635</v>
      </c>
      <c r="C56" s="14"/>
      <c r="D56" s="34">
        <v>853.2</v>
      </c>
      <c r="E56" s="34">
        <v>2737.7139999999999</v>
      </c>
      <c r="F56" s="34">
        <v>547.38</v>
      </c>
      <c r="G56" s="34">
        <v>320.15716825999999</v>
      </c>
      <c r="H56" s="34">
        <v>113.13375296</v>
      </c>
      <c r="I56" s="34">
        <v>106.779014</v>
      </c>
      <c r="J56" s="34">
        <v>94.470299999999995</v>
      </c>
      <c r="K56" s="34">
        <v>19.899999999999999</v>
      </c>
      <c r="L56" s="34">
        <v>1240.3140000000001</v>
      </c>
      <c r="M56" s="34">
        <v>228.88</v>
      </c>
      <c r="N56" s="34">
        <v>79.846354753</v>
      </c>
      <c r="O56" s="34">
        <v>34.496060020000002</v>
      </c>
      <c r="P56" s="34">
        <v>60.059507000000004</v>
      </c>
      <c r="Q56" s="34">
        <v>20.449000000000002</v>
      </c>
      <c r="R56" s="34">
        <v>17.899999999999999</v>
      </c>
      <c r="S56" s="34">
        <v>1497.4</v>
      </c>
      <c r="T56" s="34">
        <v>318.5</v>
      </c>
      <c r="U56" s="34">
        <v>240.31081351</v>
      </c>
      <c r="V56" s="34">
        <v>78.637692939999994</v>
      </c>
      <c r="W56" s="34">
        <v>46.719507</v>
      </c>
      <c r="X56" s="34">
        <v>74.021299999999997</v>
      </c>
      <c r="Y56" s="34">
        <v>2</v>
      </c>
      <c r="Z56" s="34">
        <v>-257.08600000000001</v>
      </c>
      <c r="AA56" s="34">
        <v>-89.62</v>
      </c>
      <c r="AB56" s="34">
        <v>-160.46445879999999</v>
      </c>
      <c r="AC56" s="34">
        <v>-44.141632919999999</v>
      </c>
      <c r="AD56" s="34">
        <v>13.34</v>
      </c>
      <c r="AE56" s="34">
        <v>-53.572299999999998</v>
      </c>
      <c r="AF56" s="34">
        <v>15.9</v>
      </c>
      <c r="AG56" s="34">
        <v>133.5</v>
      </c>
      <c r="AH56" s="34">
        <v>689.5</v>
      </c>
      <c r="AI56" s="34">
        <v>17</v>
      </c>
      <c r="AJ56" s="34">
        <v>2</v>
      </c>
      <c r="AK56" s="34">
        <v>6</v>
      </c>
      <c r="AL56" s="34">
        <v>0</v>
      </c>
      <c r="AM56" s="34">
        <v>5.2</v>
      </c>
      <c r="AN56" s="34">
        <v>546.62789999999995</v>
      </c>
      <c r="AO56" s="34">
        <v>1583.3860999999999</v>
      </c>
      <c r="AP56" s="34">
        <v>160</v>
      </c>
      <c r="AQ56" s="34">
        <v>203.7</v>
      </c>
      <c r="AR56" s="34">
        <v>33</v>
      </c>
      <c r="AS56" s="34">
        <v>150</v>
      </c>
      <c r="AT56" s="34">
        <v>61</v>
      </c>
      <c r="AU56" s="34">
        <v>176.12142177000001</v>
      </c>
      <c r="AV56" s="34">
        <v>345.95060983000002</v>
      </c>
      <c r="AW56" s="34">
        <v>445.97918585999997</v>
      </c>
      <c r="AX56" s="34">
        <v>96.4423587</v>
      </c>
      <c r="AY56" s="34">
        <v>133.73063390999999</v>
      </c>
      <c r="AZ56" s="34">
        <v>3.5960251528999998</v>
      </c>
      <c r="BA56" s="34">
        <v>0</v>
      </c>
    </row>
    <row r="57" spans="2:53" x14ac:dyDescent="0.25">
      <c r="B57" s="2">
        <v>44636</v>
      </c>
      <c r="C57" s="14"/>
      <c r="D57" s="34">
        <v>986.2</v>
      </c>
      <c r="E57" s="34">
        <v>2373.9559967999999</v>
      </c>
      <c r="F57" s="34">
        <v>692.21</v>
      </c>
      <c r="G57" s="34">
        <v>283.89797934000001</v>
      </c>
      <c r="H57" s="34">
        <v>65.259926559999997</v>
      </c>
      <c r="I57" s="34">
        <v>165.77099999999999</v>
      </c>
      <c r="J57" s="34">
        <v>131.76076</v>
      </c>
      <c r="K57" s="34">
        <v>34.43</v>
      </c>
      <c r="L57" s="34">
        <v>1336.5915711</v>
      </c>
      <c r="M57" s="34">
        <v>364.81</v>
      </c>
      <c r="N57" s="34">
        <v>33.33381395</v>
      </c>
      <c r="O57" s="34">
        <v>22.37915997</v>
      </c>
      <c r="P57" s="34">
        <v>46.2</v>
      </c>
      <c r="Q57" s="34">
        <v>111.48</v>
      </c>
      <c r="R57" s="34">
        <v>14.23</v>
      </c>
      <c r="S57" s="34">
        <v>1037.3644257000001</v>
      </c>
      <c r="T57" s="34">
        <v>327.39999999999998</v>
      </c>
      <c r="U57" s="34">
        <v>250.56416539</v>
      </c>
      <c r="V57" s="34">
        <v>42.88076659</v>
      </c>
      <c r="W57" s="34">
        <v>119.571</v>
      </c>
      <c r="X57" s="34">
        <v>20.280760000000001</v>
      </c>
      <c r="Y57" s="34">
        <v>20.2</v>
      </c>
      <c r="Z57" s="34">
        <v>299.22714537000002</v>
      </c>
      <c r="AA57" s="34">
        <v>37.409999999999997</v>
      </c>
      <c r="AB57" s="34">
        <v>-217.23035139999999</v>
      </c>
      <c r="AC57" s="34">
        <v>-20.50160662</v>
      </c>
      <c r="AD57" s="34">
        <v>-73.370999999999995</v>
      </c>
      <c r="AE57" s="34">
        <v>91.199240000000003</v>
      </c>
      <c r="AF57" s="34">
        <v>-5.97</v>
      </c>
      <c r="AG57" s="34">
        <v>219.6</v>
      </c>
      <c r="AH57" s="34">
        <v>528</v>
      </c>
      <c r="AI57" s="34">
        <v>169</v>
      </c>
      <c r="AJ57" s="34">
        <v>0</v>
      </c>
      <c r="AK57" s="34">
        <v>20</v>
      </c>
      <c r="AL57" s="34">
        <v>20</v>
      </c>
      <c r="AM57" s="34">
        <v>29.6</v>
      </c>
      <c r="AN57" s="34">
        <v>488.37157107000002</v>
      </c>
      <c r="AO57" s="34">
        <v>1392.52</v>
      </c>
      <c r="AP57" s="34">
        <v>270.36442570000003</v>
      </c>
      <c r="AQ57" s="34">
        <v>20</v>
      </c>
      <c r="AR57" s="34">
        <v>60</v>
      </c>
      <c r="AS57" s="34">
        <v>90</v>
      </c>
      <c r="AT57" s="34">
        <v>52.7</v>
      </c>
      <c r="AU57" s="34">
        <v>393.80069171999997</v>
      </c>
      <c r="AV57" s="34">
        <v>411.69030665000003</v>
      </c>
      <c r="AW57" s="34">
        <v>506.64621266</v>
      </c>
      <c r="AX57" s="34">
        <v>48.818573989999997</v>
      </c>
      <c r="AY57" s="34">
        <v>12.044357679999999</v>
      </c>
      <c r="AZ57" s="34">
        <v>0.32952320000000002</v>
      </c>
      <c r="BA57" s="34">
        <v>0</v>
      </c>
    </row>
    <row r="58" spans="2:53" x14ac:dyDescent="0.25">
      <c r="B58" s="2">
        <v>44637</v>
      </c>
      <c r="C58" s="14"/>
      <c r="D58" s="34">
        <v>1096.287</v>
      </c>
      <c r="E58" s="34">
        <v>2496.5780159000001</v>
      </c>
      <c r="F58" s="34">
        <v>350.16</v>
      </c>
      <c r="G58" s="34">
        <v>317.28433279000001</v>
      </c>
      <c r="H58" s="34">
        <v>151.60546328000001</v>
      </c>
      <c r="I58" s="34">
        <v>183.12100000000001</v>
      </c>
      <c r="J58" s="34">
        <v>30.396000000000001</v>
      </c>
      <c r="K58" s="34">
        <v>59.65</v>
      </c>
      <c r="L58" s="34">
        <v>1440.7988640999999</v>
      </c>
      <c r="M58" s="34">
        <v>119.17</v>
      </c>
      <c r="N58" s="34">
        <v>76.171747199999999</v>
      </c>
      <c r="O58" s="34">
        <v>60.676000000000002</v>
      </c>
      <c r="P58" s="34">
        <v>71.099999999999994</v>
      </c>
      <c r="Q58" s="34">
        <v>25.5824</v>
      </c>
      <c r="R58" s="34">
        <v>35.5</v>
      </c>
      <c r="S58" s="34">
        <v>1055.7791517999999</v>
      </c>
      <c r="T58" s="34">
        <v>230.99</v>
      </c>
      <c r="U58" s="34">
        <v>241.11258559000001</v>
      </c>
      <c r="V58" s="34">
        <v>90.929463279999993</v>
      </c>
      <c r="W58" s="34">
        <v>112.021</v>
      </c>
      <c r="X58" s="34">
        <v>4.8136000000000001</v>
      </c>
      <c r="Y58" s="34">
        <v>24.15</v>
      </c>
      <c r="Z58" s="34">
        <v>385.01971225</v>
      </c>
      <c r="AA58" s="34">
        <v>-111.82</v>
      </c>
      <c r="AB58" s="34">
        <v>-164.94083839999999</v>
      </c>
      <c r="AC58" s="34">
        <v>-30.253463279999998</v>
      </c>
      <c r="AD58" s="34">
        <v>-40.920999999999999</v>
      </c>
      <c r="AE58" s="34">
        <v>20.768799999999999</v>
      </c>
      <c r="AF58" s="34">
        <v>11.35</v>
      </c>
      <c r="AG58" s="34">
        <v>134.1</v>
      </c>
      <c r="AH58" s="34">
        <v>132.4</v>
      </c>
      <c r="AI58" s="34">
        <v>637.6</v>
      </c>
      <c r="AJ58" s="34">
        <v>177.48699999999999</v>
      </c>
      <c r="AK58" s="34">
        <v>10</v>
      </c>
      <c r="AL58" s="34">
        <v>0</v>
      </c>
      <c r="AM58" s="34">
        <v>4.7</v>
      </c>
      <c r="AN58" s="34">
        <v>633.01086204000001</v>
      </c>
      <c r="AO58" s="34">
        <v>339.03634070999999</v>
      </c>
      <c r="AP58" s="34">
        <v>1311.2931246999999</v>
      </c>
      <c r="AQ58" s="34">
        <v>115</v>
      </c>
      <c r="AR58" s="34">
        <v>65</v>
      </c>
      <c r="AS58" s="34">
        <v>20</v>
      </c>
      <c r="AT58" s="34">
        <v>13.237688439999999</v>
      </c>
      <c r="AU58" s="34">
        <v>150.05058389000001</v>
      </c>
      <c r="AV58" s="34">
        <v>354.34277505</v>
      </c>
      <c r="AW58" s="34">
        <v>342.37193981000001</v>
      </c>
      <c r="AX58" s="34">
        <v>228.668024</v>
      </c>
      <c r="AY58" s="34">
        <v>12.24393504</v>
      </c>
      <c r="AZ58" s="34">
        <v>4.5395382800000004</v>
      </c>
      <c r="BA58" s="34">
        <v>0</v>
      </c>
    </row>
    <row r="59" spans="2:53" x14ac:dyDescent="0.25">
      <c r="B59" s="2">
        <v>44638</v>
      </c>
      <c r="C59" s="14"/>
      <c r="D59" s="34">
        <v>1224.43</v>
      </c>
      <c r="E59" s="34">
        <v>1818.3951804999999</v>
      </c>
      <c r="F59" s="34">
        <v>225.52</v>
      </c>
      <c r="G59" s="34">
        <v>424.35336534999999</v>
      </c>
      <c r="H59" s="34">
        <v>34.85</v>
      </c>
      <c r="I59" s="34">
        <v>184.09678500000001</v>
      </c>
      <c r="J59" s="34">
        <v>81.174000000000007</v>
      </c>
      <c r="K59" s="34">
        <v>44.30488759</v>
      </c>
      <c r="L59" s="34">
        <v>895.39896850000002</v>
      </c>
      <c r="M59" s="34">
        <v>98.22</v>
      </c>
      <c r="N59" s="34">
        <v>40.196166650000002</v>
      </c>
      <c r="O59" s="34">
        <v>26.5</v>
      </c>
      <c r="P59" s="34">
        <v>45.84</v>
      </c>
      <c r="Q59" s="34">
        <v>31.056899999999999</v>
      </c>
      <c r="R59" s="34">
        <v>28.504887589999999</v>
      </c>
      <c r="S59" s="34">
        <v>922.99621201000002</v>
      </c>
      <c r="T59" s="34">
        <v>127.3</v>
      </c>
      <c r="U59" s="34">
        <v>384.15719869999998</v>
      </c>
      <c r="V59" s="34">
        <v>8.35</v>
      </c>
      <c r="W59" s="34">
        <v>138.25678500000001</v>
      </c>
      <c r="X59" s="34">
        <v>50.117100000000001</v>
      </c>
      <c r="Y59" s="34">
        <v>15.8</v>
      </c>
      <c r="Z59" s="34">
        <v>-27.597243509999998</v>
      </c>
      <c r="AA59" s="34">
        <v>-29.08</v>
      </c>
      <c r="AB59" s="34">
        <v>-343.96103199999999</v>
      </c>
      <c r="AC59" s="34">
        <v>18.149999999999999</v>
      </c>
      <c r="AD59" s="34">
        <v>-92.416785000000004</v>
      </c>
      <c r="AE59" s="34">
        <v>-19.060199999999998</v>
      </c>
      <c r="AF59" s="34">
        <v>12.70488759</v>
      </c>
      <c r="AG59" s="34">
        <v>165</v>
      </c>
      <c r="AH59" s="34">
        <v>100</v>
      </c>
      <c r="AI59" s="34">
        <v>629</v>
      </c>
      <c r="AJ59" s="34">
        <v>160</v>
      </c>
      <c r="AK59" s="34">
        <v>10</v>
      </c>
      <c r="AL59" s="34">
        <v>155.22999999999999</v>
      </c>
      <c r="AM59" s="34">
        <v>5.2</v>
      </c>
      <c r="AN59" s="34">
        <v>458.31073558000003</v>
      </c>
      <c r="AO59" s="34">
        <v>355.37444492999998</v>
      </c>
      <c r="AP59" s="34">
        <v>927.41</v>
      </c>
      <c r="AQ59" s="34">
        <v>50</v>
      </c>
      <c r="AR59" s="34">
        <v>0</v>
      </c>
      <c r="AS59" s="34">
        <v>20</v>
      </c>
      <c r="AT59" s="34">
        <v>7.3</v>
      </c>
      <c r="AU59" s="34">
        <v>159.98708945999999</v>
      </c>
      <c r="AV59" s="34">
        <v>260.18209124999998</v>
      </c>
      <c r="AW59" s="34">
        <v>498.10019070999999</v>
      </c>
      <c r="AX59" s="34">
        <v>46.392090539999998</v>
      </c>
      <c r="AY59" s="34">
        <v>7.4329707100000002</v>
      </c>
      <c r="AZ59" s="34">
        <v>19.64460527</v>
      </c>
      <c r="BA59" s="34">
        <v>2.56</v>
      </c>
    </row>
    <row r="60" spans="2:53" x14ac:dyDescent="0.25">
      <c r="B60" s="2">
        <v>44641</v>
      </c>
      <c r="C60" s="14"/>
      <c r="D60" s="34">
        <v>963.6</v>
      </c>
      <c r="E60" s="34">
        <v>1827.0485960000001</v>
      </c>
      <c r="F60" s="34">
        <v>1306.83</v>
      </c>
      <c r="G60" s="34">
        <v>441.56094433999999</v>
      </c>
      <c r="H60" s="34">
        <v>84.300065050000001</v>
      </c>
      <c r="I60" s="34">
        <v>164.34322890000001</v>
      </c>
      <c r="J60" s="34">
        <v>464.32071999999999</v>
      </c>
      <c r="K60" s="34">
        <v>100.766741</v>
      </c>
      <c r="L60" s="34">
        <v>1108.209298</v>
      </c>
      <c r="M60" s="34">
        <v>650.84</v>
      </c>
      <c r="N60" s="34">
        <v>136.17703431000001</v>
      </c>
      <c r="O60" s="34">
        <v>48.334166670000002</v>
      </c>
      <c r="P60" s="34">
        <v>58.5932289</v>
      </c>
      <c r="Q60" s="34">
        <v>200.63676000000001</v>
      </c>
      <c r="R60" s="34">
        <v>59.766741000000003</v>
      </c>
      <c r="S60" s="34">
        <v>718.83929799999999</v>
      </c>
      <c r="T60" s="34">
        <v>655.99</v>
      </c>
      <c r="U60" s="34">
        <v>305.38391002999998</v>
      </c>
      <c r="V60" s="34">
        <v>35.965898379999999</v>
      </c>
      <c r="W60" s="34">
        <v>105.75</v>
      </c>
      <c r="X60" s="34">
        <v>263.68396000000001</v>
      </c>
      <c r="Y60" s="34">
        <v>41</v>
      </c>
      <c r="Z60" s="34">
        <v>389.37</v>
      </c>
      <c r="AA60" s="34">
        <v>-5.15</v>
      </c>
      <c r="AB60" s="34">
        <v>-169.20687570000001</v>
      </c>
      <c r="AC60" s="34">
        <v>12.36826829</v>
      </c>
      <c r="AD60" s="34">
        <v>-47.1567711</v>
      </c>
      <c r="AE60" s="34">
        <v>-63.047199999999997</v>
      </c>
      <c r="AF60" s="34">
        <v>18.766741</v>
      </c>
      <c r="AG60" s="34">
        <v>121.6</v>
      </c>
      <c r="AH60" s="34">
        <v>197</v>
      </c>
      <c r="AI60" s="34">
        <v>482</v>
      </c>
      <c r="AJ60" s="34">
        <v>110</v>
      </c>
      <c r="AK60" s="34">
        <v>43</v>
      </c>
      <c r="AL60" s="34">
        <v>10</v>
      </c>
      <c r="AM60" s="34">
        <v>0</v>
      </c>
      <c r="AN60" s="34">
        <v>346.33929799999999</v>
      </c>
      <c r="AO60" s="34">
        <v>88.239298000000005</v>
      </c>
      <c r="AP60" s="34">
        <v>1224.8699999999999</v>
      </c>
      <c r="AQ60" s="34">
        <v>40</v>
      </c>
      <c r="AR60" s="34">
        <v>10</v>
      </c>
      <c r="AS60" s="34">
        <v>16</v>
      </c>
      <c r="AT60" s="34">
        <v>101.6</v>
      </c>
      <c r="AU60" s="34">
        <v>383.63714844999998</v>
      </c>
      <c r="AV60" s="34">
        <v>834.05955985000003</v>
      </c>
      <c r="AW60" s="34">
        <v>1157.6553899999999</v>
      </c>
      <c r="AX60" s="34">
        <v>120.86887482</v>
      </c>
      <c r="AY60" s="34">
        <v>43.884684</v>
      </c>
      <c r="AZ60" s="34">
        <v>22.016042160000001</v>
      </c>
      <c r="BA60" s="34">
        <v>0</v>
      </c>
    </row>
    <row r="61" spans="2:53" x14ac:dyDescent="0.25">
      <c r="B61" s="2">
        <v>44642</v>
      </c>
      <c r="C61" s="14"/>
      <c r="D61" s="34">
        <v>1302.4000000000001</v>
      </c>
      <c r="E61" s="34">
        <v>3838.5911151999999</v>
      </c>
      <c r="F61" s="34">
        <v>408.3</v>
      </c>
      <c r="G61" s="34">
        <v>311.65953953000002</v>
      </c>
      <c r="H61" s="34">
        <v>200.98596193</v>
      </c>
      <c r="I61" s="34">
        <v>230.66399999999999</v>
      </c>
      <c r="J61" s="34">
        <v>169.67478686000001</v>
      </c>
      <c r="K61" s="34">
        <v>97.192752900000002</v>
      </c>
      <c r="L61" s="34">
        <v>2118.1015950000001</v>
      </c>
      <c r="M61" s="34">
        <v>213.3</v>
      </c>
      <c r="N61" s="34">
        <v>31.950342469999999</v>
      </c>
      <c r="O61" s="34">
        <v>90.524571249999994</v>
      </c>
      <c r="P61" s="34">
        <v>107.09099999999999</v>
      </c>
      <c r="Q61" s="34">
        <v>85.530100000000004</v>
      </c>
      <c r="R61" s="34">
        <v>42.0734779</v>
      </c>
      <c r="S61" s="34">
        <v>1720.4895202</v>
      </c>
      <c r="T61" s="34">
        <v>195</v>
      </c>
      <c r="U61" s="34">
        <v>279.70919706000001</v>
      </c>
      <c r="V61" s="34">
        <v>110.46139067999999</v>
      </c>
      <c r="W61" s="34">
        <v>123.57299999999999</v>
      </c>
      <c r="X61" s="34">
        <v>84.144686859999993</v>
      </c>
      <c r="Y61" s="34">
        <v>55.119275000000002</v>
      </c>
      <c r="Z61" s="34">
        <v>397.61207481000002</v>
      </c>
      <c r="AA61" s="34">
        <v>18.3</v>
      </c>
      <c r="AB61" s="34">
        <v>-247.75885460000001</v>
      </c>
      <c r="AC61" s="34">
        <v>-19.93681943</v>
      </c>
      <c r="AD61" s="34">
        <v>-16.481999999999999</v>
      </c>
      <c r="AE61" s="34">
        <v>1.38541314</v>
      </c>
      <c r="AF61" s="34">
        <v>-13.0457971</v>
      </c>
      <c r="AG61" s="34">
        <v>295.89999999999998</v>
      </c>
      <c r="AH61" s="34">
        <v>257.75</v>
      </c>
      <c r="AI61" s="34">
        <v>657.75</v>
      </c>
      <c r="AJ61" s="34">
        <v>20</v>
      </c>
      <c r="AK61" s="34">
        <v>30</v>
      </c>
      <c r="AL61" s="34">
        <v>14.5</v>
      </c>
      <c r="AM61" s="34">
        <v>26.5</v>
      </c>
      <c r="AN61" s="34">
        <v>1016.896595</v>
      </c>
      <c r="AO61" s="34">
        <v>937.77159500000005</v>
      </c>
      <c r="AP61" s="34">
        <v>1529.6229252000001</v>
      </c>
      <c r="AQ61" s="34">
        <v>132.5</v>
      </c>
      <c r="AR61" s="34">
        <v>10</v>
      </c>
      <c r="AS61" s="34">
        <v>50.9</v>
      </c>
      <c r="AT61" s="34">
        <v>160.9</v>
      </c>
      <c r="AU61" s="34">
        <v>407.75056826999997</v>
      </c>
      <c r="AV61" s="34">
        <v>395.66437499</v>
      </c>
      <c r="AW61" s="34">
        <v>511.52970646</v>
      </c>
      <c r="AX61" s="34">
        <v>80.460165189999998</v>
      </c>
      <c r="AY61" s="34">
        <v>12.02762785</v>
      </c>
      <c r="AZ61" s="34">
        <v>5.3699452399999998</v>
      </c>
      <c r="BA61" s="34">
        <v>5.6746532199999997</v>
      </c>
    </row>
    <row r="62" spans="2:53" x14ac:dyDescent="0.25">
      <c r="B62" s="2">
        <v>44643</v>
      </c>
      <c r="C62" s="14"/>
      <c r="D62" s="34">
        <v>1163.348</v>
      </c>
      <c r="E62" s="34">
        <v>3286.3874982000002</v>
      </c>
      <c r="F62" s="34">
        <v>762.7</v>
      </c>
      <c r="G62" s="34">
        <v>280.61659903999998</v>
      </c>
      <c r="H62" s="34">
        <v>79.022417779999998</v>
      </c>
      <c r="I62" s="34">
        <v>77.953282509999994</v>
      </c>
      <c r="J62" s="34">
        <v>85.476337000000001</v>
      </c>
      <c r="K62" s="34">
        <v>20.35494812</v>
      </c>
      <c r="L62" s="34">
        <v>1671.7045573</v>
      </c>
      <c r="M62" s="34">
        <v>371.1</v>
      </c>
      <c r="N62" s="34">
        <v>33.641073300000002</v>
      </c>
      <c r="O62" s="34">
        <v>23.477714500000001</v>
      </c>
      <c r="P62" s="34">
        <v>36.137535999999997</v>
      </c>
      <c r="Q62" s="34">
        <v>66.118937000000003</v>
      </c>
      <c r="R62" s="34">
        <v>12.35494812</v>
      </c>
      <c r="S62" s="34">
        <v>1614.6829408999999</v>
      </c>
      <c r="T62" s="34">
        <v>391.6</v>
      </c>
      <c r="U62" s="34">
        <v>246.97552573999999</v>
      </c>
      <c r="V62" s="34">
        <v>55.54470328</v>
      </c>
      <c r="W62" s="34">
        <v>41.815746509999997</v>
      </c>
      <c r="X62" s="34">
        <v>19.357399999999998</v>
      </c>
      <c r="Y62" s="34">
        <v>8</v>
      </c>
      <c r="Z62" s="34">
        <v>57.021616389999998</v>
      </c>
      <c r="AA62" s="34">
        <v>-20.5</v>
      </c>
      <c r="AB62" s="34">
        <v>-213.3344524</v>
      </c>
      <c r="AC62" s="34">
        <v>-32.066988780000003</v>
      </c>
      <c r="AD62" s="34">
        <v>-5.6782105100000004</v>
      </c>
      <c r="AE62" s="34">
        <v>46.761536999999997</v>
      </c>
      <c r="AF62" s="34">
        <v>4.3549481200000004</v>
      </c>
      <c r="AG62" s="34">
        <v>205.32</v>
      </c>
      <c r="AH62" s="34">
        <v>444</v>
      </c>
      <c r="AI62" s="34">
        <v>202</v>
      </c>
      <c r="AJ62" s="34">
        <v>122.02800000000001</v>
      </c>
      <c r="AK62" s="34">
        <v>30</v>
      </c>
      <c r="AL62" s="34">
        <v>50</v>
      </c>
      <c r="AM62" s="34">
        <v>110</v>
      </c>
      <c r="AN62" s="34">
        <v>507.06949279000003</v>
      </c>
      <c r="AO62" s="34">
        <v>1976.6163276</v>
      </c>
      <c r="AP62" s="34">
        <v>280.39867495999999</v>
      </c>
      <c r="AQ62" s="34">
        <v>124.70588235</v>
      </c>
      <c r="AR62" s="34">
        <v>154.39712058000001</v>
      </c>
      <c r="AS62" s="34">
        <v>75</v>
      </c>
      <c r="AT62" s="34">
        <v>168.2</v>
      </c>
      <c r="AU62" s="34">
        <v>267.32667351999999</v>
      </c>
      <c r="AV62" s="34">
        <v>528.25609299999996</v>
      </c>
      <c r="AW62" s="34">
        <v>250.10714313</v>
      </c>
      <c r="AX62" s="34">
        <v>172.03209401999999</v>
      </c>
      <c r="AY62" s="34">
        <v>83.269401860000002</v>
      </c>
      <c r="AZ62" s="34">
        <v>5.1321789200000003</v>
      </c>
      <c r="BA62" s="34">
        <v>0</v>
      </c>
    </row>
    <row r="63" spans="2:53" x14ac:dyDescent="0.25">
      <c r="B63" s="2">
        <v>44644</v>
      </c>
      <c r="C63" s="14"/>
      <c r="D63" s="34">
        <v>688.93499999999995</v>
      </c>
      <c r="E63" s="34">
        <v>2878.3179263000002</v>
      </c>
      <c r="F63" s="34">
        <v>380.88</v>
      </c>
      <c r="G63" s="34">
        <v>233.10134342999999</v>
      </c>
      <c r="H63" s="34">
        <v>49.217260090000003</v>
      </c>
      <c r="I63" s="34">
        <v>218.14202642000001</v>
      </c>
      <c r="J63" s="34">
        <v>61.301699999999997</v>
      </c>
      <c r="K63" s="34">
        <v>8.8000000000000007</v>
      </c>
      <c r="L63" s="34">
        <v>1758.1888249000001</v>
      </c>
      <c r="M63" s="34">
        <v>158.16999999999999</v>
      </c>
      <c r="N63" s="34">
        <v>25.62382903</v>
      </c>
      <c r="O63" s="34">
        <v>6.8280503100000001</v>
      </c>
      <c r="P63" s="34">
        <v>104.73551320999999</v>
      </c>
      <c r="Q63" s="34">
        <v>59.936</v>
      </c>
      <c r="R63" s="34">
        <v>4</v>
      </c>
      <c r="S63" s="34">
        <v>1120.1291014000001</v>
      </c>
      <c r="T63" s="34">
        <v>222.71</v>
      </c>
      <c r="U63" s="34">
        <v>207.47751439999999</v>
      </c>
      <c r="V63" s="34">
        <v>42.389209780000002</v>
      </c>
      <c r="W63" s="34">
        <v>113.40651321</v>
      </c>
      <c r="X63" s="34">
        <v>1.3656999999999999</v>
      </c>
      <c r="Y63" s="34">
        <v>4.8</v>
      </c>
      <c r="Z63" s="34">
        <v>638.05972349000001</v>
      </c>
      <c r="AA63" s="34">
        <v>-64.540000000000006</v>
      </c>
      <c r="AB63" s="34">
        <v>-181.85368539999999</v>
      </c>
      <c r="AC63" s="34">
        <v>-35.56115947</v>
      </c>
      <c r="AD63" s="34">
        <v>-8.6709999999999994</v>
      </c>
      <c r="AE63" s="34">
        <v>58.570300000000003</v>
      </c>
      <c r="AF63" s="34">
        <v>-0.8</v>
      </c>
      <c r="AG63" s="34">
        <v>145.63499999999999</v>
      </c>
      <c r="AH63" s="34">
        <v>78</v>
      </c>
      <c r="AI63" s="34">
        <v>327.3</v>
      </c>
      <c r="AJ63" s="34">
        <v>23</v>
      </c>
      <c r="AK63" s="34">
        <v>105</v>
      </c>
      <c r="AL63" s="34">
        <v>10</v>
      </c>
      <c r="AM63" s="34">
        <v>0</v>
      </c>
      <c r="AN63" s="34">
        <v>536.73</v>
      </c>
      <c r="AO63" s="34">
        <v>501.2</v>
      </c>
      <c r="AP63" s="34">
        <v>1593.4932874000001</v>
      </c>
      <c r="AQ63" s="34">
        <v>141.89463889999999</v>
      </c>
      <c r="AR63" s="34">
        <v>40</v>
      </c>
      <c r="AS63" s="34">
        <v>65</v>
      </c>
      <c r="AT63" s="34">
        <v>0</v>
      </c>
      <c r="AU63" s="34">
        <v>253.53451321</v>
      </c>
      <c r="AV63" s="34">
        <v>162.14371165</v>
      </c>
      <c r="AW63" s="34">
        <v>273.71379388999998</v>
      </c>
      <c r="AX63" s="34">
        <v>72.910606220000005</v>
      </c>
      <c r="AY63" s="34">
        <v>151.72482706</v>
      </c>
      <c r="AZ63" s="34">
        <v>10.511324607000001</v>
      </c>
      <c r="BA63" s="34">
        <v>26.903553299999999</v>
      </c>
    </row>
    <row r="64" spans="2:53" x14ac:dyDescent="0.25">
      <c r="B64" s="2">
        <v>44645</v>
      </c>
      <c r="C64" s="14"/>
      <c r="D64" s="34">
        <v>946.62599999999998</v>
      </c>
      <c r="E64" s="34">
        <v>2386.1527079000002</v>
      </c>
      <c r="F64" s="34">
        <v>205.9</v>
      </c>
      <c r="G64" s="34">
        <v>581.44355713000004</v>
      </c>
      <c r="H64" s="34">
        <v>24.696443609999999</v>
      </c>
      <c r="I64" s="34">
        <v>135.92599999999999</v>
      </c>
      <c r="J64" s="34">
        <v>52.229799999999997</v>
      </c>
      <c r="K64" s="34">
        <v>27.524999999999999</v>
      </c>
      <c r="L64" s="34">
        <v>1497.8371864999999</v>
      </c>
      <c r="M64" s="34">
        <v>132</v>
      </c>
      <c r="N64" s="34">
        <v>81.273104720000006</v>
      </c>
      <c r="O64" s="34">
        <v>2.71113114</v>
      </c>
      <c r="P64" s="34">
        <v>29.887</v>
      </c>
      <c r="Q64" s="34">
        <v>35.371499999999997</v>
      </c>
      <c r="R64" s="34">
        <v>10.925000000000001</v>
      </c>
      <c r="S64" s="34">
        <v>888.31552138999996</v>
      </c>
      <c r="T64" s="34">
        <v>73.900000000000006</v>
      </c>
      <c r="U64" s="34">
        <v>500.17045241</v>
      </c>
      <c r="V64" s="34">
        <v>21.98531247</v>
      </c>
      <c r="W64" s="34">
        <v>106.039</v>
      </c>
      <c r="X64" s="34">
        <v>16.8583</v>
      </c>
      <c r="Y64" s="34">
        <v>16.600000000000001</v>
      </c>
      <c r="Z64" s="34">
        <v>609.52166511999997</v>
      </c>
      <c r="AA64" s="34">
        <v>58.1</v>
      </c>
      <c r="AB64" s="34">
        <v>-418.89734770000001</v>
      </c>
      <c r="AC64" s="34">
        <v>-19.274181330000001</v>
      </c>
      <c r="AD64" s="34">
        <v>-76.152000000000001</v>
      </c>
      <c r="AE64" s="34">
        <v>18.513200000000001</v>
      </c>
      <c r="AF64" s="34">
        <v>-5.6749999999999998</v>
      </c>
      <c r="AG64" s="34">
        <v>87.5</v>
      </c>
      <c r="AH64" s="34">
        <v>93.1</v>
      </c>
      <c r="AI64" s="34">
        <v>551.02599999999995</v>
      </c>
      <c r="AJ64" s="34">
        <v>105</v>
      </c>
      <c r="AK64" s="34">
        <v>20</v>
      </c>
      <c r="AL64" s="34">
        <v>90</v>
      </c>
      <c r="AM64" s="34">
        <v>0</v>
      </c>
      <c r="AN64" s="34">
        <v>467.29599300000001</v>
      </c>
      <c r="AO64" s="34">
        <v>346.08253522000001</v>
      </c>
      <c r="AP64" s="34">
        <v>1365.8341797</v>
      </c>
      <c r="AQ64" s="34">
        <v>73.739999999999995</v>
      </c>
      <c r="AR64" s="34">
        <v>0</v>
      </c>
      <c r="AS64" s="34">
        <v>71</v>
      </c>
      <c r="AT64" s="34">
        <v>62.2</v>
      </c>
      <c r="AU64" s="34">
        <v>88.942218440000005</v>
      </c>
      <c r="AV64" s="34">
        <v>241.51519088000001</v>
      </c>
      <c r="AW64" s="34">
        <v>526.52797606000001</v>
      </c>
      <c r="AX64" s="34">
        <v>131.50494927</v>
      </c>
      <c r="AY64" s="34">
        <v>37.915948319999998</v>
      </c>
      <c r="AZ64" s="34">
        <v>1.3145177699999999</v>
      </c>
      <c r="BA64" s="34">
        <v>0</v>
      </c>
    </row>
    <row r="65" spans="2:53" x14ac:dyDescent="0.25">
      <c r="B65" s="2">
        <v>44648</v>
      </c>
      <c r="C65" s="14"/>
      <c r="D65" s="34">
        <v>1373.9</v>
      </c>
      <c r="E65" s="34">
        <v>2708.2109547</v>
      </c>
      <c r="F65" s="34">
        <v>670.86</v>
      </c>
      <c r="G65" s="34">
        <v>554.45468202999996</v>
      </c>
      <c r="H65" s="34">
        <v>49.664455519999997</v>
      </c>
      <c r="I65" s="34">
        <v>87.431029949999996</v>
      </c>
      <c r="J65" s="34">
        <v>49.539299999999997</v>
      </c>
      <c r="K65" s="34">
        <v>46.19659712</v>
      </c>
      <c r="L65" s="34">
        <v>1544.6936678</v>
      </c>
      <c r="M65" s="34">
        <v>342.06</v>
      </c>
      <c r="N65" s="34">
        <v>205.60901641000001</v>
      </c>
      <c r="O65" s="34">
        <v>7.6773691199999998</v>
      </c>
      <c r="P65" s="34">
        <v>28.015029949999999</v>
      </c>
      <c r="Q65" s="34">
        <v>27.3644</v>
      </c>
      <c r="R65" s="34">
        <v>32.19659712</v>
      </c>
      <c r="S65" s="34">
        <v>1163.5172869</v>
      </c>
      <c r="T65" s="34">
        <v>328.8</v>
      </c>
      <c r="U65" s="34">
        <v>348.84566561999998</v>
      </c>
      <c r="V65" s="34">
        <v>41.987086400000003</v>
      </c>
      <c r="W65" s="34">
        <v>59.415999999999997</v>
      </c>
      <c r="X65" s="34">
        <v>22.174900000000001</v>
      </c>
      <c r="Y65" s="34">
        <v>14</v>
      </c>
      <c r="Z65" s="34">
        <v>381.17638087</v>
      </c>
      <c r="AA65" s="34">
        <v>13.26</v>
      </c>
      <c r="AB65" s="34">
        <v>-143.23664919999999</v>
      </c>
      <c r="AC65" s="34">
        <v>-34.309717280000001</v>
      </c>
      <c r="AD65" s="34">
        <v>-31.400970050000002</v>
      </c>
      <c r="AE65" s="34">
        <v>5.1894999999999998</v>
      </c>
      <c r="AF65" s="34">
        <v>18.19659712</v>
      </c>
      <c r="AG65" s="34">
        <v>236.9</v>
      </c>
      <c r="AH65" s="34">
        <v>502</v>
      </c>
      <c r="AI65" s="34">
        <v>560</v>
      </c>
      <c r="AJ65" s="34">
        <v>40</v>
      </c>
      <c r="AK65" s="34">
        <v>0</v>
      </c>
      <c r="AL65" s="34">
        <v>35</v>
      </c>
      <c r="AM65" s="34">
        <v>0</v>
      </c>
      <c r="AN65" s="34">
        <v>551.66728691000003</v>
      </c>
      <c r="AO65" s="34">
        <v>860.74366778000001</v>
      </c>
      <c r="AP65" s="34">
        <v>1210.8</v>
      </c>
      <c r="AQ65" s="34">
        <v>85</v>
      </c>
      <c r="AR65" s="34">
        <v>0</v>
      </c>
      <c r="AS65" s="34">
        <v>0</v>
      </c>
      <c r="AT65" s="34">
        <v>0</v>
      </c>
      <c r="AU65" s="34">
        <v>257.63896804000001</v>
      </c>
      <c r="AV65" s="34">
        <v>226.80876609000001</v>
      </c>
      <c r="AW65" s="34">
        <v>537.00231971999995</v>
      </c>
      <c r="AX65" s="34">
        <v>231.68725752</v>
      </c>
      <c r="AY65" s="34">
        <v>135.03380025000001</v>
      </c>
      <c r="AZ65" s="34">
        <v>36.477522759999999</v>
      </c>
      <c r="BA65" s="34">
        <v>33.49743024</v>
      </c>
    </row>
    <row r="66" spans="2:53" x14ac:dyDescent="0.25">
      <c r="B66" s="2">
        <v>44649</v>
      </c>
      <c r="C66" s="14"/>
      <c r="D66" s="34">
        <v>1127.0999999999999</v>
      </c>
      <c r="E66" s="34">
        <v>3209.7498854</v>
      </c>
      <c r="F66" s="34">
        <v>1718.5</v>
      </c>
      <c r="G66" s="34">
        <v>630.51972240999999</v>
      </c>
      <c r="H66" s="34">
        <v>39.238856849999998</v>
      </c>
      <c r="I66" s="34">
        <v>81.766859999999994</v>
      </c>
      <c r="J66" s="34">
        <v>260.02587</v>
      </c>
      <c r="K66" s="34">
        <v>83.694947999999997</v>
      </c>
      <c r="L66" s="34">
        <v>1718.2392875</v>
      </c>
      <c r="M66" s="34">
        <v>866.3</v>
      </c>
      <c r="N66" s="34">
        <v>81.517641679999997</v>
      </c>
      <c r="O66" s="34">
        <v>9.6490728499999996</v>
      </c>
      <c r="P66" s="34">
        <v>41.821860000000001</v>
      </c>
      <c r="Q66" s="34">
        <v>183.45757</v>
      </c>
      <c r="R66" s="34">
        <v>62.7</v>
      </c>
      <c r="S66" s="34">
        <v>1491.5105979</v>
      </c>
      <c r="T66" s="34">
        <v>852.2</v>
      </c>
      <c r="U66" s="34">
        <v>549.00208072999999</v>
      </c>
      <c r="V66" s="34">
        <v>29.589784000000002</v>
      </c>
      <c r="W66" s="34">
        <v>39.945</v>
      </c>
      <c r="X66" s="34">
        <v>76.568299999999994</v>
      </c>
      <c r="Y66" s="34">
        <v>20.994948000000001</v>
      </c>
      <c r="Z66" s="34">
        <v>226.72868957</v>
      </c>
      <c r="AA66" s="34">
        <v>14.1</v>
      </c>
      <c r="AB66" s="34">
        <v>-467.48443909999997</v>
      </c>
      <c r="AC66" s="34">
        <v>-19.940711149999998</v>
      </c>
      <c r="AD66" s="34">
        <v>1.87686</v>
      </c>
      <c r="AE66" s="34">
        <v>106.88927</v>
      </c>
      <c r="AF66" s="34">
        <v>41.705052000000002</v>
      </c>
      <c r="AG66" s="34">
        <v>236</v>
      </c>
      <c r="AH66" s="34">
        <v>569</v>
      </c>
      <c r="AI66" s="34">
        <v>22</v>
      </c>
      <c r="AJ66" s="34">
        <v>160</v>
      </c>
      <c r="AK66" s="34">
        <v>80</v>
      </c>
      <c r="AL66" s="34">
        <v>15</v>
      </c>
      <c r="AM66" s="34">
        <v>45.1</v>
      </c>
      <c r="AN66" s="34">
        <v>362</v>
      </c>
      <c r="AO66" s="34">
        <v>2088.0105979</v>
      </c>
      <c r="AP66" s="34">
        <v>90.039287490000007</v>
      </c>
      <c r="AQ66" s="34">
        <v>275</v>
      </c>
      <c r="AR66" s="34">
        <v>175</v>
      </c>
      <c r="AS66" s="34">
        <v>195</v>
      </c>
      <c r="AT66" s="34">
        <v>24.7</v>
      </c>
      <c r="AU66" s="34">
        <v>853.07963381000002</v>
      </c>
      <c r="AV66" s="34">
        <v>482.03622904999997</v>
      </c>
      <c r="AW66" s="34">
        <v>483.63853179</v>
      </c>
      <c r="AX66" s="34">
        <v>218.17194368</v>
      </c>
      <c r="AY66" s="34">
        <v>770.70991892999996</v>
      </c>
      <c r="AZ66" s="34">
        <v>6.11</v>
      </c>
      <c r="BA66" s="34">
        <v>0</v>
      </c>
    </row>
    <row r="67" spans="2:53" x14ac:dyDescent="0.25">
      <c r="B67" s="2">
        <v>44650</v>
      </c>
      <c r="C67" s="14"/>
      <c r="D67" s="34">
        <v>1644.5920019</v>
      </c>
      <c r="E67" s="34">
        <v>3117.3831337000001</v>
      </c>
      <c r="F67" s="34">
        <v>1277.598</v>
      </c>
      <c r="G67" s="34">
        <v>546.96490816999994</v>
      </c>
      <c r="H67" s="34">
        <v>164.92824300999999</v>
      </c>
      <c r="I67" s="34">
        <v>203.36293653999999</v>
      </c>
      <c r="J67" s="34">
        <v>41.849699999999999</v>
      </c>
      <c r="K67" s="34">
        <v>59.028867509999998</v>
      </c>
      <c r="L67" s="34">
        <v>1423.95</v>
      </c>
      <c r="M67" s="34">
        <v>644.58399999999995</v>
      </c>
      <c r="N67" s="34">
        <v>65.196722879999996</v>
      </c>
      <c r="O67" s="34">
        <v>64.877795890000002</v>
      </c>
      <c r="P67" s="34">
        <v>152.15100000000001</v>
      </c>
      <c r="Q67" s="34">
        <v>24.915199999999999</v>
      </c>
      <c r="R67" s="34">
        <v>51.028867509999998</v>
      </c>
      <c r="S67" s="34">
        <v>1693.4331337000001</v>
      </c>
      <c r="T67" s="34">
        <v>633.01400000000001</v>
      </c>
      <c r="U67" s="34">
        <v>481.76818529000002</v>
      </c>
      <c r="V67" s="34">
        <v>100.05044712</v>
      </c>
      <c r="W67" s="34">
        <v>51.211936540000004</v>
      </c>
      <c r="X67" s="34">
        <v>16.9345</v>
      </c>
      <c r="Y67" s="34">
        <v>8</v>
      </c>
      <c r="Z67" s="34">
        <v>-269.4831337</v>
      </c>
      <c r="AA67" s="34">
        <v>11.57</v>
      </c>
      <c r="AB67" s="34">
        <v>-416.57146239999997</v>
      </c>
      <c r="AC67" s="34">
        <v>-35.17265123</v>
      </c>
      <c r="AD67" s="34">
        <v>100.93906346</v>
      </c>
      <c r="AE67" s="34">
        <v>7.9806999999999997</v>
      </c>
      <c r="AF67" s="34">
        <v>43.028867509999998</v>
      </c>
      <c r="AG67" s="34">
        <v>305.3</v>
      </c>
      <c r="AH67" s="34">
        <v>785.75626155999998</v>
      </c>
      <c r="AI67" s="34">
        <v>100</v>
      </c>
      <c r="AJ67" s="34">
        <v>223.53574033000001</v>
      </c>
      <c r="AK67" s="34">
        <v>30</v>
      </c>
      <c r="AL67" s="34">
        <v>176.5</v>
      </c>
      <c r="AM67" s="34">
        <v>23.5</v>
      </c>
      <c r="AN67" s="34">
        <v>842.48</v>
      </c>
      <c r="AO67" s="34">
        <v>1804.4031336999999</v>
      </c>
      <c r="AP67" s="34">
        <v>93.3</v>
      </c>
      <c r="AQ67" s="34">
        <v>50</v>
      </c>
      <c r="AR67" s="34">
        <v>60</v>
      </c>
      <c r="AS67" s="34">
        <v>225</v>
      </c>
      <c r="AT67" s="34">
        <v>42.2</v>
      </c>
      <c r="AU67" s="34">
        <v>727.59783033999997</v>
      </c>
      <c r="AV67" s="34">
        <v>444.19341852999997</v>
      </c>
      <c r="AW67" s="34">
        <v>614.69317646000002</v>
      </c>
      <c r="AX67" s="34">
        <v>65.397905190000003</v>
      </c>
      <c r="AY67" s="34">
        <v>19.872039000000001</v>
      </c>
      <c r="AZ67" s="34">
        <v>377.51400000000001</v>
      </c>
      <c r="BA67" s="34">
        <v>44.464285709999999</v>
      </c>
    </row>
    <row r="68" spans="2:53" x14ac:dyDescent="0.25">
      <c r="B68" s="2">
        <v>44651</v>
      </c>
      <c r="C68" s="14"/>
      <c r="D68" s="34">
        <v>1211</v>
      </c>
      <c r="E68" s="34">
        <v>2142.9946595000001</v>
      </c>
      <c r="F68" s="34">
        <v>421.13</v>
      </c>
      <c r="G68" s="34">
        <v>518.12663220000002</v>
      </c>
      <c r="H68" s="34">
        <v>68.350133290000002</v>
      </c>
      <c r="I68" s="34">
        <v>148.82501400000001</v>
      </c>
      <c r="J68" s="34">
        <v>81.554900000000004</v>
      </c>
      <c r="K68" s="34">
        <v>72.474800430000002</v>
      </c>
      <c r="L68" s="34">
        <v>1128.8946595</v>
      </c>
      <c r="M68" s="34">
        <v>205.63</v>
      </c>
      <c r="N68" s="34">
        <v>111.78656058999999</v>
      </c>
      <c r="O68" s="34">
        <v>53.77197116</v>
      </c>
      <c r="P68" s="34">
        <v>38.425507000000003</v>
      </c>
      <c r="Q68" s="34">
        <v>61.694899999999997</v>
      </c>
      <c r="R68" s="34">
        <v>31.149800429999999</v>
      </c>
      <c r="S68" s="34">
        <v>1014.1</v>
      </c>
      <c r="T68" s="34">
        <v>215.5</v>
      </c>
      <c r="U68" s="34">
        <v>406.34007161</v>
      </c>
      <c r="V68" s="34">
        <v>14.578162130000001</v>
      </c>
      <c r="W68" s="34">
        <v>110.399507</v>
      </c>
      <c r="X68" s="34">
        <v>19.86</v>
      </c>
      <c r="Y68" s="34">
        <v>41.325000000000003</v>
      </c>
      <c r="Z68" s="34">
        <v>114.79465948000001</v>
      </c>
      <c r="AA68" s="34">
        <v>-9.8699999999999992</v>
      </c>
      <c r="AB68" s="34">
        <v>-294.55351100000001</v>
      </c>
      <c r="AC68" s="34">
        <v>39.193809029999997</v>
      </c>
      <c r="AD68" s="34">
        <v>-71.974000000000004</v>
      </c>
      <c r="AE68" s="34">
        <v>41.834899999999998</v>
      </c>
      <c r="AF68" s="34">
        <v>-10.17519957</v>
      </c>
      <c r="AG68" s="34">
        <v>259</v>
      </c>
      <c r="AH68" s="34">
        <v>356.5</v>
      </c>
      <c r="AI68" s="34">
        <v>455.5</v>
      </c>
      <c r="AJ68" s="34">
        <v>75.5</v>
      </c>
      <c r="AK68" s="34">
        <v>29</v>
      </c>
      <c r="AL68" s="34">
        <v>10</v>
      </c>
      <c r="AM68" s="34">
        <v>25.5</v>
      </c>
      <c r="AN68" s="34">
        <v>368.7</v>
      </c>
      <c r="AO68" s="34">
        <v>375.44465947999998</v>
      </c>
      <c r="AP68" s="34">
        <v>1241.25</v>
      </c>
      <c r="AQ68" s="34">
        <v>0</v>
      </c>
      <c r="AR68" s="34">
        <v>70</v>
      </c>
      <c r="AS68" s="34">
        <v>20</v>
      </c>
      <c r="AT68" s="34">
        <v>67.599999999999994</v>
      </c>
      <c r="AU68" s="34">
        <v>255.47248114999999</v>
      </c>
      <c r="AV68" s="34">
        <v>447.03388844</v>
      </c>
      <c r="AW68" s="34">
        <v>379.42888980999999</v>
      </c>
      <c r="AX68" s="34">
        <v>206.98898492999999</v>
      </c>
      <c r="AY68" s="34">
        <v>15.901161889999999</v>
      </c>
      <c r="AZ68" s="34">
        <v>1.57</v>
      </c>
      <c r="BA68" s="34">
        <v>4.0660736999999996</v>
      </c>
    </row>
    <row r="69" spans="2:53" x14ac:dyDescent="0.25">
      <c r="B69" s="2">
        <v>44652</v>
      </c>
      <c r="C69" s="14"/>
      <c r="D69" s="34">
        <v>783.18</v>
      </c>
      <c r="E69" s="34">
        <v>2376.8885743999999</v>
      </c>
      <c r="F69" s="34">
        <v>366.51</v>
      </c>
      <c r="G69" s="34">
        <v>651.73392816</v>
      </c>
      <c r="H69" s="34">
        <v>103.28725557</v>
      </c>
      <c r="I69" s="34">
        <v>64.721485000000001</v>
      </c>
      <c r="J69" s="34">
        <v>68.623000000000005</v>
      </c>
      <c r="K69" s="34">
        <v>50.173958749999997</v>
      </c>
      <c r="L69" s="34">
        <v>1240.8548056</v>
      </c>
      <c r="M69" s="34">
        <v>171.51</v>
      </c>
      <c r="N69" s="34">
        <v>103.22862308000001</v>
      </c>
      <c r="O69" s="34">
        <v>49.502498170000003</v>
      </c>
      <c r="P69" s="34">
        <v>17.137485000000002</v>
      </c>
      <c r="Q69" s="34">
        <v>46.192700000000002</v>
      </c>
      <c r="R69" s="34">
        <v>46.125</v>
      </c>
      <c r="S69" s="34">
        <v>1136.0337688</v>
      </c>
      <c r="T69" s="34">
        <v>195</v>
      </c>
      <c r="U69" s="34">
        <v>548.50530507999997</v>
      </c>
      <c r="V69" s="34">
        <v>53.784757399999997</v>
      </c>
      <c r="W69" s="34">
        <v>47.584000000000003</v>
      </c>
      <c r="X69" s="34">
        <v>22.430299999999999</v>
      </c>
      <c r="Y69" s="34">
        <v>4.0489587499999997</v>
      </c>
      <c r="Z69" s="34">
        <v>104.82103678999999</v>
      </c>
      <c r="AA69" s="34">
        <v>-23.49</v>
      </c>
      <c r="AB69" s="34">
        <v>-445.27668199999999</v>
      </c>
      <c r="AC69" s="34">
        <v>-4.2822592300000002</v>
      </c>
      <c r="AD69" s="34">
        <v>-30.446515000000002</v>
      </c>
      <c r="AE69" s="34">
        <v>23.7624</v>
      </c>
      <c r="AF69" s="34">
        <v>42.076041250000003</v>
      </c>
      <c r="AG69" s="34">
        <v>165.18</v>
      </c>
      <c r="AH69" s="34">
        <v>55</v>
      </c>
      <c r="AI69" s="34">
        <v>483</v>
      </c>
      <c r="AJ69" s="34">
        <v>30</v>
      </c>
      <c r="AK69" s="34">
        <v>30</v>
      </c>
      <c r="AL69" s="34">
        <v>10</v>
      </c>
      <c r="AM69" s="34">
        <v>10</v>
      </c>
      <c r="AN69" s="34">
        <v>538.57000000000005</v>
      </c>
      <c r="AO69" s="34">
        <v>655.92257443000005</v>
      </c>
      <c r="AP69" s="34">
        <v>1017.596</v>
      </c>
      <c r="AQ69" s="34">
        <v>60</v>
      </c>
      <c r="AR69" s="34">
        <v>0</v>
      </c>
      <c r="AS69" s="34">
        <v>10</v>
      </c>
      <c r="AT69" s="34">
        <v>94.8</v>
      </c>
      <c r="AU69" s="34">
        <v>213.72667784999999</v>
      </c>
      <c r="AV69" s="34">
        <v>304.27348655999998</v>
      </c>
      <c r="AW69" s="34">
        <v>521.81466055999999</v>
      </c>
      <c r="AX69" s="34">
        <v>121.14039551</v>
      </c>
      <c r="AY69" s="34">
        <v>73.433252999999993</v>
      </c>
      <c r="AZ69" s="34">
        <v>0.66115400000000002</v>
      </c>
      <c r="BA69" s="34">
        <v>70</v>
      </c>
    </row>
    <row r="70" spans="2:53" x14ac:dyDescent="0.25">
      <c r="B70" s="2">
        <v>44655</v>
      </c>
      <c r="C70" s="14"/>
      <c r="D70" s="34">
        <v>741.95</v>
      </c>
      <c r="E70" s="34">
        <v>4167.8825267000002</v>
      </c>
      <c r="F70" s="34">
        <v>437.23</v>
      </c>
      <c r="G70" s="34">
        <v>266.60115621</v>
      </c>
      <c r="H70" s="34">
        <v>309.57271594000002</v>
      </c>
      <c r="I70" s="34">
        <v>100.26633024</v>
      </c>
      <c r="J70" s="34">
        <v>30.627400000000002</v>
      </c>
      <c r="K70" s="34">
        <v>39.732571219999997</v>
      </c>
      <c r="L70" s="34">
        <v>2280.8814940000002</v>
      </c>
      <c r="M70" s="34">
        <v>223.73</v>
      </c>
      <c r="N70" s="34">
        <v>36.369777659999997</v>
      </c>
      <c r="O70" s="34">
        <v>105.58358598</v>
      </c>
      <c r="P70" s="34">
        <v>35.516865000000003</v>
      </c>
      <c r="Q70" s="34">
        <v>14</v>
      </c>
      <c r="R70" s="34">
        <v>27.132571219999999</v>
      </c>
      <c r="S70" s="34">
        <v>1887.0010327</v>
      </c>
      <c r="T70" s="34">
        <v>213.5</v>
      </c>
      <c r="U70" s="34">
        <v>230.23137854999999</v>
      </c>
      <c r="V70" s="34">
        <v>203.98912996000001</v>
      </c>
      <c r="W70" s="34">
        <v>64.749465240000006</v>
      </c>
      <c r="X70" s="34">
        <v>16.627400000000002</v>
      </c>
      <c r="Y70" s="34">
        <v>12.6</v>
      </c>
      <c r="Z70" s="34">
        <v>393.88046134000001</v>
      </c>
      <c r="AA70" s="34">
        <v>10.23</v>
      </c>
      <c r="AB70" s="34">
        <v>-193.86160090000001</v>
      </c>
      <c r="AC70" s="34">
        <v>-98.405543980000004</v>
      </c>
      <c r="AD70" s="34">
        <v>-29.23260024</v>
      </c>
      <c r="AE70" s="34">
        <v>-2.6274000000000002</v>
      </c>
      <c r="AF70" s="34">
        <v>14.532571219999999</v>
      </c>
      <c r="AG70" s="34">
        <v>146.44999999999999</v>
      </c>
      <c r="AH70" s="34">
        <v>222.5</v>
      </c>
      <c r="AI70" s="34">
        <v>348.5</v>
      </c>
      <c r="AJ70" s="34">
        <v>24.5</v>
      </c>
      <c r="AK70" s="34">
        <v>0</v>
      </c>
      <c r="AL70" s="34">
        <v>0</v>
      </c>
      <c r="AM70" s="34">
        <v>0</v>
      </c>
      <c r="AN70" s="34">
        <v>898.962988</v>
      </c>
      <c r="AO70" s="34">
        <v>535.04999999999995</v>
      </c>
      <c r="AP70" s="34">
        <v>1365.4695386999999</v>
      </c>
      <c r="AQ70" s="34">
        <v>364.7</v>
      </c>
      <c r="AR70" s="34">
        <v>195</v>
      </c>
      <c r="AS70" s="34">
        <v>757</v>
      </c>
      <c r="AT70" s="34">
        <v>51.7</v>
      </c>
      <c r="AU70" s="34">
        <v>323.62684753000002</v>
      </c>
      <c r="AV70" s="34">
        <v>549.35732209000003</v>
      </c>
      <c r="AW70" s="34">
        <v>256.93400840999999</v>
      </c>
      <c r="AX70" s="34">
        <v>28.221349050000001</v>
      </c>
      <c r="AY70" s="34">
        <v>6.9492789400000001</v>
      </c>
      <c r="AZ70" s="34">
        <v>11.87639405</v>
      </c>
      <c r="BA70" s="34">
        <v>7.0649735400000004</v>
      </c>
    </row>
    <row r="71" spans="2:53" x14ac:dyDescent="0.25">
      <c r="B71" s="2">
        <v>44656</v>
      </c>
      <c r="C71" s="14"/>
      <c r="D71" s="34">
        <v>675.01</v>
      </c>
      <c r="E71" s="34">
        <v>2681.6753824000002</v>
      </c>
      <c r="F71" s="34">
        <v>1756.1949999999999</v>
      </c>
      <c r="G71" s="34">
        <v>238.53670285999999</v>
      </c>
      <c r="H71" s="34">
        <v>63.915578709999998</v>
      </c>
      <c r="I71" s="34">
        <v>125.67763784</v>
      </c>
      <c r="J71" s="34">
        <v>143.24719999999999</v>
      </c>
      <c r="K71" s="34">
        <v>55.074800000000003</v>
      </c>
      <c r="L71" s="34">
        <v>1215.9170557</v>
      </c>
      <c r="M71" s="34">
        <v>1377.145</v>
      </c>
      <c r="N71" s="34">
        <v>67.874581030000002</v>
      </c>
      <c r="O71" s="34">
        <v>10.41200926</v>
      </c>
      <c r="P71" s="34">
        <v>75.446318919999996</v>
      </c>
      <c r="Q71" s="34">
        <v>59.867199999999997</v>
      </c>
      <c r="R71" s="34">
        <v>52.075000000000003</v>
      </c>
      <c r="S71" s="34">
        <v>1465.7583267</v>
      </c>
      <c r="T71" s="34">
        <v>379.05</v>
      </c>
      <c r="U71" s="34">
        <v>170.66212182999999</v>
      </c>
      <c r="V71" s="34">
        <v>53.503569450000001</v>
      </c>
      <c r="W71" s="34">
        <v>50.23131892</v>
      </c>
      <c r="X71" s="34">
        <v>83.38</v>
      </c>
      <c r="Y71" s="34">
        <v>2.9998</v>
      </c>
      <c r="Z71" s="34">
        <v>-249.84127100000001</v>
      </c>
      <c r="AA71" s="34">
        <v>998.09500000000003</v>
      </c>
      <c r="AB71" s="34">
        <v>-102.7875408</v>
      </c>
      <c r="AC71" s="34">
        <v>-43.091560190000003</v>
      </c>
      <c r="AD71" s="34">
        <v>25.215</v>
      </c>
      <c r="AE71" s="34">
        <v>-23.512799999999999</v>
      </c>
      <c r="AF71" s="34">
        <v>49.075200000000002</v>
      </c>
      <c r="AG71" s="34">
        <v>117</v>
      </c>
      <c r="AH71" s="34">
        <v>194.5</v>
      </c>
      <c r="AI71" s="34">
        <v>263.5</v>
      </c>
      <c r="AJ71" s="34">
        <v>65</v>
      </c>
      <c r="AK71" s="34">
        <v>10</v>
      </c>
      <c r="AL71" s="34">
        <v>20</v>
      </c>
      <c r="AM71" s="34">
        <v>5.01</v>
      </c>
      <c r="AN71" s="34">
        <v>320.72236504</v>
      </c>
      <c r="AO71" s="34">
        <v>685.82016496999995</v>
      </c>
      <c r="AP71" s="34">
        <v>1179.7785885999999</v>
      </c>
      <c r="AQ71" s="34">
        <v>120.52510599999999</v>
      </c>
      <c r="AR71" s="34">
        <v>130.42915786</v>
      </c>
      <c r="AS71" s="34">
        <v>165</v>
      </c>
      <c r="AT71" s="34">
        <v>79.400000000000006</v>
      </c>
      <c r="AU71" s="34">
        <v>352.77149125</v>
      </c>
      <c r="AV71" s="34">
        <v>729.12222145999999</v>
      </c>
      <c r="AW71" s="34">
        <v>775.74793646000001</v>
      </c>
      <c r="AX71" s="34">
        <v>360.34821591000002</v>
      </c>
      <c r="AY71" s="34">
        <v>94.050137000000007</v>
      </c>
      <c r="AZ71" s="34">
        <v>50.078230159999997</v>
      </c>
      <c r="BA71" s="34">
        <v>20.528687170000001</v>
      </c>
    </row>
    <row r="72" spans="2:53" x14ac:dyDescent="0.25">
      <c r="B72" s="2">
        <v>44657</v>
      </c>
      <c r="C72" s="14"/>
      <c r="D72" s="34">
        <v>814.9</v>
      </c>
      <c r="E72" s="34">
        <v>2975.6426965000001</v>
      </c>
      <c r="F72" s="34">
        <v>322.62</v>
      </c>
      <c r="G72" s="34">
        <v>250.19979610999999</v>
      </c>
      <c r="H72" s="34">
        <v>189.53131729</v>
      </c>
      <c r="I72" s="34">
        <v>201.45110500000001</v>
      </c>
      <c r="J72" s="34">
        <v>86.769099999999995</v>
      </c>
      <c r="K72" s="34">
        <v>33</v>
      </c>
      <c r="L72" s="34">
        <v>1333.7514229000001</v>
      </c>
      <c r="M72" s="34">
        <v>170.32</v>
      </c>
      <c r="N72" s="34">
        <v>69.783430679999995</v>
      </c>
      <c r="O72" s="34">
        <v>96.368890289999996</v>
      </c>
      <c r="P72" s="34">
        <v>138.05037799999999</v>
      </c>
      <c r="Q72" s="34">
        <v>61.707000000000001</v>
      </c>
      <c r="R72" s="34">
        <v>20.2</v>
      </c>
      <c r="S72" s="34">
        <v>1641.8912736</v>
      </c>
      <c r="T72" s="34">
        <v>152.30000000000001</v>
      </c>
      <c r="U72" s="34">
        <v>180.41636543000001</v>
      </c>
      <c r="V72" s="34">
        <v>93.162426999999994</v>
      </c>
      <c r="W72" s="34">
        <v>63.400727000000003</v>
      </c>
      <c r="X72" s="34">
        <v>25.062100000000001</v>
      </c>
      <c r="Y72" s="34">
        <v>12.8</v>
      </c>
      <c r="Z72" s="34">
        <v>-308.13985070000001</v>
      </c>
      <c r="AA72" s="34">
        <v>18.02</v>
      </c>
      <c r="AB72" s="34">
        <v>-110.6329348</v>
      </c>
      <c r="AC72" s="34">
        <v>3.2064632899999999</v>
      </c>
      <c r="AD72" s="34">
        <v>74.649651000000006</v>
      </c>
      <c r="AE72" s="34">
        <v>36.6449</v>
      </c>
      <c r="AF72" s="34">
        <v>7.4</v>
      </c>
      <c r="AG72" s="34">
        <v>179.9</v>
      </c>
      <c r="AH72" s="34">
        <v>525</v>
      </c>
      <c r="AI72" s="34">
        <v>30</v>
      </c>
      <c r="AJ72" s="34">
        <v>60</v>
      </c>
      <c r="AK72" s="34">
        <v>10</v>
      </c>
      <c r="AL72" s="34">
        <v>10</v>
      </c>
      <c r="AM72" s="34">
        <v>0</v>
      </c>
      <c r="AN72" s="34">
        <v>645.28127363999999</v>
      </c>
      <c r="AO72" s="34">
        <v>1839.53</v>
      </c>
      <c r="AP72" s="34">
        <v>227</v>
      </c>
      <c r="AQ72" s="34">
        <v>107.2314229</v>
      </c>
      <c r="AR72" s="34">
        <v>60</v>
      </c>
      <c r="AS72" s="34">
        <v>0</v>
      </c>
      <c r="AT72" s="34">
        <v>96.6</v>
      </c>
      <c r="AU72" s="34">
        <v>299.67212755999998</v>
      </c>
      <c r="AV72" s="34">
        <v>330.77074943999997</v>
      </c>
      <c r="AW72" s="34">
        <v>329.17193466999998</v>
      </c>
      <c r="AX72" s="34">
        <v>82.065584000000001</v>
      </c>
      <c r="AY72" s="34">
        <v>40.482188100000002</v>
      </c>
      <c r="AZ72" s="34">
        <v>1.4087346300000001</v>
      </c>
      <c r="BA72" s="34">
        <v>0</v>
      </c>
    </row>
    <row r="73" spans="2:53" x14ac:dyDescent="0.25">
      <c r="B73" s="2">
        <v>44658</v>
      </c>
      <c r="C73" s="14"/>
      <c r="D73" s="34">
        <v>982.79056684</v>
      </c>
      <c r="E73" s="34">
        <v>2552.1402401999999</v>
      </c>
      <c r="F73" s="34">
        <v>1112.9100000000001</v>
      </c>
      <c r="G73" s="34">
        <v>250.06468896000001</v>
      </c>
      <c r="H73" s="34">
        <v>126.57048270999999</v>
      </c>
      <c r="I73" s="34">
        <v>340.27699999999999</v>
      </c>
      <c r="J73" s="34">
        <v>37.729300000000002</v>
      </c>
      <c r="K73" s="34">
        <v>55.48</v>
      </c>
      <c r="L73" s="34">
        <v>1162.7391898999999</v>
      </c>
      <c r="M73" s="34">
        <v>504.25</v>
      </c>
      <c r="N73" s="34">
        <v>138.86452320999999</v>
      </c>
      <c r="O73" s="34">
        <v>65.628524999999996</v>
      </c>
      <c r="P73" s="34">
        <v>179.631</v>
      </c>
      <c r="Q73" s="34">
        <v>19.8718</v>
      </c>
      <c r="R73" s="34">
        <v>33.58</v>
      </c>
      <c r="S73" s="34">
        <v>1389.4010503</v>
      </c>
      <c r="T73" s="34">
        <v>608.66</v>
      </c>
      <c r="U73" s="34">
        <v>111.20016575</v>
      </c>
      <c r="V73" s="34">
        <v>60.941957709999997</v>
      </c>
      <c r="W73" s="34">
        <v>160.64599999999999</v>
      </c>
      <c r="X73" s="34">
        <v>17.857500000000002</v>
      </c>
      <c r="Y73" s="34">
        <v>21.9</v>
      </c>
      <c r="Z73" s="34">
        <v>-226.6618603</v>
      </c>
      <c r="AA73" s="34">
        <v>-104.41</v>
      </c>
      <c r="AB73" s="34">
        <v>27.664357460000002</v>
      </c>
      <c r="AC73" s="34">
        <v>4.6865672900000002</v>
      </c>
      <c r="AD73" s="34">
        <v>18.984999999999999</v>
      </c>
      <c r="AE73" s="34">
        <v>2.0143</v>
      </c>
      <c r="AF73" s="34">
        <v>11.68</v>
      </c>
      <c r="AG73" s="34">
        <v>154.9</v>
      </c>
      <c r="AH73" s="34">
        <v>172.3</v>
      </c>
      <c r="AI73" s="34">
        <v>479.91056684</v>
      </c>
      <c r="AJ73" s="34">
        <v>90.68</v>
      </c>
      <c r="AK73" s="34">
        <v>20</v>
      </c>
      <c r="AL73" s="34">
        <v>65</v>
      </c>
      <c r="AM73" s="34">
        <v>0</v>
      </c>
      <c r="AN73" s="34">
        <v>452.74797899999999</v>
      </c>
      <c r="AO73" s="34">
        <v>227.5</v>
      </c>
      <c r="AP73" s="34">
        <v>1397.1010503</v>
      </c>
      <c r="AQ73" s="34">
        <v>218.59121094</v>
      </c>
      <c r="AR73" s="34">
        <v>95</v>
      </c>
      <c r="AS73" s="34">
        <v>81.599999999999994</v>
      </c>
      <c r="AT73" s="34">
        <v>79.599999999999994</v>
      </c>
      <c r="AU73" s="34">
        <v>514.18254279999996</v>
      </c>
      <c r="AV73" s="34">
        <v>495.84759575999999</v>
      </c>
      <c r="AW73" s="34">
        <v>371.14644664000002</v>
      </c>
      <c r="AX73" s="34">
        <v>461.03823612999997</v>
      </c>
      <c r="AY73" s="34">
        <v>39.994481399999998</v>
      </c>
      <c r="AZ73" s="34">
        <v>3.4</v>
      </c>
      <c r="BA73" s="34">
        <v>37.422168939999999</v>
      </c>
    </row>
    <row r="74" spans="2:53" x14ac:dyDescent="0.25">
      <c r="B74" s="2">
        <v>44659</v>
      </c>
      <c r="C74" s="14"/>
      <c r="D74" s="34">
        <v>547.4</v>
      </c>
      <c r="E74" s="34">
        <v>2934.9393409999998</v>
      </c>
      <c r="F74" s="34">
        <v>831.1</v>
      </c>
      <c r="G74" s="34">
        <v>212.91651597000001</v>
      </c>
      <c r="H74" s="34">
        <v>149.86734167</v>
      </c>
      <c r="I74" s="34">
        <v>179.542</v>
      </c>
      <c r="J74" s="34">
        <v>76.959072000000006</v>
      </c>
      <c r="K74" s="34">
        <v>65.355000000000004</v>
      </c>
      <c r="L74" s="34">
        <v>1452.2</v>
      </c>
      <c r="M74" s="34">
        <v>415.8</v>
      </c>
      <c r="N74" s="34">
        <v>61.607010559999999</v>
      </c>
      <c r="O74" s="34">
        <v>77.890262672000006</v>
      </c>
      <c r="P74" s="34">
        <v>142.988</v>
      </c>
      <c r="Q74" s="34">
        <v>23.62</v>
      </c>
      <c r="R74" s="34">
        <v>60.354999999999997</v>
      </c>
      <c r="S74" s="34">
        <v>1482.739341</v>
      </c>
      <c r="T74" s="34">
        <v>415.3</v>
      </c>
      <c r="U74" s="34">
        <v>151.30950541000001</v>
      </c>
      <c r="V74" s="34">
        <v>71.977079000000003</v>
      </c>
      <c r="W74" s="34">
        <v>36.554000000000002</v>
      </c>
      <c r="X74" s="34">
        <v>53.339072000000002</v>
      </c>
      <c r="Y74" s="34">
        <v>5</v>
      </c>
      <c r="Z74" s="34">
        <v>-30.539340960000001</v>
      </c>
      <c r="AA74" s="34">
        <v>0.5</v>
      </c>
      <c r="AB74" s="34">
        <v>-89.702494849999994</v>
      </c>
      <c r="AC74" s="34">
        <v>5.9131836717999997</v>
      </c>
      <c r="AD74" s="34">
        <v>106.434</v>
      </c>
      <c r="AE74" s="34">
        <v>-29.719072000000001</v>
      </c>
      <c r="AF74" s="34">
        <v>55.354999999999997</v>
      </c>
      <c r="AG74" s="34">
        <v>81.900000000000006</v>
      </c>
      <c r="AH74" s="34">
        <v>140.5</v>
      </c>
      <c r="AI74" s="34">
        <v>155</v>
      </c>
      <c r="AJ74" s="34">
        <v>70</v>
      </c>
      <c r="AK74" s="34">
        <v>100</v>
      </c>
      <c r="AL74" s="34">
        <v>0</v>
      </c>
      <c r="AM74" s="34">
        <v>0</v>
      </c>
      <c r="AN74" s="34">
        <v>412.5</v>
      </c>
      <c r="AO74" s="34">
        <v>516.85857914999997</v>
      </c>
      <c r="AP74" s="34">
        <v>1221.4807618</v>
      </c>
      <c r="AQ74" s="34">
        <v>124</v>
      </c>
      <c r="AR74" s="34">
        <v>315</v>
      </c>
      <c r="AS74" s="34">
        <v>120</v>
      </c>
      <c r="AT74" s="34">
        <v>225.1</v>
      </c>
      <c r="AU74" s="34">
        <v>505.71967502000001</v>
      </c>
      <c r="AV74" s="34">
        <v>333.66652543999999</v>
      </c>
      <c r="AW74" s="34">
        <v>529.65161470999999</v>
      </c>
      <c r="AX74" s="34">
        <v>84.023884980000005</v>
      </c>
      <c r="AY74" s="34">
        <v>12.482775999999999</v>
      </c>
      <c r="AZ74" s="34">
        <v>5.5313208200000004</v>
      </c>
      <c r="BA74" s="34">
        <v>44.664132672000001</v>
      </c>
    </row>
    <row r="75" spans="2:53" x14ac:dyDescent="0.25">
      <c r="B75" s="2">
        <v>44662</v>
      </c>
      <c r="C75" s="14"/>
      <c r="D75" s="34">
        <v>574</v>
      </c>
      <c r="E75" s="34">
        <v>2604.4367548</v>
      </c>
      <c r="F75" s="34">
        <v>426.8</v>
      </c>
      <c r="G75" s="34">
        <v>145.76533051000001</v>
      </c>
      <c r="H75" s="34">
        <v>64.331225970000006</v>
      </c>
      <c r="I75" s="34">
        <v>84.64</v>
      </c>
      <c r="J75" s="34">
        <v>42.253900000000002</v>
      </c>
      <c r="K75" s="34">
        <v>57.0745</v>
      </c>
      <c r="L75" s="34">
        <v>1286.5968236000001</v>
      </c>
      <c r="M75" s="34">
        <v>188.6</v>
      </c>
      <c r="N75" s="34">
        <v>68.137604609999997</v>
      </c>
      <c r="O75" s="34">
        <v>29.089921889999999</v>
      </c>
      <c r="P75" s="34">
        <v>54.59</v>
      </c>
      <c r="Q75" s="34">
        <v>17.754999999999999</v>
      </c>
      <c r="R75" s="34">
        <v>41.164999999999999</v>
      </c>
      <c r="S75" s="34">
        <v>1317.8399311999999</v>
      </c>
      <c r="T75" s="34">
        <v>238.2</v>
      </c>
      <c r="U75" s="34">
        <v>77.627725900000002</v>
      </c>
      <c r="V75" s="34">
        <v>35.241304079999999</v>
      </c>
      <c r="W75" s="34">
        <v>30.05</v>
      </c>
      <c r="X75" s="34">
        <v>24.498899999999999</v>
      </c>
      <c r="Y75" s="34">
        <v>15.9095</v>
      </c>
      <c r="Z75" s="34">
        <v>-31.243107670000001</v>
      </c>
      <c r="AA75" s="34">
        <v>-49.6</v>
      </c>
      <c r="AB75" s="34">
        <v>-9.4901212899999994</v>
      </c>
      <c r="AC75" s="34">
        <v>-6.1513821899999996</v>
      </c>
      <c r="AD75" s="34">
        <v>24.54</v>
      </c>
      <c r="AE75" s="34">
        <v>-6.7439</v>
      </c>
      <c r="AF75" s="34">
        <v>25.255500000000001</v>
      </c>
      <c r="AG75" s="34">
        <v>113.5</v>
      </c>
      <c r="AH75" s="34">
        <v>240</v>
      </c>
      <c r="AI75" s="34">
        <v>190.5</v>
      </c>
      <c r="AJ75" s="34">
        <v>20</v>
      </c>
      <c r="AK75" s="34">
        <v>10</v>
      </c>
      <c r="AL75" s="34">
        <v>0</v>
      </c>
      <c r="AM75" s="34">
        <v>0</v>
      </c>
      <c r="AN75" s="34">
        <v>511</v>
      </c>
      <c r="AO75" s="34">
        <v>1022.0479278</v>
      </c>
      <c r="AP75" s="34">
        <v>801.93609670000001</v>
      </c>
      <c r="AQ75" s="34">
        <v>115.75273033000001</v>
      </c>
      <c r="AR75" s="34">
        <v>30.6</v>
      </c>
      <c r="AS75" s="34">
        <v>105</v>
      </c>
      <c r="AT75" s="34">
        <v>18.100000000000001</v>
      </c>
      <c r="AU75" s="34">
        <v>175.52851833</v>
      </c>
      <c r="AV75" s="34">
        <v>284.88654853999998</v>
      </c>
      <c r="AW75" s="34">
        <v>255.98182416</v>
      </c>
      <c r="AX75" s="34">
        <v>88.406676669999996</v>
      </c>
      <c r="AY75" s="34">
        <v>10.5446031</v>
      </c>
      <c r="AZ75" s="34">
        <v>3.1</v>
      </c>
      <c r="BA75" s="34">
        <v>2.4167856799999998</v>
      </c>
    </row>
    <row r="76" spans="2:53" x14ac:dyDescent="0.25">
      <c r="B76" s="2">
        <v>44663</v>
      </c>
      <c r="C76" s="14"/>
      <c r="D76" s="34">
        <v>887</v>
      </c>
      <c r="E76" s="34">
        <v>2474.67</v>
      </c>
      <c r="F76" s="34">
        <v>565.54</v>
      </c>
      <c r="G76" s="34">
        <v>258.14858921000001</v>
      </c>
      <c r="H76" s="34">
        <v>83.282802200000006</v>
      </c>
      <c r="I76" s="34">
        <v>178.523</v>
      </c>
      <c r="J76" s="34">
        <v>67.758600000000001</v>
      </c>
      <c r="K76" s="34">
        <v>56.48</v>
      </c>
      <c r="L76" s="34">
        <v>1303.135</v>
      </c>
      <c r="M76" s="34">
        <v>310.25</v>
      </c>
      <c r="N76" s="34">
        <v>76.526307250000002</v>
      </c>
      <c r="O76" s="34">
        <v>36.168157049999998</v>
      </c>
      <c r="P76" s="34">
        <v>37.11</v>
      </c>
      <c r="Q76" s="34">
        <v>32.729999999999997</v>
      </c>
      <c r="R76" s="34">
        <v>26.98</v>
      </c>
      <c r="S76" s="34">
        <v>1171.5350000000001</v>
      </c>
      <c r="T76" s="34">
        <v>255.29</v>
      </c>
      <c r="U76" s="34">
        <v>181.62228196000001</v>
      </c>
      <c r="V76" s="34">
        <v>47.114645150000001</v>
      </c>
      <c r="W76" s="34">
        <v>141.41300000000001</v>
      </c>
      <c r="X76" s="34">
        <v>35.028599999999997</v>
      </c>
      <c r="Y76" s="34">
        <v>29.5</v>
      </c>
      <c r="Z76" s="34">
        <v>131.6</v>
      </c>
      <c r="AA76" s="34">
        <v>54.96</v>
      </c>
      <c r="AB76" s="34">
        <v>-105.0959747</v>
      </c>
      <c r="AC76" s="34">
        <v>-10.9464881</v>
      </c>
      <c r="AD76" s="34">
        <v>-104.303</v>
      </c>
      <c r="AE76" s="34">
        <v>-2.2986</v>
      </c>
      <c r="AF76" s="34">
        <v>-2.52</v>
      </c>
      <c r="AG76" s="34">
        <v>78</v>
      </c>
      <c r="AH76" s="34">
        <v>307</v>
      </c>
      <c r="AI76" s="34">
        <v>349</v>
      </c>
      <c r="AJ76" s="34">
        <v>63</v>
      </c>
      <c r="AK76" s="34">
        <v>60</v>
      </c>
      <c r="AL76" s="34">
        <v>30</v>
      </c>
      <c r="AM76" s="34">
        <v>0</v>
      </c>
      <c r="AN76" s="34">
        <v>527.36500000000001</v>
      </c>
      <c r="AO76" s="34">
        <v>549.70000000000005</v>
      </c>
      <c r="AP76" s="34">
        <v>1238.835</v>
      </c>
      <c r="AQ76" s="34">
        <v>65</v>
      </c>
      <c r="AR76" s="34">
        <v>83.77</v>
      </c>
      <c r="AS76" s="34">
        <v>10</v>
      </c>
      <c r="AT76" s="34">
        <v>0</v>
      </c>
      <c r="AU76" s="34">
        <v>215.35838326000001</v>
      </c>
      <c r="AV76" s="34">
        <v>471.65621924999999</v>
      </c>
      <c r="AW76" s="34">
        <v>384.09379023000002</v>
      </c>
      <c r="AX76" s="34">
        <v>50.310866779999998</v>
      </c>
      <c r="AY76" s="34">
        <v>32.31373189</v>
      </c>
      <c r="AZ76" s="34">
        <v>56</v>
      </c>
      <c r="BA76" s="34">
        <v>0</v>
      </c>
    </row>
    <row r="77" spans="2:53" x14ac:dyDescent="0.25">
      <c r="B77" s="2">
        <v>44664</v>
      </c>
      <c r="C77" s="14"/>
      <c r="D77" s="34">
        <v>1487.9</v>
      </c>
      <c r="E77" s="34">
        <v>3294.0779630000002</v>
      </c>
      <c r="F77" s="34">
        <v>827.85</v>
      </c>
      <c r="G77" s="34">
        <v>272.86229616000003</v>
      </c>
      <c r="H77" s="34">
        <v>227.02587492000001</v>
      </c>
      <c r="I77" s="34">
        <v>227.86984699999999</v>
      </c>
      <c r="J77" s="34">
        <v>87.552300000000002</v>
      </c>
      <c r="K77" s="34">
        <v>52.1</v>
      </c>
      <c r="L77" s="34">
        <v>1967.7</v>
      </c>
      <c r="M77" s="34">
        <v>462.7</v>
      </c>
      <c r="N77" s="34">
        <v>30.591409578</v>
      </c>
      <c r="O77" s="34">
        <v>93.600405600000002</v>
      </c>
      <c r="P77" s="34">
        <v>119.360562</v>
      </c>
      <c r="Q77" s="34">
        <v>36.43</v>
      </c>
      <c r="R77" s="34">
        <v>27.1</v>
      </c>
      <c r="S77" s="34">
        <v>1326.3779629999999</v>
      </c>
      <c r="T77" s="34">
        <v>365.15</v>
      </c>
      <c r="U77" s="34">
        <v>242.27088658</v>
      </c>
      <c r="V77" s="34">
        <v>133.42546931999999</v>
      </c>
      <c r="W77" s="34">
        <v>108.50928500000001</v>
      </c>
      <c r="X77" s="34">
        <v>51.122300000000003</v>
      </c>
      <c r="Y77" s="34">
        <v>25</v>
      </c>
      <c r="Z77" s="34">
        <v>641.32203700000002</v>
      </c>
      <c r="AA77" s="34">
        <v>97.55</v>
      </c>
      <c r="AB77" s="34">
        <v>-211.67947699999999</v>
      </c>
      <c r="AC77" s="34">
        <v>-39.825063720000003</v>
      </c>
      <c r="AD77" s="34">
        <v>10.851277</v>
      </c>
      <c r="AE77" s="34">
        <v>-14.692299999999999</v>
      </c>
      <c r="AF77" s="34">
        <v>2.1</v>
      </c>
      <c r="AG77" s="34">
        <v>260.39999999999998</v>
      </c>
      <c r="AH77" s="34">
        <v>273</v>
      </c>
      <c r="AI77" s="34">
        <v>814</v>
      </c>
      <c r="AJ77" s="34">
        <v>100</v>
      </c>
      <c r="AK77" s="34">
        <v>24</v>
      </c>
      <c r="AL77" s="34">
        <v>0</v>
      </c>
      <c r="AM77" s="34">
        <v>16.5</v>
      </c>
      <c r="AN77" s="34">
        <v>664.5</v>
      </c>
      <c r="AO77" s="34">
        <v>422</v>
      </c>
      <c r="AP77" s="34">
        <v>1470.1</v>
      </c>
      <c r="AQ77" s="34">
        <v>170.92796300000001</v>
      </c>
      <c r="AR77" s="34">
        <v>0</v>
      </c>
      <c r="AS77" s="34">
        <v>300</v>
      </c>
      <c r="AT77" s="34">
        <v>266.55</v>
      </c>
      <c r="AU77" s="34">
        <v>395.69915213000002</v>
      </c>
      <c r="AV77" s="34">
        <v>368.06931358000003</v>
      </c>
      <c r="AW77" s="34">
        <v>307.50002805000003</v>
      </c>
      <c r="AX77" s="34">
        <v>426.24830324999999</v>
      </c>
      <c r="AY77" s="34">
        <v>189.06723568000001</v>
      </c>
      <c r="AZ77" s="34">
        <v>8.6762853877000001</v>
      </c>
      <c r="BA77" s="34">
        <v>0</v>
      </c>
    </row>
    <row r="78" spans="2:53" x14ac:dyDescent="0.25">
      <c r="B78" s="2">
        <v>44665</v>
      </c>
      <c r="C78" s="14"/>
      <c r="D78" s="34">
        <v>712.3</v>
      </c>
      <c r="E78" s="34">
        <v>1260.8599999999999</v>
      </c>
      <c r="F78" s="34">
        <v>308.02999999999997</v>
      </c>
      <c r="G78" s="34">
        <v>684.06297254000003</v>
      </c>
      <c r="H78" s="34">
        <v>57.184915060000002</v>
      </c>
      <c r="I78" s="34">
        <v>152.79659000000001</v>
      </c>
      <c r="J78" s="34">
        <v>63.762543000000001</v>
      </c>
      <c r="K78" s="34">
        <v>41.125658000000001</v>
      </c>
      <c r="L78" s="34">
        <v>607.23</v>
      </c>
      <c r="M78" s="34">
        <v>117.16</v>
      </c>
      <c r="N78" s="34">
        <v>201.07310692999999</v>
      </c>
      <c r="O78" s="34">
        <v>33.216916599999998</v>
      </c>
      <c r="P78" s="34">
        <v>103.51</v>
      </c>
      <c r="Q78" s="34">
        <v>20.052312000000001</v>
      </c>
      <c r="R78" s="34">
        <v>31.030842</v>
      </c>
      <c r="S78" s="34">
        <v>653.63</v>
      </c>
      <c r="T78" s="34">
        <v>190.87</v>
      </c>
      <c r="U78" s="34">
        <v>482.98986560999998</v>
      </c>
      <c r="V78" s="34">
        <v>23.96799846</v>
      </c>
      <c r="W78" s="34">
        <v>49.286589999999997</v>
      </c>
      <c r="X78" s="34">
        <v>43.710231</v>
      </c>
      <c r="Y78" s="34">
        <v>10.094816</v>
      </c>
      <c r="Z78" s="34">
        <v>-46.4</v>
      </c>
      <c r="AA78" s="34">
        <v>-73.709999999999994</v>
      </c>
      <c r="AB78" s="34">
        <v>-281.9167587</v>
      </c>
      <c r="AC78" s="34">
        <v>9.2489181400000007</v>
      </c>
      <c r="AD78" s="34">
        <v>54.223410000000001</v>
      </c>
      <c r="AE78" s="34">
        <v>-23.657919</v>
      </c>
      <c r="AF78" s="34">
        <v>20.936025999999998</v>
      </c>
      <c r="AG78" s="34">
        <v>100.3</v>
      </c>
      <c r="AH78" s="34">
        <v>308</v>
      </c>
      <c r="AI78" s="34">
        <v>145</v>
      </c>
      <c r="AJ78" s="34">
        <v>60</v>
      </c>
      <c r="AK78" s="34">
        <v>79</v>
      </c>
      <c r="AL78" s="34">
        <v>20</v>
      </c>
      <c r="AM78" s="34">
        <v>0</v>
      </c>
      <c r="AN78" s="34">
        <v>151.58000000000001</v>
      </c>
      <c r="AO78" s="34">
        <v>349.68</v>
      </c>
      <c r="AP78" s="34">
        <v>632.1</v>
      </c>
      <c r="AQ78" s="34">
        <v>50</v>
      </c>
      <c r="AR78" s="34">
        <v>50</v>
      </c>
      <c r="AS78" s="34">
        <v>0</v>
      </c>
      <c r="AT78" s="34">
        <v>27.5</v>
      </c>
      <c r="AU78" s="34">
        <v>187.72003366999999</v>
      </c>
      <c r="AV78" s="34">
        <v>492.32015093000001</v>
      </c>
      <c r="AW78" s="34">
        <v>498.29771957999998</v>
      </c>
      <c r="AX78" s="34">
        <v>55.34982187</v>
      </c>
      <c r="AY78" s="34">
        <v>53.524625030000003</v>
      </c>
      <c r="AZ78" s="34">
        <v>19.750327519999999</v>
      </c>
      <c r="BA78" s="34">
        <v>0</v>
      </c>
    </row>
    <row r="79" spans="2:53" x14ac:dyDescent="0.25">
      <c r="B79" s="2">
        <v>44666</v>
      </c>
      <c r="C79" s="1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row>
    <row r="80" spans="2:53" x14ac:dyDescent="0.25">
      <c r="B80" s="2">
        <v>44669</v>
      </c>
      <c r="C80" s="14"/>
      <c r="D80" s="34">
        <v>913</v>
      </c>
      <c r="E80" s="34">
        <v>1654.0652023</v>
      </c>
      <c r="F80" s="34">
        <v>171.12</v>
      </c>
      <c r="G80" s="34">
        <v>288.28398178999998</v>
      </c>
      <c r="H80" s="34">
        <v>84.139920739999994</v>
      </c>
      <c r="I80" s="34">
        <v>144.65745999999999</v>
      </c>
      <c r="J80" s="34">
        <v>55.087000000000003</v>
      </c>
      <c r="K80" s="34">
        <v>47.695763999999997</v>
      </c>
      <c r="L80" s="34">
        <v>790.03908443</v>
      </c>
      <c r="M80" s="34">
        <v>86.82</v>
      </c>
      <c r="N80" s="34">
        <v>29.122526350000001</v>
      </c>
      <c r="O80" s="34">
        <v>35.413739769999999</v>
      </c>
      <c r="P80" s="34">
        <v>81.533730000000006</v>
      </c>
      <c r="Q80" s="34">
        <v>34.880249999999997</v>
      </c>
      <c r="R80" s="34">
        <v>38.395764</v>
      </c>
      <c r="S80" s="34">
        <v>864.02611787000001</v>
      </c>
      <c r="T80" s="34">
        <v>84.3</v>
      </c>
      <c r="U80" s="34">
        <v>259.16145544</v>
      </c>
      <c r="V80" s="34">
        <v>48.726180970000001</v>
      </c>
      <c r="W80" s="34">
        <v>63.123730000000002</v>
      </c>
      <c r="X80" s="34">
        <v>20.20675</v>
      </c>
      <c r="Y80" s="34">
        <v>9.3000000000000007</v>
      </c>
      <c r="Z80" s="34">
        <v>-73.987033440000005</v>
      </c>
      <c r="AA80" s="34">
        <v>2.52</v>
      </c>
      <c r="AB80" s="34">
        <v>-230.03892909999999</v>
      </c>
      <c r="AC80" s="34">
        <v>-13.3124412</v>
      </c>
      <c r="AD80" s="34">
        <v>18.41</v>
      </c>
      <c r="AE80" s="34">
        <v>14.673500000000001</v>
      </c>
      <c r="AF80" s="34">
        <v>29.095763999999999</v>
      </c>
      <c r="AG80" s="34">
        <v>439</v>
      </c>
      <c r="AH80" s="34">
        <v>268.5</v>
      </c>
      <c r="AI80" s="34">
        <v>123.5</v>
      </c>
      <c r="AJ80" s="34">
        <v>45</v>
      </c>
      <c r="AK80" s="34">
        <v>16</v>
      </c>
      <c r="AL80" s="34">
        <v>0</v>
      </c>
      <c r="AM80" s="34">
        <v>21</v>
      </c>
      <c r="AN80" s="34">
        <v>514.27047564999998</v>
      </c>
      <c r="AO80" s="34">
        <v>549.54999999999995</v>
      </c>
      <c r="AP80" s="34">
        <v>524.50178459999995</v>
      </c>
      <c r="AQ80" s="34">
        <v>50.742942050000003</v>
      </c>
      <c r="AR80" s="34">
        <v>15</v>
      </c>
      <c r="AS80" s="34">
        <v>0</v>
      </c>
      <c r="AT80" s="34">
        <v>0</v>
      </c>
      <c r="AU80" s="34">
        <v>94.025742039999997</v>
      </c>
      <c r="AV80" s="34">
        <v>253.24301216000001</v>
      </c>
      <c r="AW80" s="34">
        <v>245.21421368</v>
      </c>
      <c r="AX80" s="34">
        <v>144.63466811000001</v>
      </c>
      <c r="AY80" s="34">
        <v>44.252479710000003</v>
      </c>
      <c r="AZ80" s="34">
        <v>9.6140108306999998</v>
      </c>
      <c r="BA80" s="34">
        <v>0</v>
      </c>
    </row>
    <row r="81" spans="2:53" x14ac:dyDescent="0.25">
      <c r="B81" s="2">
        <v>44670</v>
      </c>
      <c r="C81" s="14"/>
      <c r="D81" s="34">
        <v>1367.1</v>
      </c>
      <c r="E81" s="34">
        <v>3516.2546441999998</v>
      </c>
      <c r="F81" s="34">
        <v>482.5</v>
      </c>
      <c r="G81" s="34">
        <v>286.24089366999999</v>
      </c>
      <c r="H81" s="34">
        <v>63.691957500000001</v>
      </c>
      <c r="I81" s="34">
        <v>162.18</v>
      </c>
      <c r="J81" s="34">
        <v>92.768500000000003</v>
      </c>
      <c r="K81" s="34">
        <v>42.075000000000003</v>
      </c>
      <c r="L81" s="34">
        <v>1610.4526443</v>
      </c>
      <c r="M81" s="34">
        <v>160.5</v>
      </c>
      <c r="N81" s="34">
        <v>128.37566619</v>
      </c>
      <c r="O81" s="34">
        <v>33.3485315</v>
      </c>
      <c r="P81" s="34">
        <v>82.3</v>
      </c>
      <c r="Q81" s="34">
        <v>46.151499999999999</v>
      </c>
      <c r="R81" s="34">
        <v>34.274999999999999</v>
      </c>
      <c r="S81" s="34">
        <v>1905.8019999000001</v>
      </c>
      <c r="T81" s="34">
        <v>322</v>
      </c>
      <c r="U81" s="34">
        <v>157.86522747999999</v>
      </c>
      <c r="V81" s="34">
        <v>30.343426000000001</v>
      </c>
      <c r="W81" s="34">
        <v>79.88</v>
      </c>
      <c r="X81" s="34">
        <v>46.616999999999997</v>
      </c>
      <c r="Y81" s="34">
        <v>7.8</v>
      </c>
      <c r="Z81" s="34">
        <v>-295.3493555</v>
      </c>
      <c r="AA81" s="34">
        <v>-161.5</v>
      </c>
      <c r="AB81" s="34">
        <v>-29.489561290000001</v>
      </c>
      <c r="AC81" s="34">
        <v>3.0051055</v>
      </c>
      <c r="AD81" s="34">
        <v>2.42</v>
      </c>
      <c r="AE81" s="34">
        <v>-0.46550000000000002</v>
      </c>
      <c r="AF81" s="34">
        <v>26.475000000000001</v>
      </c>
      <c r="AG81" s="34">
        <v>283</v>
      </c>
      <c r="AH81" s="34">
        <v>218.5</v>
      </c>
      <c r="AI81" s="34">
        <v>340.5</v>
      </c>
      <c r="AJ81" s="34">
        <v>400</v>
      </c>
      <c r="AK81" s="34">
        <v>97</v>
      </c>
      <c r="AL81" s="34">
        <v>0</v>
      </c>
      <c r="AM81" s="34">
        <v>28.1</v>
      </c>
      <c r="AN81" s="34">
        <v>497.51430929999998</v>
      </c>
      <c r="AO81" s="34">
        <v>962.41366485000003</v>
      </c>
      <c r="AP81" s="34">
        <v>1301.6766700000001</v>
      </c>
      <c r="AQ81" s="34">
        <v>530</v>
      </c>
      <c r="AR81" s="34">
        <v>80.75</v>
      </c>
      <c r="AS81" s="34">
        <v>15</v>
      </c>
      <c r="AT81" s="34">
        <v>128.9</v>
      </c>
      <c r="AU81" s="34">
        <v>157.91845079000001</v>
      </c>
      <c r="AV81" s="34">
        <v>484.15946700000001</v>
      </c>
      <c r="AW81" s="34">
        <v>348.17844100999997</v>
      </c>
      <c r="AX81" s="34">
        <v>53.890506569999999</v>
      </c>
      <c r="AY81" s="34">
        <v>37.588870360000001</v>
      </c>
      <c r="AZ81" s="34">
        <v>10.616198260000001</v>
      </c>
      <c r="BA81" s="34">
        <v>37.104417177999999</v>
      </c>
    </row>
    <row r="82" spans="2:53" x14ac:dyDescent="0.25">
      <c r="B82" s="2">
        <v>44671</v>
      </c>
      <c r="C82" s="14"/>
      <c r="D82" s="34">
        <v>1035.9086299999999</v>
      </c>
      <c r="E82" s="34">
        <v>2623.945436</v>
      </c>
      <c r="F82" s="34">
        <v>263.72000000000003</v>
      </c>
      <c r="G82" s="34">
        <v>209.36524112999999</v>
      </c>
      <c r="H82" s="34">
        <v>74.156789810000006</v>
      </c>
      <c r="I82" s="34">
        <v>91.83484</v>
      </c>
      <c r="J82" s="34">
        <v>73.438224000000005</v>
      </c>
      <c r="K82" s="34">
        <v>61.524999999999999</v>
      </c>
      <c r="L82" s="34">
        <v>1309.8977179999999</v>
      </c>
      <c r="M82" s="34">
        <v>152.26</v>
      </c>
      <c r="N82" s="34">
        <v>20.342970999999999</v>
      </c>
      <c r="O82" s="34">
        <v>27.4589541</v>
      </c>
      <c r="P82" s="34">
        <v>35.590000000000003</v>
      </c>
      <c r="Q82" s="34">
        <v>53.912424000000001</v>
      </c>
      <c r="R82" s="34">
        <v>41.125</v>
      </c>
      <c r="S82" s="34">
        <v>1314.047718</v>
      </c>
      <c r="T82" s="34">
        <v>111.46</v>
      </c>
      <c r="U82" s="34">
        <v>189.02227013000001</v>
      </c>
      <c r="V82" s="34">
        <v>46.69783571</v>
      </c>
      <c r="W82" s="34">
        <v>56.244840000000003</v>
      </c>
      <c r="X82" s="34">
        <v>19.5258</v>
      </c>
      <c r="Y82" s="34">
        <v>20.399999999999999</v>
      </c>
      <c r="Z82" s="34">
        <v>-4.1500000000000004</v>
      </c>
      <c r="AA82" s="34">
        <v>40.799999999999997</v>
      </c>
      <c r="AB82" s="34">
        <v>-168.67929910000001</v>
      </c>
      <c r="AC82" s="34">
        <v>-19.23888161</v>
      </c>
      <c r="AD82" s="34">
        <v>-20.65484</v>
      </c>
      <c r="AE82" s="34">
        <v>34.386623999999998</v>
      </c>
      <c r="AF82" s="34">
        <v>20.725000000000001</v>
      </c>
      <c r="AG82" s="34">
        <v>105.4</v>
      </c>
      <c r="AH82" s="34">
        <v>717</v>
      </c>
      <c r="AI82" s="34">
        <v>0</v>
      </c>
      <c r="AJ82" s="34">
        <v>8.5086300000000001</v>
      </c>
      <c r="AK82" s="34">
        <v>145</v>
      </c>
      <c r="AL82" s="34">
        <v>60</v>
      </c>
      <c r="AM82" s="34">
        <v>0</v>
      </c>
      <c r="AN82" s="34">
        <v>592.59771799999999</v>
      </c>
      <c r="AO82" s="34">
        <v>1399.6977179999999</v>
      </c>
      <c r="AP82" s="34">
        <v>160.75</v>
      </c>
      <c r="AQ82" s="34">
        <v>20</v>
      </c>
      <c r="AR82" s="34">
        <v>60</v>
      </c>
      <c r="AS82" s="34">
        <v>350</v>
      </c>
      <c r="AT82" s="34">
        <v>40.9</v>
      </c>
      <c r="AU82" s="34">
        <v>120.59067759</v>
      </c>
      <c r="AV82" s="34">
        <v>285.10071762000001</v>
      </c>
      <c r="AW82" s="34">
        <v>180.53674991</v>
      </c>
      <c r="AX82" s="34">
        <v>104.09586714</v>
      </c>
      <c r="AY82" s="34">
        <v>65.667130663999998</v>
      </c>
      <c r="AZ82" s="34">
        <v>18.048952016000001</v>
      </c>
      <c r="BA82" s="34">
        <v>0</v>
      </c>
    </row>
    <row r="83" spans="2:53" x14ac:dyDescent="0.25">
      <c r="B83" s="2">
        <v>44672</v>
      </c>
      <c r="C83" s="14"/>
      <c r="D83" s="34">
        <v>963.2</v>
      </c>
      <c r="E83" s="34">
        <v>2956.9034499999998</v>
      </c>
      <c r="F83" s="34">
        <v>233.25</v>
      </c>
      <c r="G83" s="34">
        <v>381.57204892999999</v>
      </c>
      <c r="H83" s="34">
        <v>238.47988426000001</v>
      </c>
      <c r="I83" s="34">
        <v>154.00321</v>
      </c>
      <c r="J83" s="34">
        <v>72.9876</v>
      </c>
      <c r="K83" s="34">
        <v>26</v>
      </c>
      <c r="L83" s="34">
        <v>1379.4392250000001</v>
      </c>
      <c r="M83" s="34">
        <v>115.85</v>
      </c>
      <c r="N83" s="34">
        <v>191.78588389999999</v>
      </c>
      <c r="O83" s="34">
        <v>118.49224226</v>
      </c>
      <c r="P83" s="34">
        <v>82.649209999999997</v>
      </c>
      <c r="Q83" s="34">
        <v>50.8536</v>
      </c>
      <c r="R83" s="34">
        <v>22.5</v>
      </c>
      <c r="S83" s="34">
        <v>1577.4642249999999</v>
      </c>
      <c r="T83" s="34">
        <v>117.4</v>
      </c>
      <c r="U83" s="34">
        <v>189.78616503000001</v>
      </c>
      <c r="V83" s="34">
        <v>119.98764199999999</v>
      </c>
      <c r="W83" s="34">
        <v>71.353999999999999</v>
      </c>
      <c r="X83" s="34">
        <v>22.134</v>
      </c>
      <c r="Y83" s="34">
        <v>3.5</v>
      </c>
      <c r="Z83" s="34">
        <v>-198.02500000000001</v>
      </c>
      <c r="AA83" s="34">
        <v>-1.55</v>
      </c>
      <c r="AB83" s="34">
        <v>1.9997188699999999</v>
      </c>
      <c r="AC83" s="34">
        <v>-1.4953997400000001</v>
      </c>
      <c r="AD83" s="34">
        <v>11.295210000000001</v>
      </c>
      <c r="AE83" s="34">
        <v>28.7196</v>
      </c>
      <c r="AF83" s="34">
        <v>19</v>
      </c>
      <c r="AG83" s="34">
        <v>237.4</v>
      </c>
      <c r="AH83" s="34">
        <v>237</v>
      </c>
      <c r="AI83" s="34">
        <v>398</v>
      </c>
      <c r="AJ83" s="34">
        <v>45</v>
      </c>
      <c r="AK83" s="34">
        <v>0</v>
      </c>
      <c r="AL83" s="34">
        <v>30</v>
      </c>
      <c r="AM83" s="34">
        <v>15.8</v>
      </c>
      <c r="AN83" s="34">
        <v>531.23922500000003</v>
      </c>
      <c r="AO83" s="34">
        <v>272.82576899999998</v>
      </c>
      <c r="AP83" s="34">
        <v>1370.4384560000001</v>
      </c>
      <c r="AQ83" s="34">
        <v>110</v>
      </c>
      <c r="AR83" s="34">
        <v>30</v>
      </c>
      <c r="AS83" s="34">
        <v>145</v>
      </c>
      <c r="AT83" s="34">
        <v>497.4</v>
      </c>
      <c r="AU83" s="34">
        <v>270.82299999999998</v>
      </c>
      <c r="AV83" s="34">
        <v>273.33645905999998</v>
      </c>
      <c r="AW83" s="34">
        <v>404.02343272000002</v>
      </c>
      <c r="AX83" s="34">
        <v>107.15601946</v>
      </c>
      <c r="AY83" s="34">
        <v>22.651520420000001</v>
      </c>
      <c r="AZ83" s="34">
        <v>28.302311530000001</v>
      </c>
      <c r="BA83" s="34">
        <v>0</v>
      </c>
    </row>
    <row r="84" spans="2:53" x14ac:dyDescent="0.25">
      <c r="B84" s="2">
        <v>44673</v>
      </c>
      <c r="C84" s="14"/>
      <c r="D84" s="34">
        <v>2062</v>
      </c>
      <c r="E84" s="34">
        <v>4162.0046349000004</v>
      </c>
      <c r="F84" s="34">
        <v>1064.45</v>
      </c>
      <c r="G84" s="34">
        <v>645.20605453999997</v>
      </c>
      <c r="H84" s="34">
        <v>403.32145034000001</v>
      </c>
      <c r="I84" s="34">
        <v>214.02842294000001</v>
      </c>
      <c r="J84" s="34">
        <v>52.637302779999999</v>
      </c>
      <c r="K84" s="34">
        <v>51.65</v>
      </c>
      <c r="L84" s="34">
        <v>2009.158815</v>
      </c>
      <c r="M84" s="34">
        <v>567.45000000000005</v>
      </c>
      <c r="N84" s="34">
        <v>200.33658943</v>
      </c>
      <c r="O84" s="34">
        <v>233.38645034000001</v>
      </c>
      <c r="P84" s="34">
        <v>185.47742294</v>
      </c>
      <c r="Q84" s="34">
        <v>37.322602779999997</v>
      </c>
      <c r="R84" s="34">
        <v>47.65</v>
      </c>
      <c r="S84" s="34">
        <v>2152.8458199000002</v>
      </c>
      <c r="T84" s="34">
        <v>497</v>
      </c>
      <c r="U84" s="34">
        <v>444.86946511000002</v>
      </c>
      <c r="V84" s="34">
        <v>169.935</v>
      </c>
      <c r="W84" s="34">
        <v>28.550999999999998</v>
      </c>
      <c r="X84" s="34">
        <v>15.3147</v>
      </c>
      <c r="Y84" s="34">
        <v>4</v>
      </c>
      <c r="Z84" s="34">
        <v>-143.68700490000001</v>
      </c>
      <c r="AA84" s="34">
        <v>70.45</v>
      </c>
      <c r="AB84" s="34">
        <v>-244.53287570000001</v>
      </c>
      <c r="AC84" s="34">
        <v>63.451450340000001</v>
      </c>
      <c r="AD84" s="34">
        <v>156.92642294000001</v>
      </c>
      <c r="AE84" s="34">
        <v>22.007902779999998</v>
      </c>
      <c r="AF84" s="34">
        <v>43.65</v>
      </c>
      <c r="AG84" s="34">
        <v>779</v>
      </c>
      <c r="AH84" s="34">
        <v>215</v>
      </c>
      <c r="AI84" s="34">
        <v>879</v>
      </c>
      <c r="AJ84" s="34">
        <v>50</v>
      </c>
      <c r="AK84" s="34">
        <v>124</v>
      </c>
      <c r="AL84" s="34">
        <v>0</v>
      </c>
      <c r="AM84" s="34">
        <v>15</v>
      </c>
      <c r="AN84" s="34">
        <v>1135.3621309</v>
      </c>
      <c r="AO84" s="34">
        <v>605.11368900000002</v>
      </c>
      <c r="AP84" s="34">
        <v>2146.128815</v>
      </c>
      <c r="AQ84" s="34">
        <v>47.5</v>
      </c>
      <c r="AR84" s="34">
        <v>30</v>
      </c>
      <c r="AS84" s="34">
        <v>0</v>
      </c>
      <c r="AT84" s="34">
        <v>197.9</v>
      </c>
      <c r="AU84" s="34">
        <v>649.99959431000002</v>
      </c>
      <c r="AV84" s="34">
        <v>690.03557533000003</v>
      </c>
      <c r="AW84" s="34">
        <v>571.19510317000004</v>
      </c>
      <c r="AX84" s="34">
        <v>339.42396350000001</v>
      </c>
      <c r="AY84" s="34">
        <v>124.32790414</v>
      </c>
      <c r="AZ84" s="34">
        <v>13.792889150000001</v>
      </c>
      <c r="BA84" s="34">
        <v>42.518200999999998</v>
      </c>
    </row>
    <row r="85" spans="2:53" x14ac:dyDescent="0.25">
      <c r="B85" s="2">
        <v>44676</v>
      </c>
      <c r="C85" s="14"/>
      <c r="D85" s="34">
        <v>783.05</v>
      </c>
      <c r="E85" s="34">
        <v>3447.2646097000002</v>
      </c>
      <c r="F85" s="34">
        <v>444.5</v>
      </c>
      <c r="G85" s="34">
        <v>371.23146323999998</v>
      </c>
      <c r="H85" s="34">
        <v>46.75496983</v>
      </c>
      <c r="I85" s="34">
        <v>213.96430699999999</v>
      </c>
      <c r="J85" s="34">
        <v>511.94898316000001</v>
      </c>
      <c r="K85" s="34">
        <v>110.860485</v>
      </c>
      <c r="L85" s="34">
        <v>1404.6115480999999</v>
      </c>
      <c r="M85" s="34">
        <v>247.5</v>
      </c>
      <c r="N85" s="34">
        <v>192.86632807000001</v>
      </c>
      <c r="O85" s="34">
        <v>29.701476849999999</v>
      </c>
      <c r="P85" s="34">
        <v>123.91430699999999</v>
      </c>
      <c r="Q85" s="34">
        <v>337.95170616000001</v>
      </c>
      <c r="R85" s="34">
        <v>81.510485000000003</v>
      </c>
      <c r="S85" s="34">
        <v>2042.6530616</v>
      </c>
      <c r="T85" s="34">
        <v>197</v>
      </c>
      <c r="U85" s="34">
        <v>178.36513517</v>
      </c>
      <c r="V85" s="34">
        <v>17.053492980000001</v>
      </c>
      <c r="W85" s="34">
        <v>90.05</v>
      </c>
      <c r="X85" s="34">
        <v>173.997277</v>
      </c>
      <c r="Y85" s="34">
        <v>29.35</v>
      </c>
      <c r="Z85" s="34">
        <v>-638.04151349999995</v>
      </c>
      <c r="AA85" s="34">
        <v>50.5</v>
      </c>
      <c r="AB85" s="34">
        <v>14.501192903</v>
      </c>
      <c r="AC85" s="34">
        <v>12.647983869999999</v>
      </c>
      <c r="AD85" s="34">
        <v>33.864306999999997</v>
      </c>
      <c r="AE85" s="34">
        <v>163.95442915999999</v>
      </c>
      <c r="AF85" s="34">
        <v>52.160485000000001</v>
      </c>
      <c r="AG85" s="34">
        <v>184</v>
      </c>
      <c r="AH85" s="34">
        <v>253</v>
      </c>
      <c r="AI85" s="34">
        <v>264.5</v>
      </c>
      <c r="AJ85" s="34">
        <v>46.55</v>
      </c>
      <c r="AK85" s="34">
        <v>30</v>
      </c>
      <c r="AL85" s="34">
        <v>5</v>
      </c>
      <c r="AM85" s="34">
        <v>0</v>
      </c>
      <c r="AN85" s="34">
        <v>961</v>
      </c>
      <c r="AO85" s="34">
        <v>985.90342085999998</v>
      </c>
      <c r="AP85" s="34">
        <v>1390.3165481000001</v>
      </c>
      <c r="AQ85" s="34">
        <v>30</v>
      </c>
      <c r="AR85" s="34">
        <v>0</v>
      </c>
      <c r="AS85" s="34">
        <v>35</v>
      </c>
      <c r="AT85" s="34">
        <v>45.044640749999999</v>
      </c>
      <c r="AU85" s="34">
        <v>439.34894143999998</v>
      </c>
      <c r="AV85" s="34">
        <v>348.14245847000001</v>
      </c>
      <c r="AW85" s="34">
        <v>470.19118773999998</v>
      </c>
      <c r="AX85" s="34">
        <v>305.13755443999997</v>
      </c>
      <c r="AY85" s="34">
        <v>98.674622439000004</v>
      </c>
      <c r="AZ85" s="34">
        <v>25.017950729999999</v>
      </c>
      <c r="BA85" s="34">
        <v>12.747492980000001</v>
      </c>
    </row>
    <row r="86" spans="2:53" x14ac:dyDescent="0.25">
      <c r="B86" s="2">
        <v>44677</v>
      </c>
      <c r="C86" s="14"/>
      <c r="D86" s="34">
        <v>871</v>
      </c>
      <c r="E86" s="34">
        <v>3940.0070420000002</v>
      </c>
      <c r="F86" s="34">
        <v>561.79999999999995</v>
      </c>
      <c r="G86" s="34">
        <v>302.62051495999998</v>
      </c>
      <c r="H86" s="34">
        <v>177.84036133999999</v>
      </c>
      <c r="I86" s="34">
        <v>179.35547199999999</v>
      </c>
      <c r="J86" s="34">
        <v>61.366700000000002</v>
      </c>
      <c r="K86" s="34">
        <v>116.19</v>
      </c>
      <c r="L86" s="34">
        <v>1926.9835210000001</v>
      </c>
      <c r="M86" s="34">
        <v>349.5</v>
      </c>
      <c r="N86" s="34">
        <v>73.341114680000004</v>
      </c>
      <c r="O86" s="34">
        <v>82.957102340000006</v>
      </c>
      <c r="P86" s="34">
        <v>69.072736000000006</v>
      </c>
      <c r="Q86" s="34">
        <v>36.287999999999997</v>
      </c>
      <c r="R86" s="34">
        <v>54.19</v>
      </c>
      <c r="S86" s="34">
        <v>2013.0235210000001</v>
      </c>
      <c r="T86" s="34">
        <v>212.3</v>
      </c>
      <c r="U86" s="34">
        <v>229.27940028</v>
      </c>
      <c r="V86" s="34">
        <v>94.883258999999995</v>
      </c>
      <c r="W86" s="34">
        <v>110.282736</v>
      </c>
      <c r="X86" s="34">
        <v>25.078700000000001</v>
      </c>
      <c r="Y86" s="34">
        <v>62</v>
      </c>
      <c r="Z86" s="34">
        <v>-86.04</v>
      </c>
      <c r="AA86" s="34">
        <v>137.19999999999999</v>
      </c>
      <c r="AB86" s="34">
        <v>-155.9382856</v>
      </c>
      <c r="AC86" s="34">
        <v>-11.92615666</v>
      </c>
      <c r="AD86" s="34">
        <v>-41.21</v>
      </c>
      <c r="AE86" s="34">
        <v>11.209300000000001</v>
      </c>
      <c r="AF86" s="34">
        <v>-7.81</v>
      </c>
      <c r="AG86" s="34">
        <v>111</v>
      </c>
      <c r="AH86" s="34">
        <v>323</v>
      </c>
      <c r="AI86" s="34">
        <v>292</v>
      </c>
      <c r="AJ86" s="34">
        <v>55</v>
      </c>
      <c r="AK86" s="34">
        <v>80</v>
      </c>
      <c r="AL86" s="34">
        <v>10</v>
      </c>
      <c r="AM86" s="34">
        <v>0</v>
      </c>
      <c r="AN86" s="34">
        <v>616.61450500000001</v>
      </c>
      <c r="AO86" s="34">
        <v>1112.3925369999999</v>
      </c>
      <c r="AP86" s="34">
        <v>1830.55</v>
      </c>
      <c r="AQ86" s="34">
        <v>80</v>
      </c>
      <c r="AR86" s="34">
        <v>155.75</v>
      </c>
      <c r="AS86" s="34">
        <v>75</v>
      </c>
      <c r="AT86" s="34">
        <v>69.7</v>
      </c>
      <c r="AU86" s="34">
        <v>290.96116712000003</v>
      </c>
      <c r="AV86" s="34">
        <v>397.50913688999998</v>
      </c>
      <c r="AW86" s="34">
        <v>345.62380902000001</v>
      </c>
      <c r="AX86" s="34">
        <v>143.19872412000001</v>
      </c>
      <c r="AY86" s="34">
        <v>170.333449</v>
      </c>
      <c r="AZ86" s="34">
        <v>0.58321672000000002</v>
      </c>
      <c r="BA86" s="34">
        <v>50.963545430000003</v>
      </c>
    </row>
    <row r="87" spans="2:53" x14ac:dyDescent="0.25">
      <c r="B87" s="2">
        <v>44678</v>
      </c>
      <c r="C87" s="14"/>
      <c r="D87" s="34">
        <v>1310.9959940000001</v>
      </c>
      <c r="E87" s="34">
        <v>2445.2280596000001</v>
      </c>
      <c r="F87" s="34">
        <v>769.9</v>
      </c>
      <c r="G87" s="34">
        <v>455.67820205999999</v>
      </c>
      <c r="H87" s="34">
        <v>52.508557969999998</v>
      </c>
      <c r="I87" s="34">
        <v>101.253004</v>
      </c>
      <c r="J87" s="34">
        <v>118.3369</v>
      </c>
      <c r="K87" s="34">
        <v>36.473566630000001</v>
      </c>
      <c r="L87" s="34">
        <v>1217.5729448</v>
      </c>
      <c r="M87" s="34">
        <v>402.2</v>
      </c>
      <c r="N87" s="34">
        <v>67.943971110000007</v>
      </c>
      <c r="O87" s="34">
        <v>27.37221997</v>
      </c>
      <c r="P87" s="34">
        <v>41.250501999999997</v>
      </c>
      <c r="Q87" s="34">
        <v>100.27970000000001</v>
      </c>
      <c r="R87" s="34">
        <v>28.973566630000001</v>
      </c>
      <c r="S87" s="34">
        <v>1227.6551148000001</v>
      </c>
      <c r="T87" s="34">
        <v>367.7</v>
      </c>
      <c r="U87" s="34">
        <v>387.73423094999998</v>
      </c>
      <c r="V87" s="34">
        <v>25.136337999999999</v>
      </c>
      <c r="W87" s="34">
        <v>60.002502</v>
      </c>
      <c r="X87" s="34">
        <v>18.057200000000002</v>
      </c>
      <c r="Y87" s="34">
        <v>7.5</v>
      </c>
      <c r="Z87" s="34">
        <v>-10.08217005</v>
      </c>
      <c r="AA87" s="34">
        <v>34.5</v>
      </c>
      <c r="AB87" s="34">
        <v>-319.7902598</v>
      </c>
      <c r="AC87" s="34">
        <v>2.2358819699999999</v>
      </c>
      <c r="AD87" s="34">
        <v>-18.751999999999999</v>
      </c>
      <c r="AE87" s="34">
        <v>82.222499999999997</v>
      </c>
      <c r="AF87" s="34">
        <v>21.473566630000001</v>
      </c>
      <c r="AG87" s="34">
        <v>405.2</v>
      </c>
      <c r="AH87" s="34">
        <v>622</v>
      </c>
      <c r="AI87" s="34">
        <v>120</v>
      </c>
      <c r="AJ87" s="34">
        <v>11.995994</v>
      </c>
      <c r="AK87" s="34">
        <v>100</v>
      </c>
      <c r="AL87" s="34">
        <v>20</v>
      </c>
      <c r="AM87" s="34">
        <v>31.8</v>
      </c>
      <c r="AN87" s="34">
        <v>465.53011480999999</v>
      </c>
      <c r="AO87" s="34">
        <v>1232.7979448000001</v>
      </c>
      <c r="AP87" s="34">
        <v>28</v>
      </c>
      <c r="AQ87" s="34">
        <v>160</v>
      </c>
      <c r="AR87" s="34">
        <v>120</v>
      </c>
      <c r="AS87" s="34">
        <v>215</v>
      </c>
      <c r="AT87" s="34">
        <v>223.9</v>
      </c>
      <c r="AU87" s="34">
        <v>491.45185873999998</v>
      </c>
      <c r="AV87" s="34">
        <v>163.58140096</v>
      </c>
      <c r="AW87" s="34">
        <v>428.55487728000003</v>
      </c>
      <c r="AX87" s="34">
        <v>381.97083773999998</v>
      </c>
      <c r="AY87" s="34">
        <v>53.495464890000001</v>
      </c>
      <c r="AZ87" s="34">
        <v>9.05973893</v>
      </c>
      <c r="BA87" s="34">
        <v>6.0360521199999999</v>
      </c>
    </row>
    <row r="88" spans="2:53" x14ac:dyDescent="0.25">
      <c r="B88" s="2">
        <v>44679</v>
      </c>
      <c r="C88" s="14"/>
      <c r="D88" s="34">
        <v>1000.1</v>
      </c>
      <c r="E88" s="34">
        <v>2202.6943139999998</v>
      </c>
      <c r="F88" s="34">
        <v>557.89</v>
      </c>
      <c r="G88" s="34">
        <v>618.95921749000001</v>
      </c>
      <c r="H88" s="34">
        <v>45.450421710000001</v>
      </c>
      <c r="I88" s="34">
        <v>181.145522</v>
      </c>
      <c r="J88" s="34">
        <v>13.614699999999999</v>
      </c>
      <c r="K88" s="34">
        <v>28.025545000000001</v>
      </c>
      <c r="L88" s="34">
        <v>1011.1</v>
      </c>
      <c r="M88" s="34">
        <v>312.79000000000002</v>
      </c>
      <c r="N88" s="34">
        <v>115.88510909999999</v>
      </c>
      <c r="O88" s="34">
        <v>30.70519771</v>
      </c>
      <c r="P88" s="34">
        <v>124.24852199999999</v>
      </c>
      <c r="Q88" s="34">
        <v>10.557700000000001</v>
      </c>
      <c r="R88" s="34">
        <v>10.025544999999999</v>
      </c>
      <c r="S88" s="34">
        <v>1191.5943139999999</v>
      </c>
      <c r="T88" s="34">
        <v>245.1</v>
      </c>
      <c r="U88" s="34">
        <v>503.07410838999999</v>
      </c>
      <c r="V88" s="34">
        <v>14.745224</v>
      </c>
      <c r="W88" s="34">
        <v>56.896999999999998</v>
      </c>
      <c r="X88" s="34">
        <v>3.0569999999999999</v>
      </c>
      <c r="Y88" s="34">
        <v>18</v>
      </c>
      <c r="Z88" s="34">
        <v>-180.494314</v>
      </c>
      <c r="AA88" s="34">
        <v>67.69</v>
      </c>
      <c r="AB88" s="34">
        <v>-387.18899929999998</v>
      </c>
      <c r="AC88" s="34">
        <v>15.95997371</v>
      </c>
      <c r="AD88" s="34">
        <v>67.351522000000003</v>
      </c>
      <c r="AE88" s="34">
        <v>7.5007000000000001</v>
      </c>
      <c r="AF88" s="34">
        <v>-7.9744549999999998</v>
      </c>
      <c r="AG88" s="34">
        <v>196.2</v>
      </c>
      <c r="AH88" s="34">
        <v>345.5</v>
      </c>
      <c r="AI88" s="34">
        <v>279</v>
      </c>
      <c r="AJ88" s="34">
        <v>67.5</v>
      </c>
      <c r="AK88" s="34">
        <v>100</v>
      </c>
      <c r="AL88" s="34">
        <v>0</v>
      </c>
      <c r="AM88" s="34">
        <v>11.9</v>
      </c>
      <c r="AN88" s="34">
        <v>345</v>
      </c>
      <c r="AO88" s="34">
        <v>173.54431399000001</v>
      </c>
      <c r="AP88" s="34">
        <v>1332.75</v>
      </c>
      <c r="AQ88" s="34">
        <v>100</v>
      </c>
      <c r="AR88" s="34">
        <v>120</v>
      </c>
      <c r="AS88" s="34">
        <v>45</v>
      </c>
      <c r="AT88" s="34">
        <v>86.4</v>
      </c>
      <c r="AU88" s="34">
        <v>237.52596600000001</v>
      </c>
      <c r="AV88" s="34">
        <v>278.09816602000001</v>
      </c>
      <c r="AW88" s="34">
        <v>703.30100041000003</v>
      </c>
      <c r="AX88" s="34">
        <v>149.69927587999999</v>
      </c>
      <c r="AY88" s="34">
        <v>41.8240099</v>
      </c>
      <c r="AZ88" s="34">
        <v>6.6413325099999998</v>
      </c>
      <c r="BA88" s="34">
        <v>27.99565548</v>
      </c>
    </row>
    <row r="89" spans="2:53" x14ac:dyDescent="0.25">
      <c r="B89" s="2">
        <v>44680</v>
      </c>
      <c r="C89" s="14"/>
      <c r="D89" s="34">
        <v>333</v>
      </c>
      <c r="E89" s="34">
        <v>1327.4473519999999</v>
      </c>
      <c r="F89" s="34">
        <v>670.7</v>
      </c>
      <c r="G89" s="34">
        <v>584.84126669</v>
      </c>
      <c r="H89" s="34">
        <v>56.813411459999998</v>
      </c>
      <c r="I89" s="34">
        <v>102.37794</v>
      </c>
      <c r="J89" s="34">
        <v>44.017200000000003</v>
      </c>
      <c r="K89" s="34">
        <v>51.296512069999999</v>
      </c>
      <c r="L89" s="34">
        <v>713.13203466000004</v>
      </c>
      <c r="M89" s="34">
        <v>312</v>
      </c>
      <c r="N89" s="34">
        <v>107.33208037999999</v>
      </c>
      <c r="O89" s="34">
        <v>0.78631181000000006</v>
      </c>
      <c r="P89" s="34">
        <v>43.75</v>
      </c>
      <c r="Q89" s="34">
        <v>23.215199999999999</v>
      </c>
      <c r="R89" s="34">
        <v>45.89651207</v>
      </c>
      <c r="S89" s="34">
        <v>614.31531729999995</v>
      </c>
      <c r="T89" s="34">
        <v>358.7</v>
      </c>
      <c r="U89" s="34">
        <v>477.50918631000002</v>
      </c>
      <c r="V89" s="34">
        <v>56.027099649999997</v>
      </c>
      <c r="W89" s="34">
        <v>58.627940000000002</v>
      </c>
      <c r="X89" s="34">
        <v>20.802</v>
      </c>
      <c r="Y89" s="34">
        <v>5.4</v>
      </c>
      <c r="Z89" s="34">
        <v>98.816717359999998</v>
      </c>
      <c r="AA89" s="34">
        <v>-46.7</v>
      </c>
      <c r="AB89" s="34">
        <v>-370.17710590000002</v>
      </c>
      <c r="AC89" s="34">
        <v>-55.240787840000003</v>
      </c>
      <c r="AD89" s="34">
        <v>-14.877940000000001</v>
      </c>
      <c r="AE89" s="34">
        <v>2.4131999999999998</v>
      </c>
      <c r="AF89" s="34">
        <v>40.496512070000001</v>
      </c>
      <c r="AG89" s="34">
        <v>88</v>
      </c>
      <c r="AH89" s="34">
        <v>117</v>
      </c>
      <c r="AI89" s="34">
        <v>88</v>
      </c>
      <c r="AJ89" s="34">
        <v>10</v>
      </c>
      <c r="AK89" s="34">
        <v>20</v>
      </c>
      <c r="AL89" s="34">
        <v>10</v>
      </c>
      <c r="AM89" s="34">
        <v>0</v>
      </c>
      <c r="AN89" s="34">
        <v>286.31963798999999</v>
      </c>
      <c r="AO89" s="34">
        <v>67.765272899999999</v>
      </c>
      <c r="AP89" s="34">
        <v>709.2</v>
      </c>
      <c r="AQ89" s="34">
        <v>58.957727269999999</v>
      </c>
      <c r="AR89" s="34">
        <v>108.8047138</v>
      </c>
      <c r="AS89" s="34">
        <v>55</v>
      </c>
      <c r="AT89" s="34">
        <v>41.4</v>
      </c>
      <c r="AU89" s="34">
        <v>300.34180565999998</v>
      </c>
      <c r="AV89" s="34">
        <v>323.14064223999998</v>
      </c>
      <c r="AW89" s="34">
        <v>595.60934956999995</v>
      </c>
      <c r="AX89" s="34">
        <v>171.62167341</v>
      </c>
      <c r="AY89" s="34">
        <v>111.07537773999999</v>
      </c>
      <c r="AZ89" s="34">
        <v>0.25748159999999998</v>
      </c>
      <c r="BA89" s="34">
        <v>8</v>
      </c>
    </row>
    <row r="90" spans="2:53" x14ac:dyDescent="0.25">
      <c r="B90" s="2">
        <v>44683</v>
      </c>
      <c r="C90" s="14"/>
      <c r="D90" s="34">
        <v>702.34670000000006</v>
      </c>
      <c r="E90" s="34">
        <v>1783.896156</v>
      </c>
      <c r="F90" s="34">
        <v>993.51</v>
      </c>
      <c r="G90" s="34">
        <v>176.09101921999999</v>
      </c>
      <c r="H90" s="34">
        <v>68.05</v>
      </c>
      <c r="I90" s="34">
        <v>166.40766765000001</v>
      </c>
      <c r="J90" s="34">
        <v>43.068493199999999</v>
      </c>
      <c r="K90" s="34">
        <v>76.099999999999994</v>
      </c>
      <c r="L90" s="34">
        <v>787.29807800000003</v>
      </c>
      <c r="M90" s="34">
        <v>525.505</v>
      </c>
      <c r="N90" s="34">
        <v>76.225659050000004</v>
      </c>
      <c r="O90" s="34">
        <v>33.35</v>
      </c>
      <c r="P90" s="34">
        <v>108.49766765</v>
      </c>
      <c r="Q90" s="34">
        <v>18.0330932</v>
      </c>
      <c r="R90" s="34">
        <v>42.35</v>
      </c>
      <c r="S90" s="34">
        <v>996.59807799999999</v>
      </c>
      <c r="T90" s="34">
        <v>468.005</v>
      </c>
      <c r="U90" s="34">
        <v>99.865360170000002</v>
      </c>
      <c r="V90" s="34">
        <v>34.700000000000003</v>
      </c>
      <c r="W90" s="34">
        <v>57.91</v>
      </c>
      <c r="X90" s="34">
        <v>25.035399999999999</v>
      </c>
      <c r="Y90" s="34">
        <v>33.75</v>
      </c>
      <c r="Z90" s="34">
        <v>-209.3</v>
      </c>
      <c r="AA90" s="34">
        <v>57.5</v>
      </c>
      <c r="AB90" s="34">
        <v>-23.639701120000002</v>
      </c>
      <c r="AC90" s="34">
        <v>-1.35</v>
      </c>
      <c r="AD90" s="34">
        <v>50.58766765</v>
      </c>
      <c r="AE90" s="34">
        <v>-7.0023068000000004</v>
      </c>
      <c r="AF90" s="34">
        <v>8.6</v>
      </c>
      <c r="AG90" s="34">
        <v>241</v>
      </c>
      <c r="AH90" s="34">
        <v>47.29</v>
      </c>
      <c r="AI90" s="34">
        <v>284.05669999999998</v>
      </c>
      <c r="AJ90" s="34">
        <v>90</v>
      </c>
      <c r="AK90" s="34">
        <v>30</v>
      </c>
      <c r="AL90" s="34">
        <v>10</v>
      </c>
      <c r="AM90" s="34">
        <v>0</v>
      </c>
      <c r="AN90" s="34">
        <v>690.54807800000003</v>
      </c>
      <c r="AO90" s="34">
        <v>158.80000000000001</v>
      </c>
      <c r="AP90" s="34">
        <v>795.84807799999999</v>
      </c>
      <c r="AQ90" s="34">
        <v>10</v>
      </c>
      <c r="AR90" s="34">
        <v>20</v>
      </c>
      <c r="AS90" s="34">
        <v>40</v>
      </c>
      <c r="AT90" s="34">
        <v>68.7</v>
      </c>
      <c r="AU90" s="34">
        <v>483.91454399999998</v>
      </c>
      <c r="AV90" s="34">
        <v>383.18000570999999</v>
      </c>
      <c r="AW90" s="34">
        <v>180.26555020999999</v>
      </c>
      <c r="AX90" s="34">
        <v>374.71367321000002</v>
      </c>
      <c r="AY90" s="34">
        <v>75.98</v>
      </c>
      <c r="AZ90" s="34">
        <v>15.373406940000001</v>
      </c>
      <c r="BA90" s="34">
        <v>9.8000000000000007</v>
      </c>
    </row>
    <row r="91" spans="2:53" x14ac:dyDescent="0.25">
      <c r="B91" s="2">
        <v>44684</v>
      </c>
      <c r="C91" s="14"/>
      <c r="D91" s="34">
        <v>939.3</v>
      </c>
      <c r="E91" s="34">
        <v>3755.2472257999998</v>
      </c>
      <c r="F91" s="34">
        <v>388.29</v>
      </c>
      <c r="G91" s="34">
        <v>315.07081749000002</v>
      </c>
      <c r="H91" s="34">
        <v>229.16738014000001</v>
      </c>
      <c r="I91" s="34">
        <v>228.60639699999999</v>
      </c>
      <c r="J91" s="34">
        <v>97.772000000000006</v>
      </c>
      <c r="K91" s="34">
        <v>47.65</v>
      </c>
      <c r="L91" s="34">
        <v>2061.0207624</v>
      </c>
      <c r="M91" s="34">
        <v>218.09</v>
      </c>
      <c r="N91" s="34">
        <v>98.561227642999995</v>
      </c>
      <c r="O91" s="34">
        <v>105.79925814000001</v>
      </c>
      <c r="P91" s="34">
        <v>60.597999999999999</v>
      </c>
      <c r="Q91" s="34">
        <v>36.526000000000003</v>
      </c>
      <c r="R91" s="34">
        <v>39.35</v>
      </c>
      <c r="S91" s="34">
        <v>1694.2264634000001</v>
      </c>
      <c r="T91" s="34">
        <v>170.2</v>
      </c>
      <c r="U91" s="34">
        <v>216.50958985</v>
      </c>
      <c r="V91" s="34">
        <v>123.368122</v>
      </c>
      <c r="W91" s="34">
        <v>168.008397</v>
      </c>
      <c r="X91" s="34">
        <v>61.246000000000002</v>
      </c>
      <c r="Y91" s="34">
        <v>8.3000000000000007</v>
      </c>
      <c r="Z91" s="34">
        <v>366.79429894999998</v>
      </c>
      <c r="AA91" s="34">
        <v>47.89</v>
      </c>
      <c r="AB91" s="34">
        <v>-117.94836220000001</v>
      </c>
      <c r="AC91" s="34">
        <v>-17.56886386</v>
      </c>
      <c r="AD91" s="34">
        <v>-107.410397</v>
      </c>
      <c r="AE91" s="34">
        <v>-24.72</v>
      </c>
      <c r="AF91" s="34">
        <v>31.05</v>
      </c>
      <c r="AG91" s="34">
        <v>187.3</v>
      </c>
      <c r="AH91" s="34">
        <v>508</v>
      </c>
      <c r="AI91" s="34">
        <v>208</v>
      </c>
      <c r="AJ91" s="34">
        <v>12</v>
      </c>
      <c r="AK91" s="34">
        <v>4</v>
      </c>
      <c r="AL91" s="34">
        <v>0</v>
      </c>
      <c r="AM91" s="34">
        <v>20</v>
      </c>
      <c r="AN91" s="34">
        <v>537.81231038999999</v>
      </c>
      <c r="AO91" s="34">
        <v>1195.752759</v>
      </c>
      <c r="AP91" s="34">
        <v>1339.996954</v>
      </c>
      <c r="AQ91" s="34">
        <v>239.68520244000001</v>
      </c>
      <c r="AR91" s="34">
        <v>200.2</v>
      </c>
      <c r="AS91" s="34">
        <v>150</v>
      </c>
      <c r="AT91" s="34">
        <v>91.8</v>
      </c>
      <c r="AU91" s="34">
        <v>223.72592821000001</v>
      </c>
      <c r="AV91" s="34">
        <v>577.70330352999997</v>
      </c>
      <c r="AW91" s="34">
        <v>181.81051995999999</v>
      </c>
      <c r="AX91" s="34">
        <v>109.09662987999999</v>
      </c>
      <c r="AY91" s="34">
        <v>174.22021305000001</v>
      </c>
      <c r="AZ91" s="34">
        <v>0</v>
      </c>
      <c r="BA91" s="34">
        <v>40</v>
      </c>
    </row>
    <row r="92" spans="2:53" x14ac:dyDescent="0.25">
      <c r="B92" s="2">
        <v>44685</v>
      </c>
      <c r="C92" s="14"/>
      <c r="D92" s="34">
        <v>921.2</v>
      </c>
      <c r="E92" s="34">
        <v>2259.4988800000001</v>
      </c>
      <c r="F92" s="34">
        <v>860.1</v>
      </c>
      <c r="G92" s="34">
        <v>372.76010561999999</v>
      </c>
      <c r="H92" s="34">
        <v>155.48331422999999</v>
      </c>
      <c r="I92" s="34">
        <v>195.610997</v>
      </c>
      <c r="J92" s="34">
        <v>88.706502540000002</v>
      </c>
      <c r="K92" s="34">
        <v>16.298134139999998</v>
      </c>
      <c r="L92" s="34">
        <v>1051.6888799999999</v>
      </c>
      <c r="M92" s="34">
        <v>529</v>
      </c>
      <c r="N92" s="34">
        <v>52.27527242</v>
      </c>
      <c r="O92" s="34">
        <v>29.603329129999999</v>
      </c>
      <c r="P92" s="34">
        <v>95.290997000000004</v>
      </c>
      <c r="Q92" s="34">
        <v>62.05190254</v>
      </c>
      <c r="R92" s="34">
        <v>10.6</v>
      </c>
      <c r="S92" s="34">
        <v>1207.81</v>
      </c>
      <c r="T92" s="34">
        <v>331.1</v>
      </c>
      <c r="U92" s="34">
        <v>320.48483320000003</v>
      </c>
      <c r="V92" s="34">
        <v>125.8799851</v>
      </c>
      <c r="W92" s="34">
        <v>100.32</v>
      </c>
      <c r="X92" s="34">
        <v>26.654599999999999</v>
      </c>
      <c r="Y92" s="34">
        <v>5.6981341399999996</v>
      </c>
      <c r="Z92" s="34">
        <v>-156.12111999999999</v>
      </c>
      <c r="AA92" s="34">
        <v>197.9</v>
      </c>
      <c r="AB92" s="34">
        <v>-268.20956080000002</v>
      </c>
      <c r="AC92" s="34">
        <v>-96.276655969999993</v>
      </c>
      <c r="AD92" s="34">
        <v>-5.0290030000000003</v>
      </c>
      <c r="AE92" s="34">
        <v>35.397302539999998</v>
      </c>
      <c r="AF92" s="34">
        <v>4.90186586</v>
      </c>
      <c r="AG92" s="34">
        <v>214.2</v>
      </c>
      <c r="AH92" s="34">
        <v>530</v>
      </c>
      <c r="AI92" s="34">
        <v>50</v>
      </c>
      <c r="AJ92" s="34">
        <v>110</v>
      </c>
      <c r="AK92" s="34">
        <v>17</v>
      </c>
      <c r="AL92" s="34">
        <v>0</v>
      </c>
      <c r="AM92" s="34">
        <v>0</v>
      </c>
      <c r="AN92" s="34">
        <v>417.7</v>
      </c>
      <c r="AO92" s="34">
        <v>1172.6888799999999</v>
      </c>
      <c r="AP92" s="34">
        <v>150</v>
      </c>
      <c r="AQ92" s="34">
        <v>149.4</v>
      </c>
      <c r="AR92" s="34">
        <v>237.21</v>
      </c>
      <c r="AS92" s="34">
        <v>50</v>
      </c>
      <c r="AT92" s="34">
        <v>82.5</v>
      </c>
      <c r="AU92" s="34">
        <v>338.01</v>
      </c>
      <c r="AV92" s="34">
        <v>638.72276155999998</v>
      </c>
      <c r="AW92" s="34">
        <v>449.78345281999998</v>
      </c>
      <c r="AX92" s="34">
        <v>136.1783227</v>
      </c>
      <c r="AY92" s="34">
        <v>120.14560756</v>
      </c>
      <c r="AZ92" s="34">
        <v>5.0834481199999999</v>
      </c>
      <c r="BA92" s="34">
        <v>1.03546077</v>
      </c>
    </row>
    <row r="93" spans="2:53" x14ac:dyDescent="0.25">
      <c r="B93" s="2">
        <v>44686</v>
      </c>
      <c r="C93" s="14"/>
      <c r="D93" s="34">
        <v>1090.5031091000001</v>
      </c>
      <c r="E93" s="34">
        <v>2274.8536536000001</v>
      </c>
      <c r="F93" s="34">
        <v>332.72</v>
      </c>
      <c r="G93" s="34">
        <v>343.89661360999997</v>
      </c>
      <c r="H93" s="34">
        <v>119.48036399999999</v>
      </c>
      <c r="I93" s="34">
        <v>161.068466</v>
      </c>
      <c r="J93" s="34">
        <v>24.682500000000001</v>
      </c>
      <c r="K93" s="34">
        <v>97.926863890000007</v>
      </c>
      <c r="L93" s="34">
        <v>978.31859580000003</v>
      </c>
      <c r="M93" s="34">
        <v>163.02000000000001</v>
      </c>
      <c r="N93" s="34">
        <v>122.81274380000001</v>
      </c>
      <c r="O93" s="34">
        <v>54.889178000000001</v>
      </c>
      <c r="P93" s="34">
        <v>122.088466</v>
      </c>
      <c r="Q93" s="34">
        <v>11.059100000000001</v>
      </c>
      <c r="R93" s="34">
        <v>55.226863889999997</v>
      </c>
      <c r="S93" s="34">
        <v>1296.5350578</v>
      </c>
      <c r="T93" s="34">
        <v>169.7</v>
      </c>
      <c r="U93" s="34">
        <v>221.08386981000001</v>
      </c>
      <c r="V93" s="34">
        <v>64.591185999999993</v>
      </c>
      <c r="W93" s="34">
        <v>38.979999999999997</v>
      </c>
      <c r="X93" s="34">
        <v>13.6234</v>
      </c>
      <c r="Y93" s="34">
        <v>42.7</v>
      </c>
      <c r="Z93" s="34">
        <v>-318.21646199999998</v>
      </c>
      <c r="AA93" s="34">
        <v>-6.68</v>
      </c>
      <c r="AB93" s="34">
        <v>-98.271126010000003</v>
      </c>
      <c r="AC93" s="34">
        <v>-9.7020079999999993</v>
      </c>
      <c r="AD93" s="34">
        <v>83.108466000000007</v>
      </c>
      <c r="AE93" s="34">
        <v>-2.5642999999999998</v>
      </c>
      <c r="AF93" s="34">
        <v>12.52686389</v>
      </c>
      <c r="AG93" s="34">
        <v>131.6</v>
      </c>
      <c r="AH93" s="34">
        <v>205</v>
      </c>
      <c r="AI93" s="34">
        <v>625.90310909000004</v>
      </c>
      <c r="AJ93" s="34">
        <v>27</v>
      </c>
      <c r="AK93" s="34">
        <v>81</v>
      </c>
      <c r="AL93" s="34">
        <v>20</v>
      </c>
      <c r="AM93" s="34">
        <v>0</v>
      </c>
      <c r="AN93" s="34">
        <v>356.43505780999999</v>
      </c>
      <c r="AO93" s="34">
        <v>284.2</v>
      </c>
      <c r="AP93" s="34">
        <v>1447.8185957999999</v>
      </c>
      <c r="AQ93" s="34">
        <v>96.4</v>
      </c>
      <c r="AR93" s="34">
        <v>70</v>
      </c>
      <c r="AS93" s="34">
        <v>20</v>
      </c>
      <c r="AT93" s="34">
        <v>0</v>
      </c>
      <c r="AU93" s="34">
        <v>261.33375847000002</v>
      </c>
      <c r="AV93" s="34">
        <v>276.95484219000002</v>
      </c>
      <c r="AW93" s="34">
        <v>328.25782691000001</v>
      </c>
      <c r="AX93" s="34">
        <v>187.4375162</v>
      </c>
      <c r="AY93" s="34">
        <v>20.372416399999999</v>
      </c>
      <c r="AZ93" s="34">
        <v>2.25</v>
      </c>
      <c r="BA93" s="34">
        <v>3.1684473329</v>
      </c>
    </row>
    <row r="94" spans="2:53" x14ac:dyDescent="0.25">
      <c r="B94" s="2">
        <v>44687</v>
      </c>
      <c r="C94" s="14"/>
      <c r="D94" s="34">
        <v>1010.99</v>
      </c>
      <c r="E94" s="34">
        <v>1676.75</v>
      </c>
      <c r="F94" s="34">
        <v>348.02</v>
      </c>
      <c r="G94" s="34">
        <v>617.55785517000004</v>
      </c>
      <c r="H94" s="34">
        <v>208.53002834</v>
      </c>
      <c r="I94" s="34">
        <v>157.26434900000001</v>
      </c>
      <c r="J94" s="34">
        <v>30.083500000000001</v>
      </c>
      <c r="K94" s="34">
        <v>21.1994784</v>
      </c>
      <c r="L94" s="34">
        <v>915.75</v>
      </c>
      <c r="M94" s="34">
        <v>212.5</v>
      </c>
      <c r="N94" s="34">
        <v>44.040705510000002</v>
      </c>
      <c r="O94" s="34">
        <v>95.938412099999994</v>
      </c>
      <c r="P94" s="34">
        <v>38.76</v>
      </c>
      <c r="Q94" s="34">
        <v>14.0075</v>
      </c>
      <c r="R94" s="34">
        <v>16.774655370000001</v>
      </c>
      <c r="S94" s="34">
        <v>761</v>
      </c>
      <c r="T94" s="34">
        <v>135.52000000000001</v>
      </c>
      <c r="U94" s="34">
        <v>573.51714965999997</v>
      </c>
      <c r="V94" s="34">
        <v>112.59161623999999</v>
      </c>
      <c r="W94" s="34">
        <v>118.504349</v>
      </c>
      <c r="X94" s="34">
        <v>16.076000000000001</v>
      </c>
      <c r="Y94" s="34">
        <v>4.4248230299999998</v>
      </c>
      <c r="Z94" s="34">
        <v>154.75</v>
      </c>
      <c r="AA94" s="34">
        <v>76.98</v>
      </c>
      <c r="AB94" s="34">
        <v>-529.47644419999995</v>
      </c>
      <c r="AC94" s="34">
        <v>-16.65320414</v>
      </c>
      <c r="AD94" s="34">
        <v>-79.744349</v>
      </c>
      <c r="AE94" s="34">
        <v>-2.0684999999999998</v>
      </c>
      <c r="AF94" s="34">
        <v>12.349832340000001</v>
      </c>
      <c r="AG94" s="34">
        <v>235.2</v>
      </c>
      <c r="AH94" s="34">
        <v>125</v>
      </c>
      <c r="AI94" s="34">
        <v>509.99</v>
      </c>
      <c r="AJ94" s="34">
        <v>47</v>
      </c>
      <c r="AK94" s="34">
        <v>50</v>
      </c>
      <c r="AL94" s="34">
        <v>32</v>
      </c>
      <c r="AM94" s="34">
        <v>11.8</v>
      </c>
      <c r="AN94" s="34">
        <v>371.7</v>
      </c>
      <c r="AO94" s="34">
        <v>94.7</v>
      </c>
      <c r="AP94" s="34">
        <v>994.25</v>
      </c>
      <c r="AQ94" s="34">
        <v>115</v>
      </c>
      <c r="AR94" s="34">
        <v>74</v>
      </c>
      <c r="AS94" s="34">
        <v>3.5</v>
      </c>
      <c r="AT94" s="34">
        <v>23.6</v>
      </c>
      <c r="AU94" s="34">
        <v>420.47605090000002</v>
      </c>
      <c r="AV94" s="34">
        <v>319.09597207000002</v>
      </c>
      <c r="AW94" s="34">
        <v>422.63257132000001</v>
      </c>
      <c r="AX94" s="34">
        <v>174.45561362000001</v>
      </c>
      <c r="AY94" s="34">
        <v>37.465578000000001</v>
      </c>
      <c r="AZ94" s="34">
        <v>8.5294249999999998</v>
      </c>
      <c r="BA94" s="34">
        <v>0</v>
      </c>
    </row>
    <row r="95" spans="2:53" x14ac:dyDescent="0.25">
      <c r="B95" s="2">
        <v>44690</v>
      </c>
      <c r="C95" s="14"/>
      <c r="D95" s="34">
        <v>395.2</v>
      </c>
      <c r="E95" s="34">
        <v>1866</v>
      </c>
      <c r="F95" s="34">
        <v>439.43</v>
      </c>
      <c r="G95" s="34">
        <v>278.64046284</v>
      </c>
      <c r="H95" s="34">
        <v>219.74447903000001</v>
      </c>
      <c r="I95" s="34">
        <v>207.59049999999999</v>
      </c>
      <c r="J95" s="34">
        <v>68.502200000000002</v>
      </c>
      <c r="K95" s="34">
        <v>37.204776899999999</v>
      </c>
      <c r="L95" s="34">
        <v>964.4</v>
      </c>
      <c r="M95" s="34">
        <v>236.15</v>
      </c>
      <c r="N95" s="34">
        <v>89.143918119999995</v>
      </c>
      <c r="O95" s="34">
        <v>108.34447903</v>
      </c>
      <c r="P95" s="34">
        <v>164.09649999999999</v>
      </c>
      <c r="Q95" s="34">
        <v>28.85</v>
      </c>
      <c r="R95" s="34">
        <v>26.5</v>
      </c>
      <c r="S95" s="34">
        <v>901.6</v>
      </c>
      <c r="T95" s="34">
        <v>203.28</v>
      </c>
      <c r="U95" s="34">
        <v>189.49654472</v>
      </c>
      <c r="V95" s="34">
        <v>111.4</v>
      </c>
      <c r="W95" s="34">
        <v>43.494</v>
      </c>
      <c r="X95" s="34">
        <v>39.652200000000001</v>
      </c>
      <c r="Y95" s="34">
        <v>10.704776900000001</v>
      </c>
      <c r="Z95" s="34">
        <v>62.8</v>
      </c>
      <c r="AA95" s="34">
        <v>32.869999999999997</v>
      </c>
      <c r="AB95" s="34">
        <v>-100.35262659999999</v>
      </c>
      <c r="AC95" s="34">
        <v>-3.0555209699999999</v>
      </c>
      <c r="AD95" s="34">
        <v>120.60250000000001</v>
      </c>
      <c r="AE95" s="34">
        <v>-10.802199999999999</v>
      </c>
      <c r="AF95" s="34">
        <v>15.795223099999999</v>
      </c>
      <c r="AG95" s="34">
        <v>135.19999999999999</v>
      </c>
      <c r="AH95" s="34">
        <v>74</v>
      </c>
      <c r="AI95" s="34">
        <v>146</v>
      </c>
      <c r="AJ95" s="34">
        <v>20</v>
      </c>
      <c r="AK95" s="34">
        <v>10</v>
      </c>
      <c r="AL95" s="34">
        <v>0</v>
      </c>
      <c r="AM95" s="34">
        <v>10</v>
      </c>
      <c r="AN95" s="34">
        <v>524</v>
      </c>
      <c r="AO95" s="34">
        <v>428</v>
      </c>
      <c r="AP95" s="34">
        <v>769.3</v>
      </c>
      <c r="AQ95" s="34">
        <v>40</v>
      </c>
      <c r="AR95" s="34">
        <v>50</v>
      </c>
      <c r="AS95" s="34">
        <v>10</v>
      </c>
      <c r="AT95" s="34">
        <v>44.7</v>
      </c>
      <c r="AU95" s="34">
        <v>385.34884</v>
      </c>
      <c r="AV95" s="34">
        <v>194.70242830000001</v>
      </c>
      <c r="AW95" s="34">
        <v>482.11859649000002</v>
      </c>
      <c r="AX95" s="34">
        <v>34.698549579999998</v>
      </c>
      <c r="AY95" s="34">
        <v>47.244004400000001</v>
      </c>
      <c r="AZ95" s="34">
        <v>4</v>
      </c>
      <c r="BA95" s="34">
        <v>103</v>
      </c>
    </row>
    <row r="96" spans="2:53" x14ac:dyDescent="0.25">
      <c r="B96" s="2">
        <v>44691</v>
      </c>
      <c r="C96" s="14"/>
      <c r="D96" s="34">
        <v>764.4</v>
      </c>
      <c r="E96" s="34">
        <v>2560.0718464000001</v>
      </c>
      <c r="F96" s="34">
        <v>223.49</v>
      </c>
      <c r="G96" s="34">
        <v>202.28257787999999</v>
      </c>
      <c r="H96" s="34">
        <v>165.82194104000001</v>
      </c>
      <c r="I96" s="34">
        <v>144.09241444</v>
      </c>
      <c r="J96" s="34">
        <v>54.660499999999999</v>
      </c>
      <c r="K96" s="34">
        <v>24.501333330000001</v>
      </c>
      <c r="L96" s="34">
        <v>1256.2703422</v>
      </c>
      <c r="M96" s="34">
        <v>122.79</v>
      </c>
      <c r="N96" s="34">
        <v>54.475217327000003</v>
      </c>
      <c r="O96" s="34">
        <v>67.454609169999998</v>
      </c>
      <c r="P96" s="34">
        <v>74.334707219999999</v>
      </c>
      <c r="Q96" s="34">
        <v>34.306199999999997</v>
      </c>
      <c r="R96" s="34">
        <v>16.301333329999999</v>
      </c>
      <c r="S96" s="34">
        <v>1303.8015042</v>
      </c>
      <c r="T96" s="34">
        <v>100.7</v>
      </c>
      <c r="U96" s="34">
        <v>147.80736055</v>
      </c>
      <c r="V96" s="34">
        <v>98.367331870000001</v>
      </c>
      <c r="W96" s="34">
        <v>69.75770722</v>
      </c>
      <c r="X96" s="34">
        <v>20.354299999999999</v>
      </c>
      <c r="Y96" s="34">
        <v>8.1999999999999993</v>
      </c>
      <c r="Z96" s="34">
        <v>-47.531161949999998</v>
      </c>
      <c r="AA96" s="34">
        <v>22.09</v>
      </c>
      <c r="AB96" s="34">
        <v>-93.332143220000006</v>
      </c>
      <c r="AC96" s="34">
        <v>-30.9127227</v>
      </c>
      <c r="AD96" s="34">
        <v>4.577</v>
      </c>
      <c r="AE96" s="34">
        <v>13.9519</v>
      </c>
      <c r="AF96" s="34">
        <v>8.1013333299999992</v>
      </c>
      <c r="AG96" s="34">
        <v>135</v>
      </c>
      <c r="AH96" s="34">
        <v>225.5</v>
      </c>
      <c r="AI96" s="34">
        <v>216.5</v>
      </c>
      <c r="AJ96" s="34">
        <v>120</v>
      </c>
      <c r="AK96" s="34">
        <v>16</v>
      </c>
      <c r="AL96" s="34">
        <v>40</v>
      </c>
      <c r="AM96" s="34">
        <v>11.4</v>
      </c>
      <c r="AN96" s="34">
        <v>278.98971855000002</v>
      </c>
      <c r="AO96" s="34">
        <v>848.91557029000001</v>
      </c>
      <c r="AP96" s="34">
        <v>865.5</v>
      </c>
      <c r="AQ96" s="34">
        <v>135</v>
      </c>
      <c r="AR96" s="34">
        <v>131.06655755</v>
      </c>
      <c r="AS96" s="34">
        <v>213</v>
      </c>
      <c r="AT96" s="34">
        <v>87.6</v>
      </c>
      <c r="AU96" s="34">
        <v>201.62709149</v>
      </c>
      <c r="AV96" s="34">
        <v>252.04742071000001</v>
      </c>
      <c r="AW96" s="34">
        <v>276.42111696000001</v>
      </c>
      <c r="AX96" s="34">
        <v>48.482084489999998</v>
      </c>
      <c r="AY96" s="34">
        <v>17.989766459999998</v>
      </c>
      <c r="AZ96" s="34">
        <v>5.79514672</v>
      </c>
      <c r="BA96" s="34">
        <v>12.486139853999999</v>
      </c>
    </row>
    <row r="97" spans="2:53" x14ac:dyDescent="0.25">
      <c r="B97" s="2">
        <v>44692</v>
      </c>
      <c r="C97" s="14"/>
      <c r="D97" s="34">
        <v>786.2</v>
      </c>
      <c r="E97" s="34">
        <v>2583.6114647999998</v>
      </c>
      <c r="F97" s="34">
        <v>890.65</v>
      </c>
      <c r="G97" s="34">
        <v>186.20150006</v>
      </c>
      <c r="H97" s="34">
        <v>226.24780142</v>
      </c>
      <c r="I97" s="34">
        <v>173.35618299999999</v>
      </c>
      <c r="J97" s="34">
        <v>45.587000000000003</v>
      </c>
      <c r="K97" s="34">
        <v>49.121197000000002</v>
      </c>
      <c r="L97" s="34">
        <v>1194.043668</v>
      </c>
      <c r="M97" s="34">
        <v>674.05</v>
      </c>
      <c r="N97" s="34">
        <v>15.661403</v>
      </c>
      <c r="O97" s="34">
        <v>102.12672999999999</v>
      </c>
      <c r="P97" s="34">
        <v>75.73</v>
      </c>
      <c r="Q97" s="34">
        <v>30.010300000000001</v>
      </c>
      <c r="R97" s="34">
        <v>39</v>
      </c>
      <c r="S97" s="34">
        <v>1389.5677968</v>
      </c>
      <c r="T97" s="34">
        <v>216.6</v>
      </c>
      <c r="U97" s="34">
        <v>170.54009705999999</v>
      </c>
      <c r="V97" s="34">
        <v>124.12107142000001</v>
      </c>
      <c r="W97" s="34">
        <v>97.626182999999997</v>
      </c>
      <c r="X97" s="34">
        <v>15.576700000000001</v>
      </c>
      <c r="Y97" s="34">
        <v>10.121197</v>
      </c>
      <c r="Z97" s="34">
        <v>-195.5241288</v>
      </c>
      <c r="AA97" s="34">
        <v>457.45</v>
      </c>
      <c r="AB97" s="34">
        <v>-154.87869409999999</v>
      </c>
      <c r="AC97" s="34">
        <v>-21.994341420000001</v>
      </c>
      <c r="AD97" s="34">
        <v>-21.896183000000001</v>
      </c>
      <c r="AE97" s="34">
        <v>14.4336</v>
      </c>
      <c r="AF97" s="34">
        <v>28.878803000000001</v>
      </c>
      <c r="AG97" s="34">
        <v>109.2</v>
      </c>
      <c r="AH97" s="34">
        <v>459</v>
      </c>
      <c r="AI97" s="34">
        <v>52</v>
      </c>
      <c r="AJ97" s="34">
        <v>20</v>
      </c>
      <c r="AK97" s="34">
        <v>26</v>
      </c>
      <c r="AL97" s="34">
        <v>120</v>
      </c>
      <c r="AM97" s="34">
        <v>0</v>
      </c>
      <c r="AN97" s="34">
        <v>478.80866800000001</v>
      </c>
      <c r="AO97" s="34">
        <v>1716.8615927999999</v>
      </c>
      <c r="AP97" s="34">
        <v>155.036204</v>
      </c>
      <c r="AQ97" s="34">
        <v>30</v>
      </c>
      <c r="AR97" s="34">
        <v>44.204999999999998</v>
      </c>
      <c r="AS97" s="34">
        <v>102</v>
      </c>
      <c r="AT97" s="34">
        <v>56.7</v>
      </c>
      <c r="AU97" s="34">
        <v>152.2393754</v>
      </c>
      <c r="AV97" s="34">
        <v>537.55124325999998</v>
      </c>
      <c r="AW97" s="34">
        <v>549.80757595</v>
      </c>
      <c r="AX97" s="34">
        <v>137.08964566</v>
      </c>
      <c r="AY97" s="34">
        <v>51.875841209999997</v>
      </c>
      <c r="AZ97" s="34">
        <v>142.6</v>
      </c>
      <c r="BA97" s="34">
        <v>0</v>
      </c>
    </row>
    <row r="98" spans="2:53" x14ac:dyDescent="0.25">
      <c r="B98" s="2">
        <v>44693</v>
      </c>
      <c r="C98" s="14"/>
      <c r="D98" s="34">
        <v>1098.3</v>
      </c>
      <c r="E98" s="34">
        <v>3186.2458255000001</v>
      </c>
      <c r="F98" s="34">
        <v>243.25</v>
      </c>
      <c r="G98" s="34">
        <v>396.93583525000003</v>
      </c>
      <c r="H98" s="34">
        <v>51.373572830000001</v>
      </c>
      <c r="I98" s="34">
        <v>106.51</v>
      </c>
      <c r="J98" s="34">
        <v>58.715899999999998</v>
      </c>
      <c r="K98" s="34">
        <v>17.399999999999999</v>
      </c>
      <c r="L98" s="34">
        <v>1510.5842760999999</v>
      </c>
      <c r="M98" s="34">
        <v>192.15</v>
      </c>
      <c r="N98" s="34">
        <v>225.31408446</v>
      </c>
      <c r="O98" s="34">
        <v>27.02183308</v>
      </c>
      <c r="P98" s="34">
        <v>45.98</v>
      </c>
      <c r="Q98" s="34">
        <v>32.098500000000001</v>
      </c>
      <c r="R98" s="34">
        <v>14.4</v>
      </c>
      <c r="S98" s="34">
        <v>1675.6615492999999</v>
      </c>
      <c r="T98" s="34">
        <v>51.1</v>
      </c>
      <c r="U98" s="34">
        <v>171.62175078999999</v>
      </c>
      <c r="V98" s="34">
        <v>24.35173975</v>
      </c>
      <c r="W98" s="34">
        <v>60.53</v>
      </c>
      <c r="X98" s="34">
        <v>26.6174</v>
      </c>
      <c r="Y98" s="34">
        <v>3</v>
      </c>
      <c r="Z98" s="34">
        <v>-165.07727320000001</v>
      </c>
      <c r="AA98" s="34">
        <v>141.05000000000001</v>
      </c>
      <c r="AB98" s="34">
        <v>53.692333673</v>
      </c>
      <c r="AC98" s="34">
        <v>2.6700933299999998</v>
      </c>
      <c r="AD98" s="34">
        <v>-14.55</v>
      </c>
      <c r="AE98" s="34">
        <v>5.4810999999999996</v>
      </c>
      <c r="AF98" s="34">
        <v>11.4</v>
      </c>
      <c r="AG98" s="34">
        <v>190.8</v>
      </c>
      <c r="AH98" s="34">
        <v>247</v>
      </c>
      <c r="AI98" s="34">
        <v>599</v>
      </c>
      <c r="AJ98" s="34">
        <v>60</v>
      </c>
      <c r="AK98" s="34">
        <v>1.5</v>
      </c>
      <c r="AL98" s="34">
        <v>0</v>
      </c>
      <c r="AM98" s="34">
        <v>0</v>
      </c>
      <c r="AN98" s="34">
        <v>600.18427613999995</v>
      </c>
      <c r="AO98" s="34">
        <v>469.33214186999999</v>
      </c>
      <c r="AP98" s="34">
        <v>1861.6294074</v>
      </c>
      <c r="AQ98" s="34">
        <v>60</v>
      </c>
      <c r="AR98" s="34">
        <v>80</v>
      </c>
      <c r="AS98" s="34">
        <v>60</v>
      </c>
      <c r="AT98" s="34">
        <v>55.1</v>
      </c>
      <c r="AU98" s="34">
        <v>232.26465408999999</v>
      </c>
      <c r="AV98" s="34">
        <v>212.48184143</v>
      </c>
      <c r="AW98" s="34">
        <v>214.80619261999999</v>
      </c>
      <c r="AX98" s="34">
        <v>179.57771137</v>
      </c>
      <c r="AY98" s="34">
        <v>31.66458428</v>
      </c>
      <c r="AZ98" s="34">
        <v>3.3903242900000001</v>
      </c>
      <c r="BA98" s="34">
        <v>0</v>
      </c>
    </row>
    <row r="99" spans="2:53" x14ac:dyDescent="0.25">
      <c r="B99" s="2">
        <v>44694</v>
      </c>
      <c r="C99" s="14"/>
      <c r="D99" s="34">
        <v>1139.0691999999999</v>
      </c>
      <c r="E99" s="34">
        <v>2634.357434</v>
      </c>
      <c r="F99" s="34">
        <v>612.69000000000005</v>
      </c>
      <c r="G99" s="34">
        <v>656.52361450000001</v>
      </c>
      <c r="H99" s="34">
        <v>121.22197333</v>
      </c>
      <c r="I99" s="34">
        <v>116.40888475</v>
      </c>
      <c r="J99" s="34">
        <v>36.801099999999998</v>
      </c>
      <c r="K99" s="34">
        <v>6.92</v>
      </c>
      <c r="L99" s="34">
        <v>1403.95</v>
      </c>
      <c r="M99" s="34">
        <v>351.05</v>
      </c>
      <c r="N99" s="34">
        <v>69.856486390000001</v>
      </c>
      <c r="O99" s="34">
        <v>49.393245640000004</v>
      </c>
      <c r="P99" s="34">
        <v>60.552506999999999</v>
      </c>
      <c r="Q99" s="34">
        <v>16.79</v>
      </c>
      <c r="R99" s="34">
        <v>1.42</v>
      </c>
      <c r="S99" s="34">
        <v>1230.407434</v>
      </c>
      <c r="T99" s="34">
        <v>261.64</v>
      </c>
      <c r="U99" s="34">
        <v>586.66712811000002</v>
      </c>
      <c r="V99" s="34">
        <v>71.828727689999994</v>
      </c>
      <c r="W99" s="34">
        <v>55.85637775</v>
      </c>
      <c r="X99" s="34">
        <v>20.011099999999999</v>
      </c>
      <c r="Y99" s="34">
        <v>5.5</v>
      </c>
      <c r="Z99" s="34">
        <v>173.54256602000001</v>
      </c>
      <c r="AA99" s="34">
        <v>89.41</v>
      </c>
      <c r="AB99" s="34">
        <v>-516.81064170000002</v>
      </c>
      <c r="AC99" s="34">
        <v>-22.435482050000001</v>
      </c>
      <c r="AD99" s="34">
        <v>4.6961292500000003</v>
      </c>
      <c r="AE99" s="34">
        <v>-3.2210999999999999</v>
      </c>
      <c r="AF99" s="34">
        <v>-4.08</v>
      </c>
      <c r="AG99" s="34">
        <v>142</v>
      </c>
      <c r="AH99" s="34">
        <v>513</v>
      </c>
      <c r="AI99" s="34">
        <v>348.0188</v>
      </c>
      <c r="AJ99" s="34">
        <v>54.050400000000003</v>
      </c>
      <c r="AK99" s="34">
        <v>82</v>
      </c>
      <c r="AL99" s="34">
        <v>0</v>
      </c>
      <c r="AM99" s="34">
        <v>0</v>
      </c>
      <c r="AN99" s="34">
        <v>675</v>
      </c>
      <c r="AO99" s="34">
        <v>383.11647598000002</v>
      </c>
      <c r="AP99" s="34">
        <v>1178.7500010000001</v>
      </c>
      <c r="AQ99" s="34">
        <v>229.29095699999999</v>
      </c>
      <c r="AR99" s="34">
        <v>49.4</v>
      </c>
      <c r="AS99" s="34">
        <v>83</v>
      </c>
      <c r="AT99" s="34">
        <v>35.799999999999997</v>
      </c>
      <c r="AU99" s="34">
        <v>180.60047840999999</v>
      </c>
      <c r="AV99" s="34">
        <v>588.22035238000001</v>
      </c>
      <c r="AW99" s="34">
        <v>475.06743869000002</v>
      </c>
      <c r="AX99" s="34">
        <v>215.4180332</v>
      </c>
      <c r="AY99" s="34">
        <v>82.139691200000001</v>
      </c>
      <c r="AZ99" s="34">
        <v>6.7246427799999999</v>
      </c>
      <c r="BA99" s="34">
        <v>2.39493592</v>
      </c>
    </row>
    <row r="100" spans="2:53" x14ac:dyDescent="0.25">
      <c r="B100" s="2">
        <v>44697</v>
      </c>
      <c r="C100" s="14"/>
      <c r="D100" s="34">
        <v>705.63329999999996</v>
      </c>
      <c r="E100" s="34">
        <v>1904.3784051</v>
      </c>
      <c r="F100" s="34">
        <v>774.04</v>
      </c>
      <c r="G100" s="34">
        <v>125.95981858</v>
      </c>
      <c r="H100" s="34">
        <v>152.11384715</v>
      </c>
      <c r="I100" s="34">
        <v>115.4627335</v>
      </c>
      <c r="J100" s="34">
        <v>50.014014660000001</v>
      </c>
      <c r="K100" s="34">
        <v>24.97993</v>
      </c>
      <c r="L100" s="34">
        <v>963.15840506999996</v>
      </c>
      <c r="M100" s="34">
        <v>392.4</v>
      </c>
      <c r="N100" s="34">
        <v>23.93834648</v>
      </c>
      <c r="O100" s="34">
        <v>66.609032479999996</v>
      </c>
      <c r="P100" s="34">
        <v>73.930000000000007</v>
      </c>
      <c r="Q100" s="34">
        <v>23.906849999999999</v>
      </c>
      <c r="R100" s="34">
        <v>11.97993</v>
      </c>
      <c r="S100" s="34">
        <v>941.22</v>
      </c>
      <c r="T100" s="34">
        <v>381.64</v>
      </c>
      <c r="U100" s="34">
        <v>102.0214721</v>
      </c>
      <c r="V100" s="34">
        <v>85.504814670000002</v>
      </c>
      <c r="W100" s="34">
        <v>41.532733499999999</v>
      </c>
      <c r="X100" s="34">
        <v>26.107164659999999</v>
      </c>
      <c r="Y100" s="34">
        <v>13</v>
      </c>
      <c r="Z100" s="34">
        <v>21.938405070000002</v>
      </c>
      <c r="AA100" s="34">
        <v>10.76</v>
      </c>
      <c r="AB100" s="34">
        <v>-78.083125620000004</v>
      </c>
      <c r="AC100" s="34">
        <v>-18.895782189999998</v>
      </c>
      <c r="AD100" s="34">
        <v>32.397266500000001</v>
      </c>
      <c r="AE100" s="34">
        <v>-2.2003146600000001</v>
      </c>
      <c r="AF100" s="34">
        <v>-1.02007</v>
      </c>
      <c r="AG100" s="34">
        <v>105.3</v>
      </c>
      <c r="AH100" s="34">
        <v>188</v>
      </c>
      <c r="AI100" s="34">
        <v>264</v>
      </c>
      <c r="AJ100" s="34">
        <v>128.33330000000001</v>
      </c>
      <c r="AK100" s="34">
        <v>20</v>
      </c>
      <c r="AL100" s="34">
        <v>0</v>
      </c>
      <c r="AM100" s="34">
        <v>0</v>
      </c>
      <c r="AN100" s="34">
        <v>441</v>
      </c>
      <c r="AO100" s="34">
        <v>273.13840506999998</v>
      </c>
      <c r="AP100" s="34">
        <v>1040.74</v>
      </c>
      <c r="AQ100" s="34">
        <v>51.3</v>
      </c>
      <c r="AR100" s="34">
        <v>0</v>
      </c>
      <c r="AS100" s="34">
        <v>60</v>
      </c>
      <c r="AT100" s="34">
        <v>38.200000000000003</v>
      </c>
      <c r="AU100" s="34">
        <v>323.65440565</v>
      </c>
      <c r="AV100" s="34">
        <v>432.84727932999999</v>
      </c>
      <c r="AW100" s="34">
        <v>274.05125550999998</v>
      </c>
      <c r="AX100" s="34">
        <v>142.36803409999999</v>
      </c>
      <c r="AY100" s="34">
        <v>50.1172173</v>
      </c>
      <c r="AZ100" s="34">
        <v>2.3321519999999998</v>
      </c>
      <c r="BA100" s="34">
        <v>17.2</v>
      </c>
    </row>
    <row r="101" spans="2:53" x14ac:dyDescent="0.25">
      <c r="B101" s="2">
        <v>44698</v>
      </c>
      <c r="C101" s="14"/>
      <c r="D101" s="34">
        <v>907.2</v>
      </c>
      <c r="E101" s="34">
        <v>3478.1415010999999</v>
      </c>
      <c r="F101" s="34">
        <v>382.66</v>
      </c>
      <c r="G101" s="34">
        <v>330.27885237999999</v>
      </c>
      <c r="H101" s="34">
        <v>88.814836119999995</v>
      </c>
      <c r="I101" s="34">
        <v>105.946</v>
      </c>
      <c r="J101" s="34">
        <v>93.027699999999996</v>
      </c>
      <c r="K101" s="34">
        <v>26.5</v>
      </c>
      <c r="L101" s="34">
        <v>1955.5671938</v>
      </c>
      <c r="M101" s="34">
        <v>93.82</v>
      </c>
      <c r="N101" s="34">
        <v>57.525760529999999</v>
      </c>
      <c r="O101" s="34">
        <v>29.743153329999998</v>
      </c>
      <c r="P101" s="34">
        <v>52.680999999999997</v>
      </c>
      <c r="Q101" s="34">
        <v>66.122</v>
      </c>
      <c r="R101" s="34">
        <v>7.8</v>
      </c>
      <c r="S101" s="34">
        <v>1522.5743073000001</v>
      </c>
      <c r="T101" s="34">
        <v>288.83999999999997</v>
      </c>
      <c r="U101" s="34">
        <v>272.75309184999998</v>
      </c>
      <c r="V101" s="34">
        <v>59.071682789999997</v>
      </c>
      <c r="W101" s="34">
        <v>53.265000000000001</v>
      </c>
      <c r="X101" s="34">
        <v>26.9057</v>
      </c>
      <c r="Y101" s="34">
        <v>18.7</v>
      </c>
      <c r="Z101" s="34">
        <v>432.99288653999997</v>
      </c>
      <c r="AA101" s="34">
        <v>-195.02</v>
      </c>
      <c r="AB101" s="34">
        <v>-215.2273313</v>
      </c>
      <c r="AC101" s="34">
        <v>-29.328529459999999</v>
      </c>
      <c r="AD101" s="34">
        <v>-0.58399999999999996</v>
      </c>
      <c r="AE101" s="34">
        <v>39.216299999999997</v>
      </c>
      <c r="AF101" s="34">
        <v>-10.9</v>
      </c>
      <c r="AG101" s="34">
        <v>133.6</v>
      </c>
      <c r="AH101" s="34">
        <v>270.5</v>
      </c>
      <c r="AI101" s="34">
        <v>375.5</v>
      </c>
      <c r="AJ101" s="34">
        <v>20</v>
      </c>
      <c r="AK101" s="34">
        <v>0</v>
      </c>
      <c r="AL101" s="34">
        <v>100</v>
      </c>
      <c r="AM101" s="34">
        <v>7.6</v>
      </c>
      <c r="AN101" s="34">
        <v>829.90505810000002</v>
      </c>
      <c r="AO101" s="34">
        <v>870.71223511000005</v>
      </c>
      <c r="AP101" s="34">
        <v>1342.4242079000001</v>
      </c>
      <c r="AQ101" s="34">
        <v>40</v>
      </c>
      <c r="AR101" s="34">
        <v>40</v>
      </c>
      <c r="AS101" s="34">
        <v>119</v>
      </c>
      <c r="AT101" s="34">
        <v>236.1</v>
      </c>
      <c r="AU101" s="34">
        <v>100.99729846</v>
      </c>
      <c r="AV101" s="34">
        <v>244.98430782</v>
      </c>
      <c r="AW101" s="34">
        <v>336.14701680000002</v>
      </c>
      <c r="AX101" s="34">
        <v>163.93177847999999</v>
      </c>
      <c r="AY101" s="34">
        <v>104.67699988</v>
      </c>
      <c r="AZ101" s="34">
        <v>25.310741780000001</v>
      </c>
      <c r="BA101" s="34">
        <v>51.179245280000004</v>
      </c>
    </row>
    <row r="102" spans="2:53" x14ac:dyDescent="0.25">
      <c r="B102" s="2">
        <v>44699</v>
      </c>
      <c r="C102" s="14"/>
      <c r="D102" s="34">
        <v>670.9</v>
      </c>
      <c r="E102" s="34">
        <v>2965.7676056</v>
      </c>
      <c r="F102" s="34">
        <v>152.96</v>
      </c>
      <c r="G102" s="34">
        <v>239.27553657999999</v>
      </c>
      <c r="H102" s="34">
        <v>73.431737490000003</v>
      </c>
      <c r="I102" s="34">
        <v>188.20787799999999</v>
      </c>
      <c r="J102" s="34">
        <v>108.96182399999999</v>
      </c>
      <c r="K102" s="34">
        <v>30.95</v>
      </c>
      <c r="L102" s="34">
        <v>1575.5690408</v>
      </c>
      <c r="M102" s="34">
        <v>85.46</v>
      </c>
      <c r="N102" s="34">
        <v>28.25976696</v>
      </c>
      <c r="O102" s="34">
        <v>32.068219460000002</v>
      </c>
      <c r="P102" s="34">
        <v>88.213938999999996</v>
      </c>
      <c r="Q102" s="34">
        <v>53.164423999999997</v>
      </c>
      <c r="R102" s="34">
        <v>25.5</v>
      </c>
      <c r="S102" s="34">
        <v>1390.1985648</v>
      </c>
      <c r="T102" s="34">
        <v>67.5</v>
      </c>
      <c r="U102" s="34">
        <v>211.01576961999999</v>
      </c>
      <c r="V102" s="34">
        <v>41.363518030000002</v>
      </c>
      <c r="W102" s="34">
        <v>99.993938999999997</v>
      </c>
      <c r="X102" s="34">
        <v>55.797400000000003</v>
      </c>
      <c r="Y102" s="34">
        <v>5.45</v>
      </c>
      <c r="Z102" s="34">
        <v>185.370476</v>
      </c>
      <c r="AA102" s="34">
        <v>17.96</v>
      </c>
      <c r="AB102" s="34">
        <v>-182.75600270000001</v>
      </c>
      <c r="AC102" s="34">
        <v>-9.2952985699999999</v>
      </c>
      <c r="AD102" s="34">
        <v>-11.78</v>
      </c>
      <c r="AE102" s="34">
        <v>-2.6329760000000002</v>
      </c>
      <c r="AF102" s="34">
        <v>20.05</v>
      </c>
      <c r="AG102" s="34">
        <v>82.2</v>
      </c>
      <c r="AH102" s="34">
        <v>410</v>
      </c>
      <c r="AI102" s="34">
        <v>10</v>
      </c>
      <c r="AJ102" s="34">
        <v>77</v>
      </c>
      <c r="AK102" s="34">
        <v>35</v>
      </c>
      <c r="AL102" s="34">
        <v>50</v>
      </c>
      <c r="AM102" s="34">
        <v>6.7</v>
      </c>
      <c r="AN102" s="34">
        <v>433.8</v>
      </c>
      <c r="AO102" s="34">
        <v>1705.3782533000001</v>
      </c>
      <c r="AP102" s="34">
        <v>439.64949288999998</v>
      </c>
      <c r="AQ102" s="34">
        <v>102.03985950000001</v>
      </c>
      <c r="AR102" s="34">
        <v>30</v>
      </c>
      <c r="AS102" s="34">
        <v>135</v>
      </c>
      <c r="AT102" s="34">
        <v>119.9</v>
      </c>
      <c r="AU102" s="34">
        <v>70.168597399999996</v>
      </c>
      <c r="AV102" s="34">
        <v>321.91167655999999</v>
      </c>
      <c r="AW102" s="34">
        <v>217.62703185999999</v>
      </c>
      <c r="AX102" s="34">
        <v>111.9111316</v>
      </c>
      <c r="AY102" s="34">
        <v>66.350200110000003</v>
      </c>
      <c r="AZ102" s="34">
        <v>5.8183385400000001</v>
      </c>
      <c r="BA102" s="34">
        <v>0</v>
      </c>
    </row>
    <row r="103" spans="2:53" x14ac:dyDescent="0.25">
      <c r="B103" s="2">
        <v>44700</v>
      </c>
      <c r="C103" s="14"/>
      <c r="D103" s="34">
        <v>1125.2</v>
      </c>
      <c r="E103" s="34">
        <v>2857.3158435999999</v>
      </c>
      <c r="F103" s="34">
        <v>391.05</v>
      </c>
      <c r="G103" s="34">
        <v>730.20973056000003</v>
      </c>
      <c r="H103" s="34">
        <v>215.32860894000001</v>
      </c>
      <c r="I103" s="34">
        <v>226.27959999999999</v>
      </c>
      <c r="J103" s="34">
        <v>15.118600000000001</v>
      </c>
      <c r="K103" s="34">
        <v>32.489930000000001</v>
      </c>
      <c r="L103" s="34">
        <v>1606.6176765</v>
      </c>
      <c r="M103" s="34">
        <v>200.65</v>
      </c>
      <c r="N103" s="34">
        <v>249.39299020999999</v>
      </c>
      <c r="O103" s="34">
        <v>81.118981149999996</v>
      </c>
      <c r="P103" s="34">
        <v>72.23</v>
      </c>
      <c r="Q103" s="34">
        <v>11.338200000000001</v>
      </c>
      <c r="R103" s="34">
        <v>11</v>
      </c>
      <c r="S103" s="34">
        <v>1250.6981671000001</v>
      </c>
      <c r="T103" s="34">
        <v>190.4</v>
      </c>
      <c r="U103" s="34">
        <v>480.81674034999998</v>
      </c>
      <c r="V103" s="34">
        <v>134.20962779000001</v>
      </c>
      <c r="W103" s="34">
        <v>154.0496</v>
      </c>
      <c r="X103" s="34">
        <v>3.7804000000000002</v>
      </c>
      <c r="Y103" s="34">
        <v>21.489930000000001</v>
      </c>
      <c r="Z103" s="34">
        <v>355.91950931999997</v>
      </c>
      <c r="AA103" s="34">
        <v>10.25</v>
      </c>
      <c r="AB103" s="34">
        <v>-231.42375010000001</v>
      </c>
      <c r="AC103" s="34">
        <v>-53.090646640000003</v>
      </c>
      <c r="AD103" s="34">
        <v>-81.819599999999994</v>
      </c>
      <c r="AE103" s="34">
        <v>7.5578000000000003</v>
      </c>
      <c r="AF103" s="34">
        <v>-10.489929999999999</v>
      </c>
      <c r="AG103" s="34">
        <v>139</v>
      </c>
      <c r="AH103" s="34">
        <v>498.5</v>
      </c>
      <c r="AI103" s="34">
        <v>392.5</v>
      </c>
      <c r="AJ103" s="34">
        <v>21</v>
      </c>
      <c r="AK103" s="34">
        <v>10</v>
      </c>
      <c r="AL103" s="34">
        <v>20</v>
      </c>
      <c r="AM103" s="34">
        <v>44.2</v>
      </c>
      <c r="AN103" s="34">
        <v>621.79999999999995</v>
      </c>
      <c r="AO103" s="34">
        <v>1054.7699287</v>
      </c>
      <c r="AP103" s="34">
        <v>973.04591486000004</v>
      </c>
      <c r="AQ103" s="34">
        <v>45</v>
      </c>
      <c r="AR103" s="34">
        <v>30</v>
      </c>
      <c r="AS103" s="34">
        <v>10</v>
      </c>
      <c r="AT103" s="34">
        <v>122.7</v>
      </c>
      <c r="AU103" s="34">
        <v>515.57862991000002</v>
      </c>
      <c r="AV103" s="34">
        <v>594.53353062999997</v>
      </c>
      <c r="AW103" s="34">
        <v>223.73362302000001</v>
      </c>
      <c r="AX103" s="34">
        <v>256.74213373999999</v>
      </c>
      <c r="AY103" s="34">
        <v>18.730609000000001</v>
      </c>
      <c r="AZ103" s="34">
        <v>1.1579432000000001</v>
      </c>
      <c r="BA103" s="34">
        <v>0</v>
      </c>
    </row>
    <row r="104" spans="2:53" x14ac:dyDescent="0.25">
      <c r="B104" s="2">
        <v>44701</v>
      </c>
      <c r="C104" s="14"/>
      <c r="D104" s="34">
        <v>645.70000000000005</v>
      </c>
      <c r="E104" s="34">
        <v>2061.7215744999999</v>
      </c>
      <c r="F104" s="34">
        <v>346</v>
      </c>
      <c r="G104" s="34">
        <v>723.88750907999997</v>
      </c>
      <c r="H104" s="34">
        <v>95.470812080000002</v>
      </c>
      <c r="I104" s="34">
        <v>193.83679762</v>
      </c>
      <c r="J104" s="34">
        <v>135.02122980999999</v>
      </c>
      <c r="K104" s="34">
        <v>72.430000000000007</v>
      </c>
      <c r="L104" s="34">
        <v>1251.1608108</v>
      </c>
      <c r="M104" s="34">
        <v>138.44999999999999</v>
      </c>
      <c r="N104" s="34">
        <v>54.003056899999997</v>
      </c>
      <c r="O104" s="34">
        <v>36.290130050000002</v>
      </c>
      <c r="P104" s="34">
        <v>71.676473270000002</v>
      </c>
      <c r="Q104" s="34">
        <v>100.432</v>
      </c>
      <c r="R104" s="34">
        <v>70.040000000000006</v>
      </c>
      <c r="S104" s="34">
        <v>810.56076365000001</v>
      </c>
      <c r="T104" s="34">
        <v>207.55</v>
      </c>
      <c r="U104" s="34">
        <v>669.88445218000004</v>
      </c>
      <c r="V104" s="34">
        <v>59.18068203</v>
      </c>
      <c r="W104" s="34">
        <v>122.16032435</v>
      </c>
      <c r="X104" s="34">
        <v>34.589229809999999</v>
      </c>
      <c r="Y104" s="34">
        <v>2.39</v>
      </c>
      <c r="Z104" s="34">
        <v>440.60004715999997</v>
      </c>
      <c r="AA104" s="34">
        <v>-69.099999999999994</v>
      </c>
      <c r="AB104" s="34">
        <v>-615.88139530000001</v>
      </c>
      <c r="AC104" s="34">
        <v>-22.890551980000001</v>
      </c>
      <c r="AD104" s="34">
        <v>-50.483851080000001</v>
      </c>
      <c r="AE104" s="34">
        <v>65.842770189999996</v>
      </c>
      <c r="AF104" s="34">
        <v>67.650000000000006</v>
      </c>
      <c r="AG104" s="34">
        <v>136.6</v>
      </c>
      <c r="AH104" s="34">
        <v>75</v>
      </c>
      <c r="AI104" s="34">
        <v>378</v>
      </c>
      <c r="AJ104" s="34">
        <v>31</v>
      </c>
      <c r="AK104" s="34">
        <v>0</v>
      </c>
      <c r="AL104" s="34">
        <v>10</v>
      </c>
      <c r="AM104" s="34">
        <v>15.1</v>
      </c>
      <c r="AN104" s="34">
        <v>547</v>
      </c>
      <c r="AO104" s="34">
        <v>155.25</v>
      </c>
      <c r="AP104" s="34">
        <v>1011.7108108</v>
      </c>
      <c r="AQ104" s="34">
        <v>53.838000000000001</v>
      </c>
      <c r="AR104" s="34">
        <v>55</v>
      </c>
      <c r="AS104" s="34">
        <v>155</v>
      </c>
      <c r="AT104" s="34">
        <v>83.922763649999993</v>
      </c>
      <c r="AU104" s="34">
        <v>196.68320410999999</v>
      </c>
      <c r="AV104" s="34">
        <v>331.96582691999998</v>
      </c>
      <c r="AW104" s="34">
        <v>700.30865358000005</v>
      </c>
      <c r="AX104" s="34">
        <v>163.80108498000001</v>
      </c>
      <c r="AY104" s="34">
        <v>63.597579000000003</v>
      </c>
      <c r="AZ104" s="34">
        <v>50.29</v>
      </c>
      <c r="BA104" s="34">
        <v>60</v>
      </c>
    </row>
    <row r="105" spans="2:53" x14ac:dyDescent="0.25">
      <c r="B105" s="2">
        <v>44704</v>
      </c>
      <c r="C105" s="14"/>
      <c r="D105" s="34">
        <v>1512.34</v>
      </c>
      <c r="E105" s="34">
        <v>2630.0282787000001</v>
      </c>
      <c r="F105" s="34">
        <v>429.5</v>
      </c>
      <c r="G105" s="34">
        <v>437.44783545000001</v>
      </c>
      <c r="H105" s="34">
        <v>166.96021866999999</v>
      </c>
      <c r="I105" s="34">
        <v>76.454642449999994</v>
      </c>
      <c r="J105" s="34">
        <v>352.99409710999998</v>
      </c>
      <c r="K105" s="34">
        <v>8.6999999999999993</v>
      </c>
      <c r="L105" s="34">
        <v>1511.2482786999999</v>
      </c>
      <c r="M105" s="34">
        <v>204.54</v>
      </c>
      <c r="N105" s="34">
        <v>166.64221497</v>
      </c>
      <c r="O105" s="34">
        <v>58.105871360000002</v>
      </c>
      <c r="P105" s="34">
        <v>36.204642450000001</v>
      </c>
      <c r="Q105" s="34">
        <v>168.561217</v>
      </c>
      <c r="R105" s="34">
        <v>1</v>
      </c>
      <c r="S105" s="34">
        <v>1118.78</v>
      </c>
      <c r="T105" s="34">
        <v>224.96</v>
      </c>
      <c r="U105" s="34">
        <v>270.80562048000002</v>
      </c>
      <c r="V105" s="34">
        <v>108.85434730999999</v>
      </c>
      <c r="W105" s="34">
        <v>40.25</v>
      </c>
      <c r="X105" s="34">
        <v>184.43288011000001</v>
      </c>
      <c r="Y105" s="34">
        <v>7.7</v>
      </c>
      <c r="Z105" s="34">
        <v>392.46827874000002</v>
      </c>
      <c r="AA105" s="34">
        <v>-20.420000000000002</v>
      </c>
      <c r="AB105" s="34">
        <v>-104.1634055</v>
      </c>
      <c r="AC105" s="34">
        <v>-50.74847595</v>
      </c>
      <c r="AD105" s="34">
        <v>-4.0453575500000003</v>
      </c>
      <c r="AE105" s="34">
        <v>-15.87166311</v>
      </c>
      <c r="AF105" s="34">
        <v>-6.7</v>
      </c>
      <c r="AG105" s="34">
        <v>265</v>
      </c>
      <c r="AH105" s="34">
        <v>594.32000000000005</v>
      </c>
      <c r="AI105" s="34">
        <v>515</v>
      </c>
      <c r="AJ105" s="34">
        <v>128.02000000000001</v>
      </c>
      <c r="AK105" s="34">
        <v>10</v>
      </c>
      <c r="AL105" s="34">
        <v>0</v>
      </c>
      <c r="AM105" s="34">
        <v>0</v>
      </c>
      <c r="AN105" s="34">
        <v>938.33</v>
      </c>
      <c r="AO105" s="34">
        <v>560.79827874</v>
      </c>
      <c r="AP105" s="34">
        <v>1035</v>
      </c>
      <c r="AQ105" s="34">
        <v>50</v>
      </c>
      <c r="AR105" s="34">
        <v>3.5</v>
      </c>
      <c r="AS105" s="34">
        <v>0</v>
      </c>
      <c r="AT105" s="34">
        <v>42.4</v>
      </c>
      <c r="AU105" s="34">
        <v>487.24889254999999</v>
      </c>
      <c r="AV105" s="34">
        <v>217.476282</v>
      </c>
      <c r="AW105" s="34">
        <v>577.47681389000002</v>
      </c>
      <c r="AX105" s="34">
        <v>63.06393782</v>
      </c>
      <c r="AY105" s="34">
        <v>42.790867419999998</v>
      </c>
      <c r="AZ105" s="34">
        <v>0</v>
      </c>
      <c r="BA105" s="34">
        <v>84</v>
      </c>
    </row>
    <row r="106" spans="2:53" x14ac:dyDescent="0.25">
      <c r="B106" s="2">
        <v>44705</v>
      </c>
      <c r="C106" s="14"/>
      <c r="D106" s="34">
        <v>699.46199999999999</v>
      </c>
      <c r="E106" s="34">
        <v>3565.7347350999999</v>
      </c>
      <c r="F106" s="34">
        <v>67.69</v>
      </c>
      <c r="G106" s="34">
        <v>315.94920324999998</v>
      </c>
      <c r="H106" s="34">
        <v>75.805999540000002</v>
      </c>
      <c r="I106" s="34">
        <v>144.149</v>
      </c>
      <c r="J106" s="34">
        <v>827.22903588999998</v>
      </c>
      <c r="K106" s="34">
        <v>72.270880000000005</v>
      </c>
      <c r="L106" s="34">
        <v>1783.348164</v>
      </c>
      <c r="M106" s="34">
        <v>40.69</v>
      </c>
      <c r="N106" s="34">
        <v>42.429257749999998</v>
      </c>
      <c r="O106" s="34">
        <v>39.443463919999999</v>
      </c>
      <c r="P106" s="34">
        <v>45.265000000000001</v>
      </c>
      <c r="Q106" s="34">
        <v>382.70813399999997</v>
      </c>
      <c r="R106" s="34">
        <v>61.550879999999999</v>
      </c>
      <c r="S106" s="34">
        <v>1782.386571</v>
      </c>
      <c r="T106" s="34">
        <v>27</v>
      </c>
      <c r="U106" s="34">
        <v>273.51994550000001</v>
      </c>
      <c r="V106" s="34">
        <v>36.362535620000003</v>
      </c>
      <c r="W106" s="34">
        <v>98.884</v>
      </c>
      <c r="X106" s="34">
        <v>444.52090189</v>
      </c>
      <c r="Y106" s="34">
        <v>10.72</v>
      </c>
      <c r="Z106" s="34">
        <v>0.96159296999999999</v>
      </c>
      <c r="AA106" s="34">
        <v>13.69</v>
      </c>
      <c r="AB106" s="34">
        <v>-231.09068780000001</v>
      </c>
      <c r="AC106" s="34">
        <v>3.0809283000000001</v>
      </c>
      <c r="AD106" s="34">
        <v>-53.619</v>
      </c>
      <c r="AE106" s="34">
        <v>-61.812767890000003</v>
      </c>
      <c r="AF106" s="34">
        <v>50.830880000000001</v>
      </c>
      <c r="AG106" s="34">
        <v>79.5</v>
      </c>
      <c r="AH106" s="34">
        <v>257</v>
      </c>
      <c r="AI106" s="34">
        <v>217.01599999999999</v>
      </c>
      <c r="AJ106" s="34">
        <v>82.046000000000006</v>
      </c>
      <c r="AK106" s="34">
        <v>16</v>
      </c>
      <c r="AL106" s="34">
        <v>15</v>
      </c>
      <c r="AM106" s="34">
        <v>32.9</v>
      </c>
      <c r="AN106" s="34">
        <v>570.92874800000004</v>
      </c>
      <c r="AO106" s="34">
        <v>1357.7271074</v>
      </c>
      <c r="AP106" s="34">
        <v>973.16250148999995</v>
      </c>
      <c r="AQ106" s="34">
        <v>205</v>
      </c>
      <c r="AR106" s="34">
        <v>115</v>
      </c>
      <c r="AS106" s="34">
        <v>254.80637813000001</v>
      </c>
      <c r="AT106" s="34">
        <v>89.11</v>
      </c>
      <c r="AU106" s="34">
        <v>398.54650559999999</v>
      </c>
      <c r="AV106" s="34">
        <v>230.83780944</v>
      </c>
      <c r="AW106" s="34">
        <v>680.03130708000003</v>
      </c>
      <c r="AX106" s="34">
        <v>129.60822256</v>
      </c>
      <c r="AY106" s="34">
        <v>7.0642657</v>
      </c>
      <c r="AZ106" s="34">
        <v>7.5778999999999996</v>
      </c>
      <c r="BA106" s="34">
        <v>49.428108299999998</v>
      </c>
    </row>
    <row r="107" spans="2:53" x14ac:dyDescent="0.25">
      <c r="B107" s="2">
        <v>44706</v>
      </c>
      <c r="C107" s="14"/>
      <c r="D107" s="34">
        <v>1129.9000000000001</v>
      </c>
      <c r="E107" s="34">
        <v>2629.3587603000001</v>
      </c>
      <c r="F107" s="34">
        <v>492.5</v>
      </c>
      <c r="G107" s="34">
        <v>191.25992070999999</v>
      </c>
      <c r="H107" s="34">
        <v>81.112448560000004</v>
      </c>
      <c r="I107" s="34">
        <v>176.21933238</v>
      </c>
      <c r="J107" s="34">
        <v>85.252600000000001</v>
      </c>
      <c r="K107" s="34">
        <v>16.22</v>
      </c>
      <c r="L107" s="34">
        <v>1233.3967603000001</v>
      </c>
      <c r="M107" s="34">
        <v>200.86</v>
      </c>
      <c r="N107" s="34">
        <v>45.386876030000003</v>
      </c>
      <c r="O107" s="34">
        <v>39.316245379999998</v>
      </c>
      <c r="P107" s="34">
        <v>81.625</v>
      </c>
      <c r="Q107" s="34">
        <v>61.455100000000002</v>
      </c>
      <c r="R107" s="34">
        <v>14.5</v>
      </c>
      <c r="S107" s="34">
        <v>1395.962</v>
      </c>
      <c r="T107" s="34">
        <v>291.64</v>
      </c>
      <c r="U107" s="34">
        <v>145.87304467999999</v>
      </c>
      <c r="V107" s="34">
        <v>41.796203179999999</v>
      </c>
      <c r="W107" s="34">
        <v>94.594332379999997</v>
      </c>
      <c r="X107" s="34">
        <v>23.797499999999999</v>
      </c>
      <c r="Y107" s="34">
        <v>1.72</v>
      </c>
      <c r="Z107" s="34">
        <v>-162.56523970000001</v>
      </c>
      <c r="AA107" s="34">
        <v>-90.78</v>
      </c>
      <c r="AB107" s="34">
        <v>-100.4861686</v>
      </c>
      <c r="AC107" s="34">
        <v>-2.4799578000000002</v>
      </c>
      <c r="AD107" s="34">
        <v>-12.969332380000001</v>
      </c>
      <c r="AE107" s="34">
        <v>37.657600000000002</v>
      </c>
      <c r="AF107" s="34">
        <v>12.78</v>
      </c>
      <c r="AG107" s="34">
        <v>345.8</v>
      </c>
      <c r="AH107" s="34">
        <v>562</v>
      </c>
      <c r="AI107" s="34">
        <v>127.5</v>
      </c>
      <c r="AJ107" s="34">
        <v>60</v>
      </c>
      <c r="AK107" s="34">
        <v>0</v>
      </c>
      <c r="AL107" s="34">
        <v>0</v>
      </c>
      <c r="AM107" s="34">
        <v>34.6</v>
      </c>
      <c r="AN107" s="34">
        <v>459</v>
      </c>
      <c r="AO107" s="34">
        <v>1590.8967603000001</v>
      </c>
      <c r="AP107" s="34">
        <v>243</v>
      </c>
      <c r="AQ107" s="34">
        <v>186.262</v>
      </c>
      <c r="AR107" s="34">
        <v>0</v>
      </c>
      <c r="AS107" s="34">
        <v>110</v>
      </c>
      <c r="AT107" s="34">
        <v>40.200000000000003</v>
      </c>
      <c r="AU107" s="34">
        <v>312.63799646000001</v>
      </c>
      <c r="AV107" s="34">
        <v>214.21411007</v>
      </c>
      <c r="AW107" s="34">
        <v>301.67779210999998</v>
      </c>
      <c r="AX107" s="34">
        <v>152.89752142</v>
      </c>
      <c r="AY107" s="34">
        <v>30.077808999999998</v>
      </c>
      <c r="AZ107" s="34">
        <v>0.24354417</v>
      </c>
      <c r="BA107" s="34">
        <v>30.81552842</v>
      </c>
    </row>
    <row r="108" spans="2:53" x14ac:dyDescent="0.25">
      <c r="B108" s="2">
        <v>44707</v>
      </c>
      <c r="C108" s="14"/>
      <c r="D108" s="34">
        <v>1062</v>
      </c>
      <c r="E108" s="34">
        <v>3341.3</v>
      </c>
      <c r="F108" s="34">
        <v>199.38</v>
      </c>
      <c r="G108" s="34">
        <v>271.56220119</v>
      </c>
      <c r="H108" s="34">
        <v>52.563836430000002</v>
      </c>
      <c r="I108" s="34">
        <v>143.05910048999999</v>
      </c>
      <c r="J108" s="34">
        <v>61.943855829999997</v>
      </c>
      <c r="K108" s="34">
        <v>49.5</v>
      </c>
      <c r="L108" s="34">
        <v>1754.7</v>
      </c>
      <c r="M108" s="34">
        <v>112.05</v>
      </c>
      <c r="N108" s="34">
        <v>71.291341189999997</v>
      </c>
      <c r="O108" s="34">
        <v>25.9376748</v>
      </c>
      <c r="P108" s="34">
        <v>26.453100490000001</v>
      </c>
      <c r="Q108" s="34">
        <v>19.23</v>
      </c>
      <c r="R108" s="34">
        <v>29.5</v>
      </c>
      <c r="S108" s="34">
        <v>1586.6</v>
      </c>
      <c r="T108" s="34">
        <v>87.33</v>
      </c>
      <c r="U108" s="34">
        <v>200.27086</v>
      </c>
      <c r="V108" s="34">
        <v>26.626161629999999</v>
      </c>
      <c r="W108" s="34">
        <v>116.60599999999999</v>
      </c>
      <c r="X108" s="34">
        <v>42.71385583</v>
      </c>
      <c r="Y108" s="34">
        <v>20</v>
      </c>
      <c r="Z108" s="34">
        <v>168.1</v>
      </c>
      <c r="AA108" s="34">
        <v>24.72</v>
      </c>
      <c r="AB108" s="34">
        <v>-128.97951879999999</v>
      </c>
      <c r="AC108" s="34">
        <v>-0.68848682999999999</v>
      </c>
      <c r="AD108" s="34">
        <v>-90.152899509999997</v>
      </c>
      <c r="AE108" s="34">
        <v>-23.48385583</v>
      </c>
      <c r="AF108" s="34">
        <v>9.5</v>
      </c>
      <c r="AG108" s="34">
        <v>166</v>
      </c>
      <c r="AH108" s="34">
        <v>179</v>
      </c>
      <c r="AI108" s="34">
        <v>602</v>
      </c>
      <c r="AJ108" s="34">
        <v>75</v>
      </c>
      <c r="AK108" s="34">
        <v>20</v>
      </c>
      <c r="AL108" s="34">
        <v>20</v>
      </c>
      <c r="AM108" s="34">
        <v>0</v>
      </c>
      <c r="AN108" s="34">
        <v>445.41</v>
      </c>
      <c r="AO108" s="34">
        <v>721.69</v>
      </c>
      <c r="AP108" s="34">
        <v>1905.6</v>
      </c>
      <c r="AQ108" s="34">
        <v>158</v>
      </c>
      <c r="AR108" s="34">
        <v>10</v>
      </c>
      <c r="AS108" s="34">
        <v>55</v>
      </c>
      <c r="AT108" s="34">
        <v>45.6</v>
      </c>
      <c r="AU108" s="34">
        <v>155.22386516</v>
      </c>
      <c r="AV108" s="34">
        <v>175.37700039000001</v>
      </c>
      <c r="AW108" s="34">
        <v>260.18167033999998</v>
      </c>
      <c r="AX108" s="34">
        <v>73.280346390000005</v>
      </c>
      <c r="AY108" s="34">
        <v>31.213383629999999</v>
      </c>
      <c r="AZ108" s="34">
        <v>2.7327280300000001</v>
      </c>
      <c r="BA108" s="34">
        <v>80</v>
      </c>
    </row>
    <row r="109" spans="2:53" x14ac:dyDescent="0.25">
      <c r="B109" s="2">
        <v>44708</v>
      </c>
      <c r="C109" s="14"/>
      <c r="D109" s="34">
        <v>1045</v>
      </c>
      <c r="E109" s="34">
        <v>1925.6365291</v>
      </c>
      <c r="F109" s="34">
        <v>833</v>
      </c>
      <c r="G109" s="34">
        <v>926.99037286999999</v>
      </c>
      <c r="H109" s="34">
        <v>75.382285569999993</v>
      </c>
      <c r="I109" s="34">
        <v>135.84634299999999</v>
      </c>
      <c r="J109" s="34">
        <v>133.37549999999999</v>
      </c>
      <c r="K109" s="34">
        <v>63.699654000000002</v>
      </c>
      <c r="L109" s="34">
        <v>1174.4000000000001</v>
      </c>
      <c r="M109" s="34">
        <v>420.35</v>
      </c>
      <c r="N109" s="34">
        <v>124.58945095999999</v>
      </c>
      <c r="O109" s="34">
        <v>27.169215680000001</v>
      </c>
      <c r="P109" s="34">
        <v>68.974999999999994</v>
      </c>
      <c r="Q109" s="34">
        <v>59.496400000000001</v>
      </c>
      <c r="R109" s="34">
        <v>55.699654000000002</v>
      </c>
      <c r="S109" s="34">
        <v>751.23652910999999</v>
      </c>
      <c r="T109" s="34">
        <v>412.65</v>
      </c>
      <c r="U109" s="34">
        <v>802.40092190999997</v>
      </c>
      <c r="V109" s="34">
        <v>48.21306989</v>
      </c>
      <c r="W109" s="34">
        <v>66.871342999999996</v>
      </c>
      <c r="X109" s="34">
        <v>73.879099999999994</v>
      </c>
      <c r="Y109" s="34">
        <v>8</v>
      </c>
      <c r="Z109" s="34">
        <v>423.16347088999999</v>
      </c>
      <c r="AA109" s="34">
        <v>7.7</v>
      </c>
      <c r="AB109" s="34">
        <v>-677.81147099999998</v>
      </c>
      <c r="AC109" s="34">
        <v>-21.043854209999999</v>
      </c>
      <c r="AD109" s="34">
        <v>2.1036570000000001</v>
      </c>
      <c r="AE109" s="34">
        <v>-14.3827</v>
      </c>
      <c r="AF109" s="34">
        <v>47.699654000000002</v>
      </c>
      <c r="AG109" s="34">
        <v>293.5</v>
      </c>
      <c r="AH109" s="34">
        <v>187.5</v>
      </c>
      <c r="AI109" s="34">
        <v>394</v>
      </c>
      <c r="AJ109" s="34">
        <v>120</v>
      </c>
      <c r="AK109" s="34">
        <v>15</v>
      </c>
      <c r="AL109" s="34">
        <v>35</v>
      </c>
      <c r="AM109" s="34">
        <v>0</v>
      </c>
      <c r="AN109" s="34">
        <v>129</v>
      </c>
      <c r="AO109" s="34">
        <v>330.3</v>
      </c>
      <c r="AP109" s="34">
        <v>888.35</v>
      </c>
      <c r="AQ109" s="34">
        <v>320</v>
      </c>
      <c r="AR109" s="34">
        <v>3.5</v>
      </c>
      <c r="AS109" s="34">
        <v>238.62626180000001</v>
      </c>
      <c r="AT109" s="34">
        <v>15.860267309999999</v>
      </c>
      <c r="AU109" s="34">
        <v>537.17652683999995</v>
      </c>
      <c r="AV109" s="34">
        <v>661.43140645999995</v>
      </c>
      <c r="AW109" s="34">
        <v>741.47711146999995</v>
      </c>
      <c r="AX109" s="34">
        <v>155.51480627999999</v>
      </c>
      <c r="AY109" s="34">
        <v>37.486619400000002</v>
      </c>
      <c r="AZ109" s="34">
        <v>4.2294964999999998</v>
      </c>
      <c r="BA109" s="34">
        <v>30.978188490000001</v>
      </c>
    </row>
    <row r="110" spans="2:53" x14ac:dyDescent="0.25">
      <c r="B110" s="2">
        <v>44711</v>
      </c>
      <c r="C110" s="14"/>
      <c r="D110" s="34">
        <v>961.1</v>
      </c>
      <c r="E110" s="34">
        <v>954.35</v>
      </c>
      <c r="F110" s="34">
        <v>139</v>
      </c>
      <c r="G110" s="34">
        <v>592.80437013999995</v>
      </c>
      <c r="H110" s="34">
        <v>44.297018000000001</v>
      </c>
      <c r="I110" s="34">
        <v>96.671796000000001</v>
      </c>
      <c r="J110" s="34">
        <v>4.5259999999999998</v>
      </c>
      <c r="K110" s="34">
        <v>173.007319</v>
      </c>
      <c r="L110" s="34">
        <v>504.7</v>
      </c>
      <c r="M110" s="34">
        <v>73</v>
      </c>
      <c r="N110" s="34">
        <v>85.097992570000002</v>
      </c>
      <c r="O110" s="34">
        <v>20.75</v>
      </c>
      <c r="P110" s="34">
        <v>65.078648000000001</v>
      </c>
      <c r="Q110" s="34">
        <v>3.4809999999999999</v>
      </c>
      <c r="R110" s="34">
        <v>97.007318999999995</v>
      </c>
      <c r="S110" s="34">
        <v>449.65</v>
      </c>
      <c r="T110" s="34">
        <v>66</v>
      </c>
      <c r="U110" s="34">
        <v>507.70637756999997</v>
      </c>
      <c r="V110" s="34">
        <v>23.547018000000001</v>
      </c>
      <c r="W110" s="34">
        <v>31.593147999999999</v>
      </c>
      <c r="X110" s="34">
        <v>1.0449999999999999</v>
      </c>
      <c r="Y110" s="34">
        <v>76</v>
      </c>
      <c r="Z110" s="34">
        <v>55.05</v>
      </c>
      <c r="AA110" s="34">
        <v>7</v>
      </c>
      <c r="AB110" s="34">
        <v>-422.608385</v>
      </c>
      <c r="AC110" s="34">
        <v>-2.797018</v>
      </c>
      <c r="AD110" s="34">
        <v>33.485500000000002</v>
      </c>
      <c r="AE110" s="34">
        <v>2.4359999999999999</v>
      </c>
      <c r="AF110" s="34">
        <v>21.007318999999999</v>
      </c>
      <c r="AG110" s="34">
        <v>252.6</v>
      </c>
      <c r="AH110" s="34">
        <v>121.5</v>
      </c>
      <c r="AI110" s="34">
        <v>442.5</v>
      </c>
      <c r="AJ110" s="34">
        <v>69.5</v>
      </c>
      <c r="AK110" s="34">
        <v>75</v>
      </c>
      <c r="AL110" s="34">
        <v>0</v>
      </c>
      <c r="AM110" s="34">
        <v>0</v>
      </c>
      <c r="AN110" s="34">
        <v>141</v>
      </c>
      <c r="AO110" s="34">
        <v>143.69999999999999</v>
      </c>
      <c r="AP110" s="34">
        <v>322.64999999999998</v>
      </c>
      <c r="AQ110" s="34">
        <v>60</v>
      </c>
      <c r="AR110" s="34">
        <v>45</v>
      </c>
      <c r="AS110" s="34">
        <v>0</v>
      </c>
      <c r="AT110" s="34">
        <v>242</v>
      </c>
      <c r="AU110" s="34">
        <v>156.8877908</v>
      </c>
      <c r="AV110" s="34">
        <v>229.5612323</v>
      </c>
      <c r="AW110" s="34">
        <v>562.07215184999995</v>
      </c>
      <c r="AX110" s="34">
        <v>95.334889169999997</v>
      </c>
      <c r="AY110" s="34">
        <v>6.048</v>
      </c>
      <c r="AZ110" s="34">
        <v>0.40243902440000001</v>
      </c>
      <c r="BA110" s="34">
        <v>0</v>
      </c>
    </row>
    <row r="111" spans="2:53" x14ac:dyDescent="0.25">
      <c r="B111" s="2">
        <v>44712</v>
      </c>
      <c r="C111" s="14"/>
      <c r="D111" s="34">
        <v>976.2</v>
      </c>
      <c r="E111" s="34">
        <v>3055.3</v>
      </c>
      <c r="F111" s="34">
        <v>233.09</v>
      </c>
      <c r="G111" s="34">
        <v>275.47259384</v>
      </c>
      <c r="H111" s="34">
        <v>32.921566759999997</v>
      </c>
      <c r="I111" s="34">
        <v>331.44900000000001</v>
      </c>
      <c r="J111" s="34">
        <v>263.21233999999998</v>
      </c>
      <c r="K111" s="34">
        <v>53.901372180000003</v>
      </c>
      <c r="L111" s="34">
        <v>1716.9</v>
      </c>
      <c r="M111" s="34">
        <v>145.88999999999999</v>
      </c>
      <c r="N111" s="34">
        <v>63.03882548</v>
      </c>
      <c r="O111" s="34">
        <v>14.485107879999999</v>
      </c>
      <c r="P111" s="34">
        <v>44.465000000000003</v>
      </c>
      <c r="Q111" s="34">
        <v>184.09934000000001</v>
      </c>
      <c r="R111" s="34">
        <v>27.501372180000001</v>
      </c>
      <c r="S111" s="34">
        <v>1338.4</v>
      </c>
      <c r="T111" s="34">
        <v>87.2</v>
      </c>
      <c r="U111" s="34">
        <v>212.43376835999999</v>
      </c>
      <c r="V111" s="34">
        <v>18.43645888</v>
      </c>
      <c r="W111" s="34">
        <v>286.98399999999998</v>
      </c>
      <c r="X111" s="34">
        <v>79.113</v>
      </c>
      <c r="Y111" s="34">
        <v>26.4</v>
      </c>
      <c r="Z111" s="34">
        <v>378.5</v>
      </c>
      <c r="AA111" s="34">
        <v>58.69</v>
      </c>
      <c r="AB111" s="34">
        <v>-149.39494289999999</v>
      </c>
      <c r="AC111" s="34">
        <v>-3.9513509999999998</v>
      </c>
      <c r="AD111" s="34">
        <v>-242.51900000000001</v>
      </c>
      <c r="AE111" s="34">
        <v>104.98634</v>
      </c>
      <c r="AF111" s="34">
        <v>1.10137218</v>
      </c>
      <c r="AG111" s="34">
        <v>433.7</v>
      </c>
      <c r="AH111" s="34">
        <v>207.5</v>
      </c>
      <c r="AI111" s="34">
        <v>245</v>
      </c>
      <c r="AJ111" s="34">
        <v>10</v>
      </c>
      <c r="AK111" s="34">
        <v>10</v>
      </c>
      <c r="AL111" s="34">
        <v>70</v>
      </c>
      <c r="AM111" s="34">
        <v>0</v>
      </c>
      <c r="AN111" s="34">
        <v>1122.5</v>
      </c>
      <c r="AO111" s="34">
        <v>390.8</v>
      </c>
      <c r="AP111" s="34">
        <v>1341</v>
      </c>
      <c r="AQ111" s="34">
        <v>72.5</v>
      </c>
      <c r="AR111" s="34">
        <v>35</v>
      </c>
      <c r="AS111" s="34">
        <v>75</v>
      </c>
      <c r="AT111" s="34">
        <v>18.5</v>
      </c>
      <c r="AU111" s="34">
        <v>263.82522460000001</v>
      </c>
      <c r="AV111" s="34">
        <v>432.17711716000002</v>
      </c>
      <c r="AW111" s="34">
        <v>368.96977278000003</v>
      </c>
      <c r="AX111" s="34">
        <v>118.11666808</v>
      </c>
      <c r="AY111" s="34">
        <v>5.8680901600000004</v>
      </c>
      <c r="AZ111" s="34">
        <v>1.0900000000000001</v>
      </c>
      <c r="BA111" s="34">
        <v>0</v>
      </c>
    </row>
    <row r="112" spans="2:53" x14ac:dyDescent="0.25">
      <c r="B112" s="2">
        <v>44713</v>
      </c>
      <c r="C112" s="14"/>
      <c r="D112" s="34">
        <v>855.4</v>
      </c>
      <c r="E112" s="34">
        <v>2572.1555927999998</v>
      </c>
      <c r="F112" s="34">
        <v>419.63</v>
      </c>
      <c r="G112" s="34">
        <v>246.99231599999999</v>
      </c>
      <c r="H112" s="34">
        <v>21.89821886</v>
      </c>
      <c r="I112" s="34">
        <v>129.71</v>
      </c>
      <c r="J112" s="34">
        <v>205.68391199999999</v>
      </c>
      <c r="K112" s="34">
        <v>22.749374400000001</v>
      </c>
      <c r="L112" s="34">
        <v>1173.19</v>
      </c>
      <c r="M112" s="34">
        <v>203.69</v>
      </c>
      <c r="N112" s="34">
        <v>40.338674400000002</v>
      </c>
      <c r="O112" s="34">
        <v>0.45814703000000001</v>
      </c>
      <c r="P112" s="34">
        <v>24.6</v>
      </c>
      <c r="Q112" s="34">
        <v>141.895556</v>
      </c>
      <c r="R112" s="34">
        <v>20.749374400000001</v>
      </c>
      <c r="S112" s="34">
        <v>1398.9655928</v>
      </c>
      <c r="T112" s="34">
        <v>215.94</v>
      </c>
      <c r="U112" s="34">
        <v>206.65364159999999</v>
      </c>
      <c r="V112" s="34">
        <v>21.440071830000001</v>
      </c>
      <c r="W112" s="34">
        <v>105.11</v>
      </c>
      <c r="X112" s="34">
        <v>63.788356</v>
      </c>
      <c r="Y112" s="34">
        <v>2</v>
      </c>
      <c r="Z112" s="34">
        <v>-225.7755928</v>
      </c>
      <c r="AA112" s="34">
        <v>-12.25</v>
      </c>
      <c r="AB112" s="34">
        <v>-166.31496720000001</v>
      </c>
      <c r="AC112" s="34">
        <v>-20.981924800000002</v>
      </c>
      <c r="AD112" s="34">
        <v>-80.510000000000005</v>
      </c>
      <c r="AE112" s="34">
        <v>78.107200000000006</v>
      </c>
      <c r="AF112" s="34">
        <v>18.749374400000001</v>
      </c>
      <c r="AG112" s="34">
        <v>89.3</v>
      </c>
      <c r="AH112" s="34">
        <v>590.5</v>
      </c>
      <c r="AI112" s="34">
        <v>115</v>
      </c>
      <c r="AJ112" s="34">
        <v>40</v>
      </c>
      <c r="AK112" s="34">
        <v>0</v>
      </c>
      <c r="AL112" s="34">
        <v>0</v>
      </c>
      <c r="AM112" s="34">
        <v>20.6</v>
      </c>
      <c r="AN112" s="34">
        <v>689.87195513999995</v>
      </c>
      <c r="AO112" s="34">
        <v>1344.2955446999999</v>
      </c>
      <c r="AP112" s="34">
        <v>187.98809299999999</v>
      </c>
      <c r="AQ112" s="34">
        <v>120</v>
      </c>
      <c r="AR112" s="34">
        <v>100</v>
      </c>
      <c r="AS112" s="34">
        <v>115</v>
      </c>
      <c r="AT112" s="34">
        <v>15</v>
      </c>
      <c r="AU112" s="34">
        <v>129.02629404999999</v>
      </c>
      <c r="AV112" s="34">
        <v>471.22070664</v>
      </c>
      <c r="AW112" s="34">
        <v>125.35487337000001</v>
      </c>
      <c r="AX112" s="34">
        <v>175.90442078000001</v>
      </c>
      <c r="AY112" s="34">
        <v>142.48545442</v>
      </c>
      <c r="AZ112" s="34">
        <v>2.672072</v>
      </c>
      <c r="BA112" s="34">
        <v>0</v>
      </c>
    </row>
    <row r="113" spans="2:53" x14ac:dyDescent="0.25">
      <c r="B113" s="2">
        <v>44714</v>
      </c>
      <c r="C113" s="14"/>
      <c r="D113" s="34">
        <v>880.21549000000005</v>
      </c>
      <c r="E113" s="34">
        <v>3579.4</v>
      </c>
      <c r="F113" s="34">
        <v>380.95</v>
      </c>
      <c r="G113" s="34">
        <v>408.01760123999998</v>
      </c>
      <c r="H113" s="34">
        <v>44.638879000000003</v>
      </c>
      <c r="I113" s="34">
        <v>404.46777285000002</v>
      </c>
      <c r="J113" s="34">
        <v>26.303699999999999</v>
      </c>
      <c r="K113" s="34">
        <v>31.34</v>
      </c>
      <c r="L113" s="34">
        <v>2003.8</v>
      </c>
      <c r="M113" s="34">
        <v>180.2</v>
      </c>
      <c r="N113" s="34">
        <v>108.17801643</v>
      </c>
      <c r="O113" s="34">
        <v>11.1778555</v>
      </c>
      <c r="P113" s="34">
        <v>120.41777285000001</v>
      </c>
      <c r="Q113" s="34">
        <v>22.860099999999999</v>
      </c>
      <c r="R113" s="34">
        <v>17.34</v>
      </c>
      <c r="S113" s="34">
        <v>1575.6</v>
      </c>
      <c r="T113" s="34">
        <v>200.75</v>
      </c>
      <c r="U113" s="34">
        <v>299.83958481000002</v>
      </c>
      <c r="V113" s="34">
        <v>33.461023500000003</v>
      </c>
      <c r="W113" s="34">
        <v>284.05</v>
      </c>
      <c r="X113" s="34">
        <v>3.4436</v>
      </c>
      <c r="Y113" s="34">
        <v>14</v>
      </c>
      <c r="Z113" s="34">
        <v>428.2</v>
      </c>
      <c r="AA113" s="34">
        <v>-20.55</v>
      </c>
      <c r="AB113" s="34">
        <v>-191.66156839999999</v>
      </c>
      <c r="AC113" s="34">
        <v>-22.283168</v>
      </c>
      <c r="AD113" s="34">
        <v>-163.63222719999999</v>
      </c>
      <c r="AE113" s="34">
        <v>19.416499999999999</v>
      </c>
      <c r="AF113" s="34">
        <v>3.34</v>
      </c>
      <c r="AG113" s="34">
        <v>164.2</v>
      </c>
      <c r="AH113" s="34">
        <v>325</v>
      </c>
      <c r="AI113" s="34">
        <v>354.01549</v>
      </c>
      <c r="AJ113" s="34">
        <v>17</v>
      </c>
      <c r="AK113" s="34">
        <v>10</v>
      </c>
      <c r="AL113" s="34">
        <v>0</v>
      </c>
      <c r="AM113" s="34">
        <v>10</v>
      </c>
      <c r="AN113" s="34">
        <v>538</v>
      </c>
      <c r="AO113" s="34">
        <v>845.7</v>
      </c>
      <c r="AP113" s="34">
        <v>1338.2</v>
      </c>
      <c r="AQ113" s="34">
        <v>385</v>
      </c>
      <c r="AR113" s="34">
        <v>35</v>
      </c>
      <c r="AS113" s="34">
        <v>322.39999999999998</v>
      </c>
      <c r="AT113" s="34">
        <v>115.1</v>
      </c>
      <c r="AU113" s="34">
        <v>227.8245403</v>
      </c>
      <c r="AV113" s="34">
        <v>539.0438001</v>
      </c>
      <c r="AW113" s="34">
        <v>369.78220930999998</v>
      </c>
      <c r="AX113" s="34">
        <v>70.406592549999999</v>
      </c>
      <c r="AY113" s="34">
        <v>68.660810830000003</v>
      </c>
      <c r="AZ113" s="34">
        <v>0</v>
      </c>
      <c r="BA113" s="34">
        <v>20</v>
      </c>
    </row>
    <row r="114" spans="2:53" x14ac:dyDescent="0.25">
      <c r="B114" s="2">
        <v>44715</v>
      </c>
      <c r="C114" s="14"/>
      <c r="D114" s="34">
        <v>1146</v>
      </c>
      <c r="E114" s="34">
        <v>2141.0787544</v>
      </c>
      <c r="F114" s="34">
        <v>239.8</v>
      </c>
      <c r="G114" s="34">
        <v>795.63857651000001</v>
      </c>
      <c r="H114" s="34">
        <v>142.35743029</v>
      </c>
      <c r="I114" s="34">
        <v>173.90899999999999</v>
      </c>
      <c r="J114" s="34">
        <v>75.856999999999999</v>
      </c>
      <c r="K114" s="34">
        <v>19.000747</v>
      </c>
      <c r="L114" s="34">
        <v>1082.2370877000001</v>
      </c>
      <c r="M114" s="34">
        <v>139.19999999999999</v>
      </c>
      <c r="N114" s="34">
        <v>116.17560967999999</v>
      </c>
      <c r="O114" s="34">
        <v>50.896706590000001</v>
      </c>
      <c r="P114" s="34">
        <v>94.114000000000004</v>
      </c>
      <c r="Q114" s="34">
        <v>42.444000000000003</v>
      </c>
      <c r="R114" s="34">
        <v>11</v>
      </c>
      <c r="S114" s="34">
        <v>1058.8416666999999</v>
      </c>
      <c r="T114" s="34">
        <v>100.6</v>
      </c>
      <c r="U114" s="34">
        <v>679.46296683000003</v>
      </c>
      <c r="V114" s="34">
        <v>91.460723700000003</v>
      </c>
      <c r="W114" s="34">
        <v>79.795000000000002</v>
      </c>
      <c r="X114" s="34">
        <v>33.412999999999997</v>
      </c>
      <c r="Y114" s="34">
        <v>8.0007470000000005</v>
      </c>
      <c r="Z114" s="34">
        <v>23.395421039999999</v>
      </c>
      <c r="AA114" s="34">
        <v>38.6</v>
      </c>
      <c r="AB114" s="34">
        <v>-563.28735719999997</v>
      </c>
      <c r="AC114" s="34">
        <v>-40.564017110000002</v>
      </c>
      <c r="AD114" s="34">
        <v>14.319000000000001</v>
      </c>
      <c r="AE114" s="34">
        <v>9.0310000000000006</v>
      </c>
      <c r="AF114" s="34">
        <v>2.9992529999999999</v>
      </c>
      <c r="AG114" s="34">
        <v>68</v>
      </c>
      <c r="AH114" s="34">
        <v>487</v>
      </c>
      <c r="AI114" s="34">
        <v>401</v>
      </c>
      <c r="AJ114" s="34">
        <v>75</v>
      </c>
      <c r="AK114" s="34">
        <v>95</v>
      </c>
      <c r="AL114" s="34">
        <v>20</v>
      </c>
      <c r="AM114" s="34">
        <v>0</v>
      </c>
      <c r="AN114" s="34">
        <v>430.56042103999999</v>
      </c>
      <c r="AO114" s="34">
        <v>123.285</v>
      </c>
      <c r="AP114" s="34">
        <v>1168.05</v>
      </c>
      <c r="AQ114" s="34">
        <v>153.58333332000001</v>
      </c>
      <c r="AR114" s="34">
        <v>10</v>
      </c>
      <c r="AS114" s="34">
        <v>96</v>
      </c>
      <c r="AT114" s="34">
        <v>159.6</v>
      </c>
      <c r="AU114" s="34">
        <v>266.52744933999998</v>
      </c>
      <c r="AV114" s="34">
        <v>422.70727849999997</v>
      </c>
      <c r="AW114" s="34">
        <v>595.76673224000001</v>
      </c>
      <c r="AX114" s="34">
        <v>115.33393891999999</v>
      </c>
      <c r="AY114" s="34">
        <v>23.827354799999998</v>
      </c>
      <c r="AZ114" s="34">
        <v>2.4</v>
      </c>
      <c r="BA114" s="34">
        <v>20</v>
      </c>
    </row>
    <row r="115" spans="2:53" x14ac:dyDescent="0.25">
      <c r="B115" s="2">
        <v>44718</v>
      </c>
      <c r="C115" s="14"/>
      <c r="D115" s="34">
        <v>860.52761099999998</v>
      </c>
      <c r="E115" s="34">
        <v>2123.7399999999998</v>
      </c>
      <c r="F115" s="34">
        <v>268.05</v>
      </c>
      <c r="G115" s="34">
        <v>220.62059619999999</v>
      </c>
      <c r="H115" s="34">
        <v>418.30099546999998</v>
      </c>
      <c r="I115" s="34">
        <v>254.006708</v>
      </c>
      <c r="J115" s="34">
        <v>97.07881295</v>
      </c>
      <c r="K115" s="34">
        <v>20.110122730000001</v>
      </c>
      <c r="L115" s="34">
        <v>900.1</v>
      </c>
      <c r="M115" s="34">
        <v>34.799999999999997</v>
      </c>
      <c r="N115" s="34">
        <v>16.970224529999999</v>
      </c>
      <c r="O115" s="34">
        <v>201.7021919</v>
      </c>
      <c r="P115" s="34">
        <v>155.255</v>
      </c>
      <c r="Q115" s="34">
        <v>74.074700000000007</v>
      </c>
      <c r="R115" s="34">
        <v>20.110122730000001</v>
      </c>
      <c r="S115" s="34">
        <v>1223.6400000000001</v>
      </c>
      <c r="T115" s="34">
        <v>233.25</v>
      </c>
      <c r="U115" s="34">
        <v>203.65037167</v>
      </c>
      <c r="V115" s="34">
        <v>216.59880357</v>
      </c>
      <c r="W115" s="34">
        <v>98.751707999999994</v>
      </c>
      <c r="X115" s="34">
        <v>23.00411295</v>
      </c>
      <c r="Y115" s="34">
        <v>0</v>
      </c>
      <c r="Z115" s="34">
        <v>-323.54000000000002</v>
      </c>
      <c r="AA115" s="34">
        <v>-198.45</v>
      </c>
      <c r="AB115" s="34">
        <v>-186.6801471</v>
      </c>
      <c r="AC115" s="34">
        <v>-14.89661167</v>
      </c>
      <c r="AD115" s="34">
        <v>56.503292000000002</v>
      </c>
      <c r="AE115" s="34">
        <v>51.07058705</v>
      </c>
      <c r="AF115" s="34">
        <v>20.110122730000001</v>
      </c>
      <c r="AG115" s="34">
        <v>266.3</v>
      </c>
      <c r="AH115" s="34">
        <v>128.357</v>
      </c>
      <c r="AI115" s="34">
        <v>383.51361100000003</v>
      </c>
      <c r="AJ115" s="34">
        <v>34.856999999999999</v>
      </c>
      <c r="AK115" s="34">
        <v>40</v>
      </c>
      <c r="AL115" s="34">
        <v>0</v>
      </c>
      <c r="AM115" s="34">
        <v>7.5</v>
      </c>
      <c r="AN115" s="34">
        <v>437.27</v>
      </c>
      <c r="AO115" s="34">
        <v>460.42</v>
      </c>
      <c r="AP115" s="34">
        <v>1001.05</v>
      </c>
      <c r="AQ115" s="34">
        <v>60</v>
      </c>
      <c r="AR115" s="34">
        <v>60</v>
      </c>
      <c r="AS115" s="34">
        <v>105</v>
      </c>
      <c r="AT115" s="34">
        <v>0</v>
      </c>
      <c r="AU115" s="34">
        <v>276.96822746999999</v>
      </c>
      <c r="AV115" s="34">
        <v>489.24525560000001</v>
      </c>
      <c r="AW115" s="34">
        <v>468.51849507999998</v>
      </c>
      <c r="AX115" s="34">
        <v>32.318648199999998</v>
      </c>
      <c r="AY115" s="34">
        <v>10.375044000000001</v>
      </c>
      <c r="AZ115" s="34">
        <v>0.15389174</v>
      </c>
      <c r="BA115" s="34">
        <v>0.58767325999999998</v>
      </c>
    </row>
    <row r="116" spans="2:53" x14ac:dyDescent="0.25">
      <c r="B116" s="2">
        <v>44719</v>
      </c>
      <c r="C116" s="14"/>
      <c r="D116" s="34">
        <v>953.43799999999999</v>
      </c>
      <c r="E116" s="34">
        <v>2541.2820176999999</v>
      </c>
      <c r="F116" s="34">
        <v>334.05</v>
      </c>
      <c r="G116" s="34">
        <v>178.85844767</v>
      </c>
      <c r="H116" s="34">
        <v>294.50379018000001</v>
      </c>
      <c r="I116" s="34">
        <v>162.989</v>
      </c>
      <c r="J116" s="34">
        <v>60.718800000000002</v>
      </c>
      <c r="K116" s="34">
        <v>83.78</v>
      </c>
      <c r="L116" s="34">
        <v>1177.0520177000001</v>
      </c>
      <c r="M116" s="34">
        <v>146.30000000000001</v>
      </c>
      <c r="N116" s="34">
        <v>56.333035080000002</v>
      </c>
      <c r="O116" s="34">
        <v>129.14606628000001</v>
      </c>
      <c r="P116" s="34">
        <v>104.964</v>
      </c>
      <c r="Q116" s="34">
        <v>29.16</v>
      </c>
      <c r="R116" s="34">
        <v>48.78</v>
      </c>
      <c r="S116" s="34">
        <v>1364.23</v>
      </c>
      <c r="T116" s="34">
        <v>187.75</v>
      </c>
      <c r="U116" s="34">
        <v>122.52541259</v>
      </c>
      <c r="V116" s="34">
        <v>165.3577239</v>
      </c>
      <c r="W116" s="34">
        <v>58.024999999999999</v>
      </c>
      <c r="X116" s="34">
        <v>31.558800000000002</v>
      </c>
      <c r="Y116" s="34">
        <v>35</v>
      </c>
      <c r="Z116" s="34">
        <v>-187.17798239999999</v>
      </c>
      <c r="AA116" s="34">
        <v>-41.45</v>
      </c>
      <c r="AB116" s="34">
        <v>-66.19237751</v>
      </c>
      <c r="AC116" s="34">
        <v>-36.211657619999997</v>
      </c>
      <c r="AD116" s="34">
        <v>46.939</v>
      </c>
      <c r="AE116" s="34">
        <v>-2.3988</v>
      </c>
      <c r="AF116" s="34">
        <v>13.78</v>
      </c>
      <c r="AG116" s="34">
        <v>117.7</v>
      </c>
      <c r="AH116" s="34">
        <v>156</v>
      </c>
      <c r="AI116" s="34">
        <v>632</v>
      </c>
      <c r="AJ116" s="34">
        <v>2.738</v>
      </c>
      <c r="AK116" s="34">
        <v>0</v>
      </c>
      <c r="AL116" s="34">
        <v>35</v>
      </c>
      <c r="AM116" s="34">
        <v>10</v>
      </c>
      <c r="AN116" s="34">
        <v>612.28</v>
      </c>
      <c r="AO116" s="34">
        <v>447.87201764999998</v>
      </c>
      <c r="AP116" s="34">
        <v>1391.23</v>
      </c>
      <c r="AQ116" s="34">
        <v>40</v>
      </c>
      <c r="AR116" s="34">
        <v>0</v>
      </c>
      <c r="AS116" s="34">
        <v>32.9</v>
      </c>
      <c r="AT116" s="34">
        <v>17</v>
      </c>
      <c r="AU116" s="34">
        <v>322.28431396000002</v>
      </c>
      <c r="AV116" s="34">
        <v>237.15891536000001</v>
      </c>
      <c r="AW116" s="34">
        <v>464.02982077000001</v>
      </c>
      <c r="AX116" s="34">
        <v>25.633245980000002</v>
      </c>
      <c r="AY116" s="34">
        <v>28.509</v>
      </c>
      <c r="AZ116" s="34">
        <v>12.284741779999999</v>
      </c>
      <c r="BA116" s="34">
        <v>25</v>
      </c>
    </row>
    <row r="117" spans="2:53" x14ac:dyDescent="0.25">
      <c r="B117" s="2">
        <v>44720</v>
      </c>
      <c r="C117" s="14"/>
      <c r="D117" s="34">
        <v>753.21427400000005</v>
      </c>
      <c r="E117" s="34">
        <v>2401.5646851000001</v>
      </c>
      <c r="F117" s="34">
        <v>474.4</v>
      </c>
      <c r="G117" s="34">
        <v>257.83298867000002</v>
      </c>
      <c r="H117" s="34">
        <v>52.52292379</v>
      </c>
      <c r="I117" s="34">
        <v>121.192881</v>
      </c>
      <c r="J117" s="34">
        <v>75.694669820000001</v>
      </c>
      <c r="K117" s="34">
        <v>106.5</v>
      </c>
      <c r="L117" s="34">
        <v>1005.6429015</v>
      </c>
      <c r="M117" s="34">
        <v>287.35000000000002</v>
      </c>
      <c r="N117" s="34">
        <v>36.95893556</v>
      </c>
      <c r="O117" s="34">
        <v>15.02087156</v>
      </c>
      <c r="P117" s="34">
        <v>52.383378</v>
      </c>
      <c r="Q117" s="34">
        <v>16.932500000000001</v>
      </c>
      <c r="R117" s="34">
        <v>25</v>
      </c>
      <c r="S117" s="34">
        <v>1395.9217837000001</v>
      </c>
      <c r="T117" s="34">
        <v>187.05</v>
      </c>
      <c r="U117" s="34">
        <v>220.87405311000001</v>
      </c>
      <c r="V117" s="34">
        <v>37.502052229999997</v>
      </c>
      <c r="W117" s="34">
        <v>68.809503000000007</v>
      </c>
      <c r="X117" s="34">
        <v>58.762169819999997</v>
      </c>
      <c r="Y117" s="34">
        <v>81.5</v>
      </c>
      <c r="Z117" s="34">
        <v>-390.2788822</v>
      </c>
      <c r="AA117" s="34">
        <v>100.3</v>
      </c>
      <c r="AB117" s="34">
        <v>-183.9151176</v>
      </c>
      <c r="AC117" s="34">
        <v>-22.481180670000001</v>
      </c>
      <c r="AD117" s="34">
        <v>-16.426124999999999</v>
      </c>
      <c r="AE117" s="34">
        <v>-41.829669819999999</v>
      </c>
      <c r="AF117" s="34">
        <v>-56.5</v>
      </c>
      <c r="AG117" s="34">
        <v>93.8</v>
      </c>
      <c r="AH117" s="34">
        <v>410</v>
      </c>
      <c r="AI117" s="34">
        <v>130.61427399999999</v>
      </c>
      <c r="AJ117" s="34">
        <v>50</v>
      </c>
      <c r="AK117" s="34">
        <v>10</v>
      </c>
      <c r="AL117" s="34">
        <v>52.5</v>
      </c>
      <c r="AM117" s="34">
        <v>6.3</v>
      </c>
      <c r="AN117" s="34">
        <v>654.22974452999995</v>
      </c>
      <c r="AO117" s="34">
        <v>1483.1782544</v>
      </c>
      <c r="AP117" s="34">
        <v>86.5</v>
      </c>
      <c r="AQ117" s="34">
        <v>63.342901470000001</v>
      </c>
      <c r="AR117" s="34">
        <v>70</v>
      </c>
      <c r="AS117" s="34">
        <v>0</v>
      </c>
      <c r="AT117" s="34">
        <v>44.313784759999997</v>
      </c>
      <c r="AU117" s="34">
        <v>272.62339904999999</v>
      </c>
      <c r="AV117" s="34">
        <v>481.17875017</v>
      </c>
      <c r="AW117" s="34">
        <v>240.62283711000001</v>
      </c>
      <c r="AX117" s="34">
        <v>52.657317949999999</v>
      </c>
      <c r="AY117" s="34">
        <v>3.561159</v>
      </c>
      <c r="AZ117" s="34">
        <v>37.5</v>
      </c>
      <c r="BA117" s="34">
        <v>0</v>
      </c>
    </row>
    <row r="118" spans="2:53" x14ac:dyDescent="0.25">
      <c r="B118" s="2">
        <v>44721</v>
      </c>
      <c r="C118" s="14"/>
      <c r="D118" s="34">
        <v>1049.4831889</v>
      </c>
      <c r="E118" s="34">
        <v>2669.0279999999998</v>
      </c>
      <c r="F118" s="34">
        <v>732.87599999999998</v>
      </c>
      <c r="G118" s="34">
        <v>368.10632810999999</v>
      </c>
      <c r="H118" s="34">
        <v>81.639083159999998</v>
      </c>
      <c r="I118" s="34">
        <v>251.64765976999999</v>
      </c>
      <c r="J118" s="34">
        <v>7.3807999999999998</v>
      </c>
      <c r="K118" s="34">
        <v>20</v>
      </c>
      <c r="L118" s="34">
        <v>1247.528</v>
      </c>
      <c r="M118" s="34">
        <v>448.738</v>
      </c>
      <c r="N118" s="34">
        <v>82.002463297999995</v>
      </c>
      <c r="O118" s="34">
        <v>36.49869116</v>
      </c>
      <c r="P118" s="34">
        <v>81.98</v>
      </c>
      <c r="Q118" s="34">
        <v>1.4912000000000001</v>
      </c>
      <c r="R118" s="34">
        <v>17.5</v>
      </c>
      <c r="S118" s="34">
        <v>1421.5</v>
      </c>
      <c r="T118" s="34">
        <v>284.13799999999998</v>
      </c>
      <c r="U118" s="34">
        <v>286.10386481</v>
      </c>
      <c r="V118" s="34">
        <v>45.140391999999999</v>
      </c>
      <c r="W118" s="34">
        <v>169.66765977</v>
      </c>
      <c r="X118" s="34">
        <v>5.8895999999999997</v>
      </c>
      <c r="Y118" s="34">
        <v>2.5</v>
      </c>
      <c r="Z118" s="34">
        <v>-173.97200000000001</v>
      </c>
      <c r="AA118" s="34">
        <v>164.6</v>
      </c>
      <c r="AB118" s="34">
        <v>-204.10140150000001</v>
      </c>
      <c r="AC118" s="34">
        <v>-8.6417008400000004</v>
      </c>
      <c r="AD118" s="34">
        <v>-87.687659769999996</v>
      </c>
      <c r="AE118" s="34">
        <v>-4.3983999999999996</v>
      </c>
      <c r="AF118" s="34">
        <v>15</v>
      </c>
      <c r="AG118" s="34">
        <v>247.7</v>
      </c>
      <c r="AH118" s="34">
        <v>120.66510587</v>
      </c>
      <c r="AI118" s="34">
        <v>573.51808300000005</v>
      </c>
      <c r="AJ118" s="34">
        <v>55</v>
      </c>
      <c r="AK118" s="34">
        <v>30</v>
      </c>
      <c r="AL118" s="34">
        <v>0</v>
      </c>
      <c r="AM118" s="34">
        <v>22.6</v>
      </c>
      <c r="AN118" s="34">
        <v>596</v>
      </c>
      <c r="AO118" s="34">
        <v>447.52800000000002</v>
      </c>
      <c r="AP118" s="34">
        <v>1264</v>
      </c>
      <c r="AQ118" s="34">
        <v>253</v>
      </c>
      <c r="AR118" s="34">
        <v>49.6</v>
      </c>
      <c r="AS118" s="34">
        <v>4.5999999999999996</v>
      </c>
      <c r="AT118" s="34">
        <v>54.3</v>
      </c>
      <c r="AU118" s="34">
        <v>228.76110560999999</v>
      </c>
      <c r="AV118" s="34">
        <v>442.67560376</v>
      </c>
      <c r="AW118" s="34">
        <v>241.14148478999999</v>
      </c>
      <c r="AX118" s="34">
        <v>450.18963939999998</v>
      </c>
      <c r="AY118" s="34">
        <v>83.67803748</v>
      </c>
      <c r="AZ118" s="34">
        <v>9.6</v>
      </c>
      <c r="BA118" s="34">
        <v>5.6040000000000001</v>
      </c>
    </row>
    <row r="119" spans="2:53" x14ac:dyDescent="0.25">
      <c r="B119" s="2">
        <v>44722</v>
      </c>
      <c r="C119" s="14"/>
      <c r="D119" s="34">
        <v>962.2</v>
      </c>
      <c r="E119" s="34">
        <v>1929.53</v>
      </c>
      <c r="F119" s="34">
        <v>208.6</v>
      </c>
      <c r="G119" s="34">
        <v>568.67421530000001</v>
      </c>
      <c r="H119" s="34">
        <v>24.757289249999999</v>
      </c>
      <c r="I119" s="34">
        <v>205.965</v>
      </c>
      <c r="J119" s="34">
        <v>68.296607010000002</v>
      </c>
      <c r="K119" s="34">
        <v>45.74</v>
      </c>
      <c r="L119" s="34">
        <v>779.01</v>
      </c>
      <c r="M119" s="34">
        <v>120.1</v>
      </c>
      <c r="N119" s="34">
        <v>71.665924750000002</v>
      </c>
      <c r="O119" s="34">
        <v>10.911665899999999</v>
      </c>
      <c r="P119" s="34">
        <v>125.25700000000001</v>
      </c>
      <c r="Q119" s="34">
        <v>34.463000000000001</v>
      </c>
      <c r="R119" s="34">
        <v>43.34</v>
      </c>
      <c r="S119" s="34">
        <v>1150.52</v>
      </c>
      <c r="T119" s="34">
        <v>88.5</v>
      </c>
      <c r="U119" s="34">
        <v>497.00829055000003</v>
      </c>
      <c r="V119" s="34">
        <v>13.84562335</v>
      </c>
      <c r="W119" s="34">
        <v>80.707999999999998</v>
      </c>
      <c r="X119" s="34">
        <v>33.833607010000001</v>
      </c>
      <c r="Y119" s="34">
        <v>2.4</v>
      </c>
      <c r="Z119" s="34">
        <v>-371.51</v>
      </c>
      <c r="AA119" s="34">
        <v>31.6</v>
      </c>
      <c r="AB119" s="34">
        <v>-425.34236579999998</v>
      </c>
      <c r="AC119" s="34">
        <v>-2.9339574499999999</v>
      </c>
      <c r="AD119" s="34">
        <v>44.548999999999999</v>
      </c>
      <c r="AE119" s="34">
        <v>0.62939299000000004</v>
      </c>
      <c r="AF119" s="34">
        <v>40.94</v>
      </c>
      <c r="AG119" s="34">
        <v>170.2</v>
      </c>
      <c r="AH119" s="34">
        <v>236</v>
      </c>
      <c r="AI119" s="34">
        <v>362</v>
      </c>
      <c r="AJ119" s="34">
        <v>13</v>
      </c>
      <c r="AK119" s="34">
        <v>20</v>
      </c>
      <c r="AL119" s="34">
        <v>90</v>
      </c>
      <c r="AM119" s="34">
        <v>71</v>
      </c>
      <c r="AN119" s="34">
        <v>342.42</v>
      </c>
      <c r="AO119" s="34">
        <v>343.52</v>
      </c>
      <c r="AP119" s="34">
        <v>1004.79</v>
      </c>
      <c r="AQ119" s="34">
        <v>71</v>
      </c>
      <c r="AR119" s="34">
        <v>0</v>
      </c>
      <c r="AS119" s="34">
        <v>70</v>
      </c>
      <c r="AT119" s="34">
        <v>97.8</v>
      </c>
      <c r="AU119" s="34">
        <v>194.02044624000001</v>
      </c>
      <c r="AV119" s="34">
        <v>240.80648690000001</v>
      </c>
      <c r="AW119" s="34">
        <v>489.00703444999999</v>
      </c>
      <c r="AX119" s="34">
        <v>172.06514397000001</v>
      </c>
      <c r="AY119" s="34">
        <v>16.384</v>
      </c>
      <c r="AZ119" s="34">
        <v>4.75</v>
      </c>
      <c r="BA119" s="34">
        <v>5</v>
      </c>
    </row>
    <row r="120" spans="2:53" x14ac:dyDescent="0.25">
      <c r="B120" s="2">
        <v>44725</v>
      </c>
      <c r="C120" s="14"/>
      <c r="D120" s="34">
        <v>991.27</v>
      </c>
      <c r="E120" s="34">
        <v>3053.8681461000001</v>
      </c>
      <c r="F120" s="34">
        <v>368.85</v>
      </c>
      <c r="G120" s="34">
        <v>300.48201175000003</v>
      </c>
      <c r="H120" s="34">
        <v>144.11052346</v>
      </c>
      <c r="I120" s="34">
        <v>334.05572699999999</v>
      </c>
      <c r="J120" s="34">
        <v>61.001600000000003</v>
      </c>
      <c r="K120" s="34">
        <v>13.5</v>
      </c>
      <c r="L120" s="34">
        <v>1239.6914059999999</v>
      </c>
      <c r="M120" s="34">
        <v>256.25</v>
      </c>
      <c r="N120" s="34">
        <v>167.53636976000001</v>
      </c>
      <c r="O120" s="34">
        <v>71.406694759999993</v>
      </c>
      <c r="P120" s="34">
        <v>203.700502</v>
      </c>
      <c r="Q120" s="34">
        <v>43.97</v>
      </c>
      <c r="R120" s="34">
        <v>4</v>
      </c>
      <c r="S120" s="34">
        <v>1814.1767400000001</v>
      </c>
      <c r="T120" s="34">
        <v>112.6</v>
      </c>
      <c r="U120" s="34">
        <v>132.94564199000001</v>
      </c>
      <c r="V120" s="34">
        <v>72.703828700000003</v>
      </c>
      <c r="W120" s="34">
        <v>130.35522499999999</v>
      </c>
      <c r="X120" s="34">
        <v>17.031600000000001</v>
      </c>
      <c r="Y120" s="34">
        <v>9.5</v>
      </c>
      <c r="Z120" s="34">
        <v>-574.48533399999997</v>
      </c>
      <c r="AA120" s="34">
        <v>143.65</v>
      </c>
      <c r="AB120" s="34">
        <v>34.590727772999998</v>
      </c>
      <c r="AC120" s="34">
        <v>-1.2971339399999999</v>
      </c>
      <c r="AD120" s="34">
        <v>73.345276999999996</v>
      </c>
      <c r="AE120" s="34">
        <v>26.938400000000001</v>
      </c>
      <c r="AF120" s="34">
        <v>-5.5</v>
      </c>
      <c r="AG120" s="34">
        <v>184.77</v>
      </c>
      <c r="AH120" s="34">
        <v>143.5</v>
      </c>
      <c r="AI120" s="34">
        <v>370.25</v>
      </c>
      <c r="AJ120" s="34">
        <v>175.75</v>
      </c>
      <c r="AK120" s="34">
        <v>77</v>
      </c>
      <c r="AL120" s="34">
        <v>20</v>
      </c>
      <c r="AM120" s="34">
        <v>20</v>
      </c>
      <c r="AN120" s="34">
        <v>620.69140602000004</v>
      </c>
      <c r="AO120" s="34">
        <v>380.87674004000002</v>
      </c>
      <c r="AP120" s="34">
        <v>1603</v>
      </c>
      <c r="AQ120" s="34">
        <v>299</v>
      </c>
      <c r="AR120" s="34">
        <v>110</v>
      </c>
      <c r="AS120" s="34">
        <v>0</v>
      </c>
      <c r="AT120" s="34">
        <v>40.299999999999997</v>
      </c>
      <c r="AU120" s="34">
        <v>305.87669625000001</v>
      </c>
      <c r="AV120" s="34">
        <v>339.02915053999999</v>
      </c>
      <c r="AW120" s="34">
        <v>308.89676700000001</v>
      </c>
      <c r="AX120" s="34">
        <v>86.99376642</v>
      </c>
      <c r="AY120" s="34">
        <v>116.749469</v>
      </c>
      <c r="AZ120" s="34">
        <v>63.454013000000003</v>
      </c>
      <c r="BA120" s="34">
        <v>1</v>
      </c>
    </row>
    <row r="121" spans="2:53" x14ac:dyDescent="0.25">
      <c r="B121" s="2">
        <v>44726</v>
      </c>
      <c r="C121" s="14"/>
      <c r="D121" s="34">
        <v>920.2</v>
      </c>
      <c r="E121" s="34">
        <v>3723.8557833</v>
      </c>
      <c r="F121" s="34">
        <v>145.43</v>
      </c>
      <c r="G121" s="34">
        <v>356.08260337000002</v>
      </c>
      <c r="H121" s="34">
        <v>141.21145446</v>
      </c>
      <c r="I121" s="34">
        <v>189.51900000000001</v>
      </c>
      <c r="J121" s="34">
        <v>64.838499999999996</v>
      </c>
      <c r="K121" s="34">
        <v>16.399999999999999</v>
      </c>
      <c r="L121" s="34">
        <v>1617.1160473</v>
      </c>
      <c r="M121" s="34">
        <v>131.33000000000001</v>
      </c>
      <c r="N121" s="34">
        <v>94.440254870000004</v>
      </c>
      <c r="O121" s="34">
        <v>77.413230060000004</v>
      </c>
      <c r="P121" s="34">
        <v>120.13800000000001</v>
      </c>
      <c r="Q121" s="34">
        <v>38.343000000000004</v>
      </c>
      <c r="R121" s="34">
        <v>8</v>
      </c>
      <c r="S121" s="34">
        <v>2106.739736</v>
      </c>
      <c r="T121" s="34">
        <v>14.1</v>
      </c>
      <c r="U121" s="34">
        <v>261.64234850000003</v>
      </c>
      <c r="V121" s="34">
        <v>63.798224400000002</v>
      </c>
      <c r="W121" s="34">
        <v>69.381</v>
      </c>
      <c r="X121" s="34">
        <v>26.4955</v>
      </c>
      <c r="Y121" s="34">
        <v>8.4</v>
      </c>
      <c r="Z121" s="34">
        <v>-489.6236887</v>
      </c>
      <c r="AA121" s="34">
        <v>117.23</v>
      </c>
      <c r="AB121" s="34">
        <v>-167.20209360000001</v>
      </c>
      <c r="AC121" s="34">
        <v>13.61500566</v>
      </c>
      <c r="AD121" s="34">
        <v>50.756999999999998</v>
      </c>
      <c r="AE121" s="34">
        <v>11.8475</v>
      </c>
      <c r="AF121" s="34">
        <v>-0.4</v>
      </c>
      <c r="AG121" s="34">
        <v>276.2</v>
      </c>
      <c r="AH121" s="34">
        <v>315</v>
      </c>
      <c r="AI121" s="34">
        <v>193</v>
      </c>
      <c r="AJ121" s="34">
        <v>47</v>
      </c>
      <c r="AK121" s="34">
        <v>32</v>
      </c>
      <c r="AL121" s="34">
        <v>0</v>
      </c>
      <c r="AM121" s="34">
        <v>57</v>
      </c>
      <c r="AN121" s="34">
        <v>851.75</v>
      </c>
      <c r="AO121" s="34">
        <v>1156.912</v>
      </c>
      <c r="AP121" s="34">
        <v>1438.6937833</v>
      </c>
      <c r="AQ121" s="34">
        <v>50</v>
      </c>
      <c r="AR121" s="34">
        <v>85</v>
      </c>
      <c r="AS121" s="34">
        <v>100</v>
      </c>
      <c r="AT121" s="34">
        <v>41.5</v>
      </c>
      <c r="AU121" s="34">
        <v>100.75937586000001</v>
      </c>
      <c r="AV121" s="34">
        <v>356.65427638</v>
      </c>
      <c r="AW121" s="34">
        <v>261.99883841000002</v>
      </c>
      <c r="AX121" s="34">
        <v>61.544534970000001</v>
      </c>
      <c r="AY121" s="34">
        <v>105.678742</v>
      </c>
      <c r="AZ121" s="34">
        <v>24.845790210000001</v>
      </c>
      <c r="BA121" s="34">
        <v>2</v>
      </c>
    </row>
    <row r="122" spans="2:53" x14ac:dyDescent="0.25">
      <c r="B122" s="2">
        <v>44727</v>
      </c>
      <c r="C122" s="14"/>
      <c r="D122" s="34">
        <v>754.97782800000004</v>
      </c>
      <c r="E122" s="34">
        <v>3185.8068521</v>
      </c>
      <c r="F122" s="34">
        <v>853.93</v>
      </c>
      <c r="G122" s="34">
        <v>219.31736769</v>
      </c>
      <c r="H122" s="34">
        <v>98.816975780000007</v>
      </c>
      <c r="I122" s="34">
        <v>102.908</v>
      </c>
      <c r="J122" s="34">
        <v>76.468199999999996</v>
      </c>
      <c r="K122" s="34">
        <v>64.125122309999995</v>
      </c>
      <c r="L122" s="34">
        <v>1762.7754580999999</v>
      </c>
      <c r="M122" s="34">
        <v>527.53</v>
      </c>
      <c r="N122" s="34">
        <v>61.646098590000001</v>
      </c>
      <c r="O122" s="34">
        <v>46.349684310000001</v>
      </c>
      <c r="P122" s="34">
        <v>31.183</v>
      </c>
      <c r="Q122" s="34">
        <v>30.094200000000001</v>
      </c>
      <c r="R122" s="34">
        <v>54.945</v>
      </c>
      <c r="S122" s="34">
        <v>1423.0313940000001</v>
      </c>
      <c r="T122" s="34">
        <v>326.39999999999998</v>
      </c>
      <c r="U122" s="34">
        <v>157.67126909999999</v>
      </c>
      <c r="V122" s="34">
        <v>52.467291469999999</v>
      </c>
      <c r="W122" s="34">
        <v>71.724999999999994</v>
      </c>
      <c r="X122" s="34">
        <v>46.374000000000002</v>
      </c>
      <c r="Y122" s="34">
        <v>9.1801223099999998</v>
      </c>
      <c r="Z122" s="34">
        <v>339.74406411000001</v>
      </c>
      <c r="AA122" s="34">
        <v>201.13</v>
      </c>
      <c r="AB122" s="34">
        <v>-96.025170509999995</v>
      </c>
      <c r="AC122" s="34">
        <v>-6.1176071600000004</v>
      </c>
      <c r="AD122" s="34">
        <v>-40.542000000000002</v>
      </c>
      <c r="AE122" s="34">
        <v>-16.279800000000002</v>
      </c>
      <c r="AF122" s="34">
        <v>45.764877689999999</v>
      </c>
      <c r="AG122" s="34">
        <v>127.72</v>
      </c>
      <c r="AH122" s="34">
        <v>529.72</v>
      </c>
      <c r="AI122" s="34">
        <v>0</v>
      </c>
      <c r="AJ122" s="34">
        <v>30.137827999999999</v>
      </c>
      <c r="AK122" s="34">
        <v>22.8</v>
      </c>
      <c r="AL122" s="34">
        <v>30</v>
      </c>
      <c r="AM122" s="34">
        <v>14.6</v>
      </c>
      <c r="AN122" s="34">
        <v>341.02</v>
      </c>
      <c r="AO122" s="34">
        <v>2207.9868520999999</v>
      </c>
      <c r="AP122" s="34">
        <v>91</v>
      </c>
      <c r="AQ122" s="34">
        <v>50</v>
      </c>
      <c r="AR122" s="34">
        <v>210</v>
      </c>
      <c r="AS122" s="34">
        <v>210</v>
      </c>
      <c r="AT122" s="34">
        <v>75.8</v>
      </c>
      <c r="AU122" s="34">
        <v>191.17140562</v>
      </c>
      <c r="AV122" s="34">
        <v>639.56509687000005</v>
      </c>
      <c r="AW122" s="34">
        <v>131.37634108</v>
      </c>
      <c r="AX122" s="34">
        <v>103.04277012</v>
      </c>
      <c r="AY122" s="34">
        <v>314.54495964</v>
      </c>
      <c r="AZ122" s="34">
        <v>31.968221069999998</v>
      </c>
      <c r="BA122" s="34">
        <v>3.8968713799999999</v>
      </c>
    </row>
    <row r="123" spans="2:53" x14ac:dyDescent="0.25">
      <c r="B123" s="2">
        <v>44728</v>
      </c>
      <c r="C123" s="14"/>
      <c r="D123" s="34">
        <v>1730.4</v>
      </c>
      <c r="E123" s="34">
        <v>3206.1595094999998</v>
      </c>
      <c r="F123" s="34">
        <v>1042.0150000000001</v>
      </c>
      <c r="G123" s="34">
        <v>754.97600641999998</v>
      </c>
      <c r="H123" s="34">
        <v>85.944197700000004</v>
      </c>
      <c r="I123" s="34">
        <v>145.52600000000001</v>
      </c>
      <c r="J123" s="34">
        <v>25.099399999999999</v>
      </c>
      <c r="K123" s="34">
        <v>46</v>
      </c>
      <c r="L123" s="34">
        <v>1394</v>
      </c>
      <c r="M123" s="34">
        <v>518.61</v>
      </c>
      <c r="N123" s="34">
        <v>122.10143182</v>
      </c>
      <c r="O123" s="34">
        <v>33.057822219999998</v>
      </c>
      <c r="P123" s="34">
        <v>83.522000000000006</v>
      </c>
      <c r="Q123" s="34">
        <v>14.9634</v>
      </c>
      <c r="R123" s="34">
        <v>32.5</v>
      </c>
      <c r="S123" s="34">
        <v>1812.1595095</v>
      </c>
      <c r="T123" s="34">
        <v>523.40499999999997</v>
      </c>
      <c r="U123" s="34">
        <v>632.87457459999996</v>
      </c>
      <c r="V123" s="34">
        <v>52.886375479999998</v>
      </c>
      <c r="W123" s="34">
        <v>62.003999999999998</v>
      </c>
      <c r="X123" s="34">
        <v>10.135999999999999</v>
      </c>
      <c r="Y123" s="34">
        <v>13.5</v>
      </c>
      <c r="Z123" s="34">
        <v>-418.15950950000001</v>
      </c>
      <c r="AA123" s="34">
        <v>-4.7949999999999999</v>
      </c>
      <c r="AB123" s="34">
        <v>-510.77314280000002</v>
      </c>
      <c r="AC123" s="34">
        <v>-19.82855326</v>
      </c>
      <c r="AD123" s="34">
        <v>21.518000000000001</v>
      </c>
      <c r="AE123" s="34">
        <v>4.8273999999999999</v>
      </c>
      <c r="AF123" s="34">
        <v>19</v>
      </c>
      <c r="AG123" s="34">
        <v>746.55</v>
      </c>
      <c r="AH123" s="34">
        <v>319</v>
      </c>
      <c r="AI123" s="34">
        <v>503</v>
      </c>
      <c r="AJ123" s="34">
        <v>70</v>
      </c>
      <c r="AK123" s="34">
        <v>45</v>
      </c>
      <c r="AL123" s="34">
        <v>40.85</v>
      </c>
      <c r="AM123" s="34">
        <v>6</v>
      </c>
      <c r="AN123" s="34">
        <v>331.7</v>
      </c>
      <c r="AO123" s="34">
        <v>1040.25</v>
      </c>
      <c r="AP123" s="34">
        <v>1718.5</v>
      </c>
      <c r="AQ123" s="34">
        <v>50</v>
      </c>
      <c r="AR123" s="34">
        <v>5</v>
      </c>
      <c r="AS123" s="34">
        <v>50</v>
      </c>
      <c r="AT123" s="34">
        <v>10.709509519999999</v>
      </c>
      <c r="AU123" s="34">
        <v>299.97595568999998</v>
      </c>
      <c r="AV123" s="34">
        <v>600.67295395999997</v>
      </c>
      <c r="AW123" s="34">
        <v>563.85669994</v>
      </c>
      <c r="AX123" s="34">
        <v>221.82092434</v>
      </c>
      <c r="AY123" s="34">
        <v>284.30747939999998</v>
      </c>
      <c r="AZ123" s="34">
        <v>123.92659079000001</v>
      </c>
      <c r="BA123" s="34">
        <v>5</v>
      </c>
    </row>
    <row r="124" spans="2:53" x14ac:dyDescent="0.25">
      <c r="B124" s="2">
        <v>44729</v>
      </c>
      <c r="C124" s="14"/>
      <c r="D124" s="34">
        <v>1849.9</v>
      </c>
      <c r="E124" s="34">
        <v>3072.4151593000001</v>
      </c>
      <c r="F124" s="34">
        <v>457.8</v>
      </c>
      <c r="G124" s="34">
        <v>345.78500130999998</v>
      </c>
      <c r="H124" s="34">
        <v>92.731587039999994</v>
      </c>
      <c r="I124" s="34">
        <v>208.38300000000001</v>
      </c>
      <c r="J124" s="34">
        <v>145.62739999999999</v>
      </c>
      <c r="K124" s="34">
        <v>88.8</v>
      </c>
      <c r="L124" s="34">
        <v>1471.6151593</v>
      </c>
      <c r="M124" s="34">
        <v>265.3</v>
      </c>
      <c r="N124" s="34">
        <v>76.159732340000005</v>
      </c>
      <c r="O124" s="34">
        <v>59.018440679999998</v>
      </c>
      <c r="P124" s="34">
        <v>131.483</v>
      </c>
      <c r="Q124" s="34">
        <v>72.866799999999998</v>
      </c>
      <c r="R124" s="34">
        <v>83.8</v>
      </c>
      <c r="S124" s="34">
        <v>1600.8</v>
      </c>
      <c r="T124" s="34">
        <v>192.5</v>
      </c>
      <c r="U124" s="34">
        <v>269.62526896999998</v>
      </c>
      <c r="V124" s="34">
        <v>33.713146360000003</v>
      </c>
      <c r="W124" s="34">
        <v>76.900000000000006</v>
      </c>
      <c r="X124" s="34">
        <v>72.760599999999997</v>
      </c>
      <c r="Y124" s="34">
        <v>5</v>
      </c>
      <c r="Z124" s="34">
        <v>-129.1848407</v>
      </c>
      <c r="AA124" s="34">
        <v>72.8</v>
      </c>
      <c r="AB124" s="34">
        <v>-193.46553660000001</v>
      </c>
      <c r="AC124" s="34">
        <v>25.305294320000002</v>
      </c>
      <c r="AD124" s="34">
        <v>54.582999999999998</v>
      </c>
      <c r="AE124" s="34">
        <v>0.1062</v>
      </c>
      <c r="AF124" s="34">
        <v>78.8</v>
      </c>
      <c r="AG124" s="34">
        <v>263.89999999999998</v>
      </c>
      <c r="AH124" s="34">
        <v>496</v>
      </c>
      <c r="AI124" s="34">
        <v>1040</v>
      </c>
      <c r="AJ124" s="34">
        <v>30</v>
      </c>
      <c r="AK124" s="34">
        <v>0</v>
      </c>
      <c r="AL124" s="34">
        <v>20</v>
      </c>
      <c r="AM124" s="34">
        <v>0</v>
      </c>
      <c r="AN124" s="34">
        <v>495.5</v>
      </c>
      <c r="AO124" s="34">
        <v>450.34</v>
      </c>
      <c r="AP124" s="34">
        <v>1821.7751593</v>
      </c>
      <c r="AQ124" s="34">
        <v>75</v>
      </c>
      <c r="AR124" s="34">
        <v>50</v>
      </c>
      <c r="AS124" s="34">
        <v>72</v>
      </c>
      <c r="AT124" s="34">
        <v>107.8</v>
      </c>
      <c r="AU124" s="34">
        <v>218.92020428000001</v>
      </c>
      <c r="AV124" s="34">
        <v>493.86611361000001</v>
      </c>
      <c r="AW124" s="34">
        <v>355.96434699999998</v>
      </c>
      <c r="AX124" s="34">
        <v>51.835990672000001</v>
      </c>
      <c r="AY124" s="34">
        <v>195.77712772000001</v>
      </c>
      <c r="AZ124" s="34">
        <v>21.763205070000001</v>
      </c>
      <c r="BA124" s="34">
        <v>1</v>
      </c>
    </row>
    <row r="125" spans="2:53" x14ac:dyDescent="0.25">
      <c r="B125" s="2">
        <v>44732</v>
      </c>
      <c r="C125" s="14"/>
      <c r="D125" s="34">
        <v>270.60000000000002</v>
      </c>
      <c r="E125" s="34">
        <v>1003.85</v>
      </c>
      <c r="F125" s="34">
        <v>118</v>
      </c>
      <c r="G125" s="34">
        <v>97.034104330999995</v>
      </c>
      <c r="H125" s="34">
        <v>38.101793999999998</v>
      </c>
      <c r="I125" s="34">
        <v>120.98</v>
      </c>
      <c r="J125" s="34">
        <v>10.920199999999999</v>
      </c>
      <c r="K125" s="34">
        <v>11.3</v>
      </c>
      <c r="L125" s="34">
        <v>475.3</v>
      </c>
      <c r="M125" s="34">
        <v>58</v>
      </c>
      <c r="N125" s="34">
        <v>36.028673210000001</v>
      </c>
      <c r="O125" s="34">
        <v>24.751794</v>
      </c>
      <c r="P125" s="34">
        <v>95.28</v>
      </c>
      <c r="Q125" s="34">
        <v>10.069699999999999</v>
      </c>
      <c r="R125" s="34">
        <v>8.8000000000000007</v>
      </c>
      <c r="S125" s="34">
        <v>528.54999999999995</v>
      </c>
      <c r="T125" s="34">
        <v>60</v>
      </c>
      <c r="U125" s="34">
        <v>61.005431121000001</v>
      </c>
      <c r="V125" s="34">
        <v>13.35</v>
      </c>
      <c r="W125" s="34">
        <v>25.7</v>
      </c>
      <c r="X125" s="34">
        <v>0.85050000000000003</v>
      </c>
      <c r="Y125" s="34">
        <v>2.5</v>
      </c>
      <c r="Z125" s="34">
        <v>-53.25</v>
      </c>
      <c r="AA125" s="34">
        <v>-2</v>
      </c>
      <c r="AB125" s="34">
        <v>-24.97675791</v>
      </c>
      <c r="AC125" s="34">
        <v>11.401794000000001</v>
      </c>
      <c r="AD125" s="34">
        <v>69.58</v>
      </c>
      <c r="AE125" s="34">
        <v>9.2192000000000007</v>
      </c>
      <c r="AF125" s="34">
        <v>6.3</v>
      </c>
      <c r="AG125" s="34">
        <v>123.6</v>
      </c>
      <c r="AH125" s="34">
        <v>70</v>
      </c>
      <c r="AI125" s="34">
        <v>67</v>
      </c>
      <c r="AJ125" s="34">
        <v>10</v>
      </c>
      <c r="AK125" s="34">
        <v>0</v>
      </c>
      <c r="AL125" s="34">
        <v>0</v>
      </c>
      <c r="AM125" s="34">
        <v>0</v>
      </c>
      <c r="AN125" s="34">
        <v>376</v>
      </c>
      <c r="AO125" s="34">
        <v>169</v>
      </c>
      <c r="AP125" s="34">
        <v>450.85</v>
      </c>
      <c r="AQ125" s="34">
        <v>2</v>
      </c>
      <c r="AR125" s="34">
        <v>6</v>
      </c>
      <c r="AS125" s="34">
        <v>0</v>
      </c>
      <c r="AT125" s="34">
        <v>0</v>
      </c>
      <c r="AU125" s="34">
        <v>78.035121360000005</v>
      </c>
      <c r="AV125" s="34">
        <v>90.529598741000001</v>
      </c>
      <c r="AW125" s="34">
        <v>101.29481629</v>
      </c>
      <c r="AX125" s="34">
        <v>40.126763029999999</v>
      </c>
      <c r="AY125" s="34">
        <v>74.654701509999995</v>
      </c>
      <c r="AZ125" s="34">
        <v>10.6950974</v>
      </c>
      <c r="BA125" s="34">
        <v>1</v>
      </c>
    </row>
    <row r="126" spans="2:53" x14ac:dyDescent="0.25">
      <c r="B126" s="2">
        <v>44733</v>
      </c>
      <c r="C126" s="14"/>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4"/>
      <c r="AY126" s="34"/>
      <c r="AZ126" s="34"/>
      <c r="BA126" s="34"/>
    </row>
    <row r="127" spans="2:53" x14ac:dyDescent="0.25">
      <c r="B127" s="2">
        <v>44734</v>
      </c>
      <c r="C127" s="14"/>
      <c r="D127" s="34">
        <v>595.79999999999995</v>
      </c>
      <c r="E127" s="34">
        <v>2988.6359232999998</v>
      </c>
      <c r="F127" s="34">
        <v>1347.2639999999999</v>
      </c>
      <c r="G127" s="34">
        <v>594.87746297000001</v>
      </c>
      <c r="H127" s="34">
        <v>226.38401124000001</v>
      </c>
      <c r="I127" s="34">
        <v>305.75275864000002</v>
      </c>
      <c r="J127" s="34">
        <v>132.43770000000001</v>
      </c>
      <c r="K127" s="34">
        <v>33</v>
      </c>
      <c r="L127" s="34">
        <v>1597.923082</v>
      </c>
      <c r="M127" s="34">
        <v>648.56200000000001</v>
      </c>
      <c r="N127" s="34">
        <v>151.19520503999999</v>
      </c>
      <c r="O127" s="34">
        <v>92.921303550000005</v>
      </c>
      <c r="P127" s="34">
        <v>141.90102300000001</v>
      </c>
      <c r="Q127" s="34">
        <v>102.06910000000001</v>
      </c>
      <c r="R127" s="34">
        <v>23</v>
      </c>
      <c r="S127" s="34">
        <v>1390.7128413</v>
      </c>
      <c r="T127" s="34">
        <v>698.702</v>
      </c>
      <c r="U127" s="34">
        <v>443.68225792999999</v>
      </c>
      <c r="V127" s="34">
        <v>133.46270769</v>
      </c>
      <c r="W127" s="34">
        <v>163.85173563999999</v>
      </c>
      <c r="X127" s="34">
        <v>30.368600000000001</v>
      </c>
      <c r="Y127" s="34">
        <v>10</v>
      </c>
      <c r="Z127" s="34">
        <v>207.21024068</v>
      </c>
      <c r="AA127" s="34">
        <v>-50.14</v>
      </c>
      <c r="AB127" s="34">
        <v>-292.48705289999998</v>
      </c>
      <c r="AC127" s="34">
        <v>-40.541404139999997</v>
      </c>
      <c r="AD127" s="34">
        <v>-21.950712639999999</v>
      </c>
      <c r="AE127" s="34">
        <v>71.700500000000005</v>
      </c>
      <c r="AF127" s="34">
        <v>13</v>
      </c>
      <c r="AG127" s="34">
        <v>102.8</v>
      </c>
      <c r="AH127" s="34">
        <v>365</v>
      </c>
      <c r="AI127" s="34">
        <v>73</v>
      </c>
      <c r="AJ127" s="34">
        <v>55</v>
      </c>
      <c r="AK127" s="34">
        <v>0</v>
      </c>
      <c r="AL127" s="34">
        <v>0</v>
      </c>
      <c r="AM127" s="34">
        <v>0</v>
      </c>
      <c r="AN127" s="34">
        <v>726.073082</v>
      </c>
      <c r="AO127" s="34">
        <v>1813.223082</v>
      </c>
      <c r="AP127" s="34">
        <v>280</v>
      </c>
      <c r="AQ127" s="34">
        <v>84.339759319999999</v>
      </c>
      <c r="AR127" s="34">
        <v>20</v>
      </c>
      <c r="AS127" s="34">
        <v>0</v>
      </c>
      <c r="AT127" s="34">
        <v>65</v>
      </c>
      <c r="AU127" s="34">
        <v>997.69888448999995</v>
      </c>
      <c r="AV127" s="34">
        <v>502.15563165999998</v>
      </c>
      <c r="AW127" s="34">
        <v>489.02079221000002</v>
      </c>
      <c r="AX127" s="34">
        <v>606.29443461999995</v>
      </c>
      <c r="AY127" s="34">
        <v>42.969778750000003</v>
      </c>
      <c r="AZ127" s="34">
        <v>0.57641112000000005</v>
      </c>
      <c r="BA127" s="34">
        <v>1</v>
      </c>
    </row>
    <row r="128" spans="2:53" x14ac:dyDescent="0.25">
      <c r="B128" s="2">
        <v>44735</v>
      </c>
      <c r="C128" s="14"/>
      <c r="D128" s="34">
        <v>700.9</v>
      </c>
      <c r="E128" s="34">
        <v>3616.1675411000001</v>
      </c>
      <c r="F128" s="34">
        <v>466.6</v>
      </c>
      <c r="G128" s="34">
        <v>697.67793660999996</v>
      </c>
      <c r="H128" s="34">
        <v>164.24586939</v>
      </c>
      <c r="I128" s="34">
        <v>234.13345799999999</v>
      </c>
      <c r="J128" s="34">
        <v>33.7714</v>
      </c>
      <c r="K128" s="34">
        <v>37</v>
      </c>
      <c r="L128" s="34">
        <v>1881.2090060999999</v>
      </c>
      <c r="M128" s="34">
        <v>257</v>
      </c>
      <c r="N128" s="34">
        <v>140.38507149</v>
      </c>
      <c r="O128" s="34">
        <v>98.314160560000005</v>
      </c>
      <c r="P128" s="34">
        <v>133.934729</v>
      </c>
      <c r="Q128" s="34">
        <v>24.6158</v>
      </c>
      <c r="R128" s="34">
        <v>23</v>
      </c>
      <c r="S128" s="34">
        <v>1734.958535</v>
      </c>
      <c r="T128" s="34">
        <v>209.6</v>
      </c>
      <c r="U128" s="34">
        <v>557.29286511999999</v>
      </c>
      <c r="V128" s="34">
        <v>65.931708830000005</v>
      </c>
      <c r="W128" s="34">
        <v>100.198729</v>
      </c>
      <c r="X128" s="34">
        <v>9.1555999999999997</v>
      </c>
      <c r="Y128" s="34">
        <v>14</v>
      </c>
      <c r="Z128" s="34">
        <v>146.25047107</v>
      </c>
      <c r="AA128" s="34">
        <v>47.4</v>
      </c>
      <c r="AB128" s="34">
        <v>-416.90779359999999</v>
      </c>
      <c r="AC128" s="34">
        <v>32.38245173</v>
      </c>
      <c r="AD128" s="34">
        <v>33.735999999999997</v>
      </c>
      <c r="AE128" s="34">
        <v>15.4602</v>
      </c>
      <c r="AF128" s="34">
        <v>9</v>
      </c>
      <c r="AG128" s="34">
        <v>333</v>
      </c>
      <c r="AH128" s="34">
        <v>69</v>
      </c>
      <c r="AI128" s="34">
        <v>219.5</v>
      </c>
      <c r="AJ128" s="34">
        <v>17</v>
      </c>
      <c r="AK128" s="34">
        <v>20</v>
      </c>
      <c r="AL128" s="34">
        <v>26</v>
      </c>
      <c r="AM128" s="34">
        <v>16.399999999999999</v>
      </c>
      <c r="AN128" s="34">
        <v>832.28706999999997</v>
      </c>
      <c r="AO128" s="34">
        <v>875.98047107000002</v>
      </c>
      <c r="AP128" s="34">
        <v>1341.1</v>
      </c>
      <c r="AQ128" s="34">
        <v>15</v>
      </c>
      <c r="AR128" s="34">
        <v>190</v>
      </c>
      <c r="AS128" s="34">
        <v>250</v>
      </c>
      <c r="AT128" s="34">
        <v>111.8</v>
      </c>
      <c r="AU128" s="34">
        <v>296.38699672000001</v>
      </c>
      <c r="AV128" s="34">
        <v>418.63684545000001</v>
      </c>
      <c r="AW128" s="34">
        <v>526.70080323000002</v>
      </c>
      <c r="AX128" s="34">
        <v>151.99863732</v>
      </c>
      <c r="AY128" s="34">
        <v>188.350281</v>
      </c>
      <c r="AZ128" s="34">
        <v>47.355100280000002</v>
      </c>
      <c r="BA128" s="34">
        <v>4</v>
      </c>
    </row>
    <row r="129" spans="2:53" x14ac:dyDescent="0.25">
      <c r="B129" s="2">
        <v>44736</v>
      </c>
      <c r="C129" s="14"/>
      <c r="D129" s="34">
        <v>1428.9237049999999</v>
      </c>
      <c r="E129" s="34">
        <v>2583.4115072</v>
      </c>
      <c r="F129" s="34">
        <v>380.19</v>
      </c>
      <c r="G129" s="34">
        <v>518.54441579000002</v>
      </c>
      <c r="H129" s="34">
        <v>79.536256690000002</v>
      </c>
      <c r="I129" s="34">
        <v>219.958</v>
      </c>
      <c r="J129" s="34">
        <v>103.4025</v>
      </c>
      <c r="K129" s="34">
        <v>71.063000000000002</v>
      </c>
      <c r="L129" s="34">
        <v>1236.5115072000001</v>
      </c>
      <c r="M129" s="34">
        <v>189.05</v>
      </c>
      <c r="N129" s="34">
        <v>233.26805586</v>
      </c>
      <c r="O129" s="34">
        <v>62.795092240000002</v>
      </c>
      <c r="P129" s="34">
        <v>178.958</v>
      </c>
      <c r="Q129" s="34">
        <v>91.950500000000005</v>
      </c>
      <c r="R129" s="34">
        <v>64.563000000000002</v>
      </c>
      <c r="S129" s="34">
        <v>1346.9</v>
      </c>
      <c r="T129" s="34">
        <v>191.14</v>
      </c>
      <c r="U129" s="34">
        <v>285.27635993000001</v>
      </c>
      <c r="V129" s="34">
        <v>16.741164449999999</v>
      </c>
      <c r="W129" s="34">
        <v>41</v>
      </c>
      <c r="X129" s="34">
        <v>11.452</v>
      </c>
      <c r="Y129" s="34">
        <v>6.5</v>
      </c>
      <c r="Z129" s="34">
        <v>-110.38849279999999</v>
      </c>
      <c r="AA129" s="34">
        <v>-2.09</v>
      </c>
      <c r="AB129" s="34">
        <v>-52.008304070000001</v>
      </c>
      <c r="AC129" s="34">
        <v>46.053927790000003</v>
      </c>
      <c r="AD129" s="34">
        <v>137.958</v>
      </c>
      <c r="AE129" s="34">
        <v>80.498500000000007</v>
      </c>
      <c r="AF129" s="34">
        <v>58.063000000000002</v>
      </c>
      <c r="AG129" s="34">
        <v>411.32465909000001</v>
      </c>
      <c r="AH129" s="34">
        <v>192.68</v>
      </c>
      <c r="AI129" s="34">
        <v>551</v>
      </c>
      <c r="AJ129" s="34">
        <v>165.51904594999999</v>
      </c>
      <c r="AK129" s="34">
        <v>20.6</v>
      </c>
      <c r="AL129" s="34">
        <v>70</v>
      </c>
      <c r="AM129" s="34">
        <v>17.8</v>
      </c>
      <c r="AN129" s="34">
        <v>573</v>
      </c>
      <c r="AO129" s="34">
        <v>93.75</v>
      </c>
      <c r="AP129" s="34">
        <v>1730.4215072</v>
      </c>
      <c r="AQ129" s="34">
        <v>0.04</v>
      </c>
      <c r="AR129" s="34">
        <v>40</v>
      </c>
      <c r="AS129" s="34">
        <v>62</v>
      </c>
      <c r="AT129" s="34">
        <v>84.2</v>
      </c>
      <c r="AU129" s="34">
        <v>332.02581557000002</v>
      </c>
      <c r="AV129" s="34">
        <v>298.63100975999998</v>
      </c>
      <c r="AW129" s="34">
        <v>344.64214879999997</v>
      </c>
      <c r="AX129" s="34">
        <v>197.17715032000001</v>
      </c>
      <c r="AY129" s="34">
        <v>155.17990965000001</v>
      </c>
      <c r="AZ129" s="34">
        <v>43.038138379999999</v>
      </c>
      <c r="BA129" s="34">
        <v>2</v>
      </c>
    </row>
    <row r="130" spans="2:53" x14ac:dyDescent="0.25">
      <c r="B130" s="2">
        <v>44739</v>
      </c>
      <c r="C130" s="14"/>
      <c r="D130" s="34"/>
      <c r="E130" s="34"/>
      <c r="F130" s="34"/>
      <c r="G130" s="34"/>
      <c r="H130" s="34"/>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4"/>
      <c r="AL130" s="34"/>
      <c r="AM130" s="34"/>
      <c r="AN130" s="34"/>
      <c r="AO130" s="34"/>
      <c r="AP130" s="34"/>
      <c r="AQ130" s="34"/>
      <c r="AR130" s="34"/>
      <c r="AS130" s="34"/>
      <c r="AT130" s="34"/>
      <c r="AU130" s="34"/>
      <c r="AV130" s="34"/>
      <c r="AW130" s="34"/>
      <c r="AX130" s="34"/>
      <c r="AY130" s="34"/>
      <c r="AZ130" s="34"/>
      <c r="BA130" s="34"/>
    </row>
    <row r="131" spans="2:53" x14ac:dyDescent="0.25">
      <c r="B131" s="2">
        <v>44740</v>
      </c>
      <c r="C131" s="14"/>
      <c r="D131" s="34">
        <v>792.48886608999999</v>
      </c>
      <c r="E131" s="34">
        <v>4235.2987467000003</v>
      </c>
      <c r="F131" s="34">
        <v>752.20600000000002</v>
      </c>
      <c r="G131" s="34">
        <v>566.28135794000002</v>
      </c>
      <c r="H131" s="34">
        <v>100.66365612</v>
      </c>
      <c r="I131" s="34">
        <v>232.30695617000001</v>
      </c>
      <c r="J131" s="34">
        <v>118.4358</v>
      </c>
      <c r="K131" s="34">
        <v>57.79</v>
      </c>
      <c r="L131" s="34">
        <v>2183.5595152000001</v>
      </c>
      <c r="M131" s="34">
        <v>523.22799999999995</v>
      </c>
      <c r="N131" s="34">
        <v>84.611542974000002</v>
      </c>
      <c r="O131" s="34">
        <v>52.51846012</v>
      </c>
      <c r="P131" s="34">
        <v>90.091705000000005</v>
      </c>
      <c r="Q131" s="34">
        <v>72.206699999999998</v>
      </c>
      <c r="R131" s="34">
        <v>42.47</v>
      </c>
      <c r="S131" s="34">
        <v>2051.7392315000002</v>
      </c>
      <c r="T131" s="34">
        <v>228.97800000000001</v>
      </c>
      <c r="U131" s="34">
        <v>481.66981497</v>
      </c>
      <c r="V131" s="34">
        <v>48.145195999999999</v>
      </c>
      <c r="W131" s="34">
        <v>142.21525116999999</v>
      </c>
      <c r="X131" s="34">
        <v>46.229100000000003</v>
      </c>
      <c r="Y131" s="34">
        <v>15.32</v>
      </c>
      <c r="Z131" s="34">
        <v>131.8202837</v>
      </c>
      <c r="AA131" s="34">
        <v>294.25</v>
      </c>
      <c r="AB131" s="34">
        <v>-397.05827199999999</v>
      </c>
      <c r="AC131" s="34">
        <v>4.37326412</v>
      </c>
      <c r="AD131" s="34">
        <v>-52.123546169999997</v>
      </c>
      <c r="AE131" s="34">
        <v>25.977599999999999</v>
      </c>
      <c r="AF131" s="34">
        <v>27.15</v>
      </c>
      <c r="AG131" s="34">
        <v>123.931355</v>
      </c>
      <c r="AH131" s="34">
        <v>427.72</v>
      </c>
      <c r="AI131" s="34">
        <v>135.13367209</v>
      </c>
      <c r="AJ131" s="34">
        <v>18.203838999999999</v>
      </c>
      <c r="AK131" s="34">
        <v>50</v>
      </c>
      <c r="AL131" s="34">
        <v>10</v>
      </c>
      <c r="AM131" s="34">
        <v>27.5</v>
      </c>
      <c r="AN131" s="34">
        <v>1024.04</v>
      </c>
      <c r="AO131" s="34">
        <v>2687.3224303000002</v>
      </c>
      <c r="AP131" s="34">
        <v>203.9</v>
      </c>
      <c r="AQ131" s="34">
        <v>77.72030006</v>
      </c>
      <c r="AR131" s="34">
        <v>80</v>
      </c>
      <c r="AS131" s="34">
        <v>72</v>
      </c>
      <c r="AT131" s="34">
        <v>90.316016360000006</v>
      </c>
      <c r="AU131" s="34">
        <v>293.57330717999997</v>
      </c>
      <c r="AV131" s="34">
        <v>664.17172750999998</v>
      </c>
      <c r="AW131" s="34">
        <v>467.98990323999999</v>
      </c>
      <c r="AX131" s="34">
        <v>276.05414137999998</v>
      </c>
      <c r="AY131" s="34">
        <v>104.48836403</v>
      </c>
      <c r="AZ131" s="34">
        <v>19.987438000000001</v>
      </c>
      <c r="BA131" s="34">
        <v>1.4188888900000001</v>
      </c>
    </row>
    <row r="132" spans="2:53" x14ac:dyDescent="0.25">
      <c r="B132" s="2">
        <v>44741</v>
      </c>
      <c r="C132" s="14"/>
      <c r="D132" s="34">
        <v>574.57253982999998</v>
      </c>
      <c r="E132" s="34">
        <v>2901.7579999999998</v>
      </c>
      <c r="F132" s="34">
        <v>565.45000000000005</v>
      </c>
      <c r="G132" s="34">
        <v>774.75640700999998</v>
      </c>
      <c r="H132" s="34">
        <v>89.472906330000001</v>
      </c>
      <c r="I132" s="34">
        <v>181.99271529999999</v>
      </c>
      <c r="J132" s="34">
        <v>119.31870000000001</v>
      </c>
      <c r="K132" s="34">
        <v>43.395000000000003</v>
      </c>
      <c r="L132" s="34">
        <v>1261.7</v>
      </c>
      <c r="M132" s="34">
        <v>225.9</v>
      </c>
      <c r="N132" s="34">
        <v>168.26758602999999</v>
      </c>
      <c r="O132" s="34">
        <v>58.532160429999998</v>
      </c>
      <c r="P132" s="34">
        <v>116.169262</v>
      </c>
      <c r="Q132" s="34">
        <v>91.97</v>
      </c>
      <c r="R132" s="34">
        <v>33.695</v>
      </c>
      <c r="S132" s="34">
        <v>1640.058</v>
      </c>
      <c r="T132" s="34">
        <v>339.55</v>
      </c>
      <c r="U132" s="34">
        <v>606.48882098000001</v>
      </c>
      <c r="V132" s="34">
        <v>30.9407459</v>
      </c>
      <c r="W132" s="34">
        <v>65.823453299999997</v>
      </c>
      <c r="X132" s="34">
        <v>27.348700000000001</v>
      </c>
      <c r="Y132" s="34">
        <v>9.6999999999999993</v>
      </c>
      <c r="Z132" s="34">
        <v>-378.358</v>
      </c>
      <c r="AA132" s="34">
        <v>-113.65</v>
      </c>
      <c r="AB132" s="34">
        <v>-438.22123499999998</v>
      </c>
      <c r="AC132" s="34">
        <v>27.591414530000002</v>
      </c>
      <c r="AD132" s="34">
        <v>50.345808699999999</v>
      </c>
      <c r="AE132" s="34">
        <v>64.621300000000005</v>
      </c>
      <c r="AF132" s="34">
        <v>23.995000000000001</v>
      </c>
      <c r="AG132" s="34">
        <v>170.1</v>
      </c>
      <c r="AH132" s="34">
        <v>319.47253983000002</v>
      </c>
      <c r="AI132" s="34">
        <v>7.5</v>
      </c>
      <c r="AJ132" s="34">
        <v>25</v>
      </c>
      <c r="AK132" s="34">
        <v>40</v>
      </c>
      <c r="AL132" s="34">
        <v>0</v>
      </c>
      <c r="AM132" s="34">
        <v>12.5</v>
      </c>
      <c r="AN132" s="34">
        <v>414</v>
      </c>
      <c r="AO132" s="34">
        <v>1902.7</v>
      </c>
      <c r="AP132" s="34">
        <v>168</v>
      </c>
      <c r="AQ132" s="34">
        <v>131.15799999999999</v>
      </c>
      <c r="AR132" s="34">
        <v>100</v>
      </c>
      <c r="AS132" s="34">
        <v>73.400000000000006</v>
      </c>
      <c r="AT132" s="34">
        <v>112.5</v>
      </c>
      <c r="AU132" s="34">
        <v>207.18472457999999</v>
      </c>
      <c r="AV132" s="34">
        <v>573.61453997000001</v>
      </c>
      <c r="AW132" s="34">
        <v>638.68529608999995</v>
      </c>
      <c r="AX132" s="34">
        <v>141.60992497999999</v>
      </c>
      <c r="AY132" s="34">
        <v>185.65729798000001</v>
      </c>
      <c r="AZ132" s="34">
        <v>21.309207489999999</v>
      </c>
      <c r="BA132" s="34">
        <v>6.3247375504000001</v>
      </c>
    </row>
    <row r="133" spans="2:53" x14ac:dyDescent="0.25">
      <c r="B133" s="2">
        <v>44742</v>
      </c>
      <c r="C133" s="14"/>
      <c r="D133" s="34">
        <v>501.84</v>
      </c>
      <c r="E133" s="34">
        <v>3997.1495058999999</v>
      </c>
      <c r="F133" s="34">
        <v>512.6</v>
      </c>
      <c r="G133" s="34">
        <v>447.00086811</v>
      </c>
      <c r="H133" s="34">
        <v>41.385741500000002</v>
      </c>
      <c r="I133" s="34">
        <v>196.36426399999999</v>
      </c>
      <c r="J133" s="34">
        <v>56.607799999999997</v>
      </c>
      <c r="K133" s="34">
        <v>117.54</v>
      </c>
      <c r="L133" s="34">
        <v>1916.9214669999999</v>
      </c>
      <c r="M133" s="34">
        <v>265.2</v>
      </c>
      <c r="N133" s="34">
        <v>175.3404989</v>
      </c>
      <c r="O133" s="34">
        <v>12.77989859</v>
      </c>
      <c r="P133" s="34">
        <v>89.420264000000003</v>
      </c>
      <c r="Q133" s="34">
        <v>48.35</v>
      </c>
      <c r="R133" s="34">
        <v>117.24</v>
      </c>
      <c r="S133" s="34">
        <v>2080.2280388999998</v>
      </c>
      <c r="T133" s="34">
        <v>247.4</v>
      </c>
      <c r="U133" s="34">
        <v>271.66036921</v>
      </c>
      <c r="V133" s="34">
        <v>28.60584291</v>
      </c>
      <c r="W133" s="34">
        <v>106.944</v>
      </c>
      <c r="X133" s="34">
        <v>8.2577999999999996</v>
      </c>
      <c r="Y133" s="34">
        <v>0.3</v>
      </c>
      <c r="Z133" s="34">
        <v>-163.30657189999999</v>
      </c>
      <c r="AA133" s="34">
        <v>17.8</v>
      </c>
      <c r="AB133" s="34">
        <v>-96.319870309999999</v>
      </c>
      <c r="AC133" s="34">
        <v>-15.82594432</v>
      </c>
      <c r="AD133" s="34">
        <v>-17.523736</v>
      </c>
      <c r="AE133" s="34">
        <v>40.092199999999998</v>
      </c>
      <c r="AF133" s="34">
        <v>116.94</v>
      </c>
      <c r="AG133" s="34">
        <v>73.8</v>
      </c>
      <c r="AH133" s="34">
        <v>105.94</v>
      </c>
      <c r="AI133" s="34">
        <v>199.3</v>
      </c>
      <c r="AJ133" s="34">
        <v>110.3</v>
      </c>
      <c r="AK133" s="34">
        <v>10</v>
      </c>
      <c r="AL133" s="34">
        <v>2.5</v>
      </c>
      <c r="AM133" s="34">
        <v>0</v>
      </c>
      <c r="AN133" s="34">
        <v>970.37146700000005</v>
      </c>
      <c r="AO133" s="34">
        <v>475.97803892000002</v>
      </c>
      <c r="AP133" s="34">
        <v>1974.7</v>
      </c>
      <c r="AQ133" s="34">
        <v>102</v>
      </c>
      <c r="AR133" s="34">
        <v>160</v>
      </c>
      <c r="AS133" s="34">
        <v>68.2</v>
      </c>
      <c r="AT133" s="34">
        <v>245.9</v>
      </c>
      <c r="AU133" s="34">
        <v>84.407681600000004</v>
      </c>
      <c r="AV133" s="34">
        <v>529.62094857</v>
      </c>
      <c r="AW133" s="34">
        <v>493.11335616999997</v>
      </c>
      <c r="AX133" s="34">
        <v>182.78086479000001</v>
      </c>
      <c r="AY133" s="34">
        <v>78.859033699999998</v>
      </c>
      <c r="AZ133" s="34">
        <v>1.7167887799999999</v>
      </c>
      <c r="BA133" s="34">
        <v>1</v>
      </c>
    </row>
    <row r="134" spans="2:53" x14ac:dyDescent="0.25">
      <c r="B134" s="2">
        <v>44743</v>
      </c>
      <c r="C134" s="14"/>
      <c r="D134" s="34">
        <v>1041.7</v>
      </c>
      <c r="E134" s="34">
        <v>1888.7471533</v>
      </c>
      <c r="F134" s="34">
        <v>1182.3</v>
      </c>
      <c r="G134" s="34">
        <v>585.46537081999998</v>
      </c>
      <c r="H134" s="34">
        <v>81.389599390000001</v>
      </c>
      <c r="I134" s="34">
        <v>171.881</v>
      </c>
      <c r="J134" s="34">
        <v>80.201499999999996</v>
      </c>
      <c r="K134" s="34">
        <v>5</v>
      </c>
      <c r="L134" s="34">
        <v>806.0805785</v>
      </c>
      <c r="M134" s="34">
        <v>578.1</v>
      </c>
      <c r="N134" s="34">
        <v>100.76304931</v>
      </c>
      <c r="O134" s="34">
        <v>20.734661389999999</v>
      </c>
      <c r="P134" s="34">
        <v>106.771</v>
      </c>
      <c r="Q134" s="34">
        <v>38.820799999999998</v>
      </c>
      <c r="R134" s="34">
        <v>3.5</v>
      </c>
      <c r="S134" s="34">
        <v>1082.6665748</v>
      </c>
      <c r="T134" s="34">
        <v>604.20000000000005</v>
      </c>
      <c r="U134" s="34">
        <v>484.70232150999999</v>
      </c>
      <c r="V134" s="34">
        <v>60.654938000000001</v>
      </c>
      <c r="W134" s="34">
        <v>65.11</v>
      </c>
      <c r="X134" s="34">
        <v>41.380699999999997</v>
      </c>
      <c r="Y134" s="34">
        <v>1.5</v>
      </c>
      <c r="Z134" s="34">
        <v>-276.58599629999998</v>
      </c>
      <c r="AA134" s="34">
        <v>-26.1</v>
      </c>
      <c r="AB134" s="34">
        <v>-383.9392722</v>
      </c>
      <c r="AC134" s="34">
        <v>-39.920276610000002</v>
      </c>
      <c r="AD134" s="34">
        <v>41.661000000000001</v>
      </c>
      <c r="AE134" s="34">
        <v>-2.5598999999999998</v>
      </c>
      <c r="AF134" s="34">
        <v>2</v>
      </c>
      <c r="AG134" s="34">
        <v>253.5</v>
      </c>
      <c r="AH134" s="34">
        <v>294.5</v>
      </c>
      <c r="AI134" s="34">
        <v>330</v>
      </c>
      <c r="AJ134" s="34">
        <v>5</v>
      </c>
      <c r="AK134" s="34">
        <v>124</v>
      </c>
      <c r="AL134" s="34">
        <v>0</v>
      </c>
      <c r="AM134" s="34">
        <v>34.700000000000003</v>
      </c>
      <c r="AN134" s="34">
        <v>116.7</v>
      </c>
      <c r="AO134" s="34">
        <v>337.68483164999998</v>
      </c>
      <c r="AP134" s="34">
        <v>1164.3305785</v>
      </c>
      <c r="AQ134" s="34">
        <v>105</v>
      </c>
      <c r="AR134" s="34">
        <v>45</v>
      </c>
      <c r="AS134" s="34">
        <v>70</v>
      </c>
      <c r="AT134" s="34">
        <v>50.031743179999999</v>
      </c>
      <c r="AU134" s="34">
        <v>639.18341072999999</v>
      </c>
      <c r="AV134" s="34">
        <v>324.68163549000002</v>
      </c>
      <c r="AW134" s="34">
        <v>590.06629365000003</v>
      </c>
      <c r="AX134" s="34">
        <v>296.71971395000003</v>
      </c>
      <c r="AY134" s="34">
        <v>149.5786344</v>
      </c>
      <c r="AZ134" s="34">
        <v>106.00778199</v>
      </c>
      <c r="BA134" s="34">
        <v>0</v>
      </c>
    </row>
    <row r="135" spans="2:53" x14ac:dyDescent="0.25">
      <c r="B135" s="2">
        <v>44746</v>
      </c>
      <c r="C135" s="14"/>
      <c r="D135" s="34">
        <v>595.20000000000005</v>
      </c>
      <c r="E135" s="34">
        <v>580.1</v>
      </c>
      <c r="F135" s="34">
        <v>123</v>
      </c>
      <c r="G135" s="34">
        <v>137.42623524999999</v>
      </c>
      <c r="H135" s="34">
        <v>50.518397</v>
      </c>
      <c r="I135" s="34">
        <v>54.797821470000002</v>
      </c>
      <c r="J135" s="34">
        <v>15.862399999999999</v>
      </c>
      <c r="K135" s="34">
        <v>14.42</v>
      </c>
      <c r="L135" s="34">
        <v>303.10000000000002</v>
      </c>
      <c r="M135" s="34">
        <v>63</v>
      </c>
      <c r="N135" s="34">
        <v>32.089097180000003</v>
      </c>
      <c r="O135" s="34">
        <v>3</v>
      </c>
      <c r="P135" s="34">
        <v>12.05</v>
      </c>
      <c r="Q135" s="34">
        <v>12.6937</v>
      </c>
      <c r="R135" s="34">
        <v>12.72</v>
      </c>
      <c r="S135" s="34">
        <v>277</v>
      </c>
      <c r="T135" s="34">
        <v>60</v>
      </c>
      <c r="U135" s="34">
        <v>105.33713806999999</v>
      </c>
      <c r="V135" s="34">
        <v>47.518397</v>
      </c>
      <c r="W135" s="34">
        <v>42.747821469999998</v>
      </c>
      <c r="X135" s="34">
        <v>3.1686999999999999</v>
      </c>
      <c r="Y135" s="34">
        <v>1.7</v>
      </c>
      <c r="Z135" s="34">
        <v>26.1</v>
      </c>
      <c r="AA135" s="34">
        <v>3</v>
      </c>
      <c r="AB135" s="34">
        <v>-73.248040889999999</v>
      </c>
      <c r="AC135" s="34">
        <v>-44.518397</v>
      </c>
      <c r="AD135" s="34">
        <v>-30.697821470000001</v>
      </c>
      <c r="AE135" s="34">
        <v>9.5250000000000004</v>
      </c>
      <c r="AF135" s="34">
        <v>11.02</v>
      </c>
      <c r="AG135" s="34">
        <v>113.2</v>
      </c>
      <c r="AH135" s="34">
        <v>249</v>
      </c>
      <c r="AI135" s="34">
        <v>123</v>
      </c>
      <c r="AJ135" s="34">
        <v>10</v>
      </c>
      <c r="AK135" s="34">
        <v>50</v>
      </c>
      <c r="AL135" s="34">
        <v>50</v>
      </c>
      <c r="AM135" s="34">
        <v>0</v>
      </c>
      <c r="AN135" s="34">
        <v>129</v>
      </c>
      <c r="AO135" s="34">
        <v>259</v>
      </c>
      <c r="AP135" s="34">
        <v>162.1</v>
      </c>
      <c r="AQ135" s="34">
        <v>30</v>
      </c>
      <c r="AR135" s="34">
        <v>0</v>
      </c>
      <c r="AS135" s="34">
        <v>0</v>
      </c>
      <c r="AT135" s="34">
        <v>0</v>
      </c>
      <c r="AU135" s="34">
        <v>126.26248483000001</v>
      </c>
      <c r="AV135" s="34">
        <v>125.50451873999999</v>
      </c>
      <c r="AW135" s="34">
        <v>113.97953147</v>
      </c>
      <c r="AX135" s="34">
        <v>23.871076290000001</v>
      </c>
      <c r="AY135" s="34">
        <v>4.9563385000000002</v>
      </c>
      <c r="AZ135" s="34">
        <v>0.25090389000000002</v>
      </c>
      <c r="BA135" s="34">
        <v>1.2</v>
      </c>
    </row>
    <row r="136" spans="2:53" x14ac:dyDescent="0.25">
      <c r="B136" s="2">
        <v>44747</v>
      </c>
      <c r="C136" s="14"/>
      <c r="D136" s="34">
        <v>1740.9</v>
      </c>
      <c r="E136" s="34">
        <v>3642.3727720000002</v>
      </c>
      <c r="F136" s="34">
        <v>699</v>
      </c>
      <c r="G136" s="34">
        <v>247.47776966999999</v>
      </c>
      <c r="H136" s="34">
        <v>134.48518965</v>
      </c>
      <c r="I136" s="34">
        <v>188.447</v>
      </c>
      <c r="J136" s="34">
        <v>50.139499999999998</v>
      </c>
      <c r="K136" s="34">
        <v>52.92</v>
      </c>
      <c r="L136" s="34">
        <v>1686.3175699999999</v>
      </c>
      <c r="M136" s="34">
        <v>379.9</v>
      </c>
      <c r="N136" s="34">
        <v>117.61632629</v>
      </c>
      <c r="O136" s="34">
        <v>79.975614230000005</v>
      </c>
      <c r="P136" s="34">
        <v>100.117</v>
      </c>
      <c r="Q136" s="34">
        <v>34.337699999999998</v>
      </c>
      <c r="R136" s="34">
        <v>49.92</v>
      </c>
      <c r="S136" s="34">
        <v>1956.055202</v>
      </c>
      <c r="T136" s="34">
        <v>319.10000000000002</v>
      </c>
      <c r="U136" s="34">
        <v>129.86144338</v>
      </c>
      <c r="V136" s="34">
        <v>54.509575419999997</v>
      </c>
      <c r="W136" s="34">
        <v>88.33</v>
      </c>
      <c r="X136" s="34">
        <v>15.8018</v>
      </c>
      <c r="Y136" s="34">
        <v>3</v>
      </c>
      <c r="Z136" s="34">
        <v>-269.73763200000002</v>
      </c>
      <c r="AA136" s="34">
        <v>60.8</v>
      </c>
      <c r="AB136" s="34">
        <v>-12.245117090000001</v>
      </c>
      <c r="AC136" s="34">
        <v>25.466038810000001</v>
      </c>
      <c r="AD136" s="34">
        <v>11.787000000000001</v>
      </c>
      <c r="AE136" s="34">
        <v>18.535900000000002</v>
      </c>
      <c r="AF136" s="34">
        <v>46.92</v>
      </c>
      <c r="AG136" s="34">
        <v>321.89999999999998</v>
      </c>
      <c r="AH136" s="34">
        <v>380.5</v>
      </c>
      <c r="AI136" s="34">
        <v>795.5</v>
      </c>
      <c r="AJ136" s="34">
        <v>123</v>
      </c>
      <c r="AK136" s="34">
        <v>20</v>
      </c>
      <c r="AL136" s="34">
        <v>100</v>
      </c>
      <c r="AM136" s="34">
        <v>0</v>
      </c>
      <c r="AN136" s="34">
        <v>730.02305867999996</v>
      </c>
      <c r="AO136" s="34">
        <v>1032.093235</v>
      </c>
      <c r="AP136" s="34">
        <v>1484.5519670000001</v>
      </c>
      <c r="AQ136" s="34">
        <v>136.30451131999999</v>
      </c>
      <c r="AR136" s="34">
        <v>30</v>
      </c>
      <c r="AS136" s="34">
        <v>191.4</v>
      </c>
      <c r="AT136" s="34">
        <v>38</v>
      </c>
      <c r="AU136" s="34">
        <v>313.02800924000002</v>
      </c>
      <c r="AV136" s="34">
        <v>305.60855291000001</v>
      </c>
      <c r="AW136" s="34">
        <v>498.46563809999998</v>
      </c>
      <c r="AX136" s="34">
        <v>57.941474810000003</v>
      </c>
      <c r="AY136" s="34">
        <v>39.125644260000001</v>
      </c>
      <c r="AZ136" s="34">
        <v>157.30014</v>
      </c>
      <c r="BA136" s="34">
        <v>1</v>
      </c>
    </row>
    <row r="137" spans="2:53" x14ac:dyDescent="0.25">
      <c r="B137" s="2">
        <v>44748</v>
      </c>
      <c r="C137" s="14"/>
      <c r="D137" s="34">
        <v>1410.6</v>
      </c>
      <c r="E137" s="34">
        <v>2479.8486131999998</v>
      </c>
      <c r="F137" s="34">
        <v>736.51</v>
      </c>
      <c r="G137" s="34">
        <v>246.63023898</v>
      </c>
      <c r="H137" s="34">
        <v>295.85413018000003</v>
      </c>
      <c r="I137" s="34">
        <v>111.741709</v>
      </c>
      <c r="J137" s="34">
        <v>192.65215499999999</v>
      </c>
      <c r="K137" s="34">
        <v>74.319999999999993</v>
      </c>
      <c r="L137" s="34">
        <v>933.34861322999996</v>
      </c>
      <c r="M137" s="34">
        <v>411.73</v>
      </c>
      <c r="N137" s="34">
        <v>73.616511599999995</v>
      </c>
      <c r="O137" s="34">
        <v>145.79849092000001</v>
      </c>
      <c r="P137" s="34">
        <v>71.405000000000001</v>
      </c>
      <c r="Q137" s="34">
        <v>159.968155</v>
      </c>
      <c r="R137" s="34">
        <v>62.12</v>
      </c>
      <c r="S137" s="34">
        <v>1546.5</v>
      </c>
      <c r="T137" s="34">
        <v>324.77999999999997</v>
      </c>
      <c r="U137" s="34">
        <v>173.01372738000001</v>
      </c>
      <c r="V137" s="34">
        <v>150.05563925999999</v>
      </c>
      <c r="W137" s="34">
        <v>40.336708999999999</v>
      </c>
      <c r="X137" s="34">
        <v>32.683999999999997</v>
      </c>
      <c r="Y137" s="34">
        <v>12.2</v>
      </c>
      <c r="Z137" s="34">
        <v>-613.15138679999995</v>
      </c>
      <c r="AA137" s="34">
        <v>86.95</v>
      </c>
      <c r="AB137" s="34">
        <v>-99.397215779999996</v>
      </c>
      <c r="AC137" s="34">
        <v>-4.2571483399999996</v>
      </c>
      <c r="AD137" s="34">
        <v>31.068290999999999</v>
      </c>
      <c r="AE137" s="34">
        <v>127.284155</v>
      </c>
      <c r="AF137" s="34">
        <v>49.92</v>
      </c>
      <c r="AG137" s="34">
        <v>320</v>
      </c>
      <c r="AH137" s="34">
        <v>632</v>
      </c>
      <c r="AI137" s="34">
        <v>227</v>
      </c>
      <c r="AJ137" s="34">
        <v>112.3</v>
      </c>
      <c r="AK137" s="34">
        <v>42.5</v>
      </c>
      <c r="AL137" s="34">
        <v>10</v>
      </c>
      <c r="AM137" s="34">
        <v>66.8</v>
      </c>
      <c r="AN137" s="34">
        <v>472.95</v>
      </c>
      <c r="AO137" s="34">
        <v>1680</v>
      </c>
      <c r="AP137" s="34">
        <v>65.498613230000004</v>
      </c>
      <c r="AQ137" s="34">
        <v>120</v>
      </c>
      <c r="AR137" s="34">
        <v>20.6</v>
      </c>
      <c r="AS137" s="34">
        <v>90</v>
      </c>
      <c r="AT137" s="34">
        <v>30.8</v>
      </c>
      <c r="AU137" s="34">
        <v>413.13137470999999</v>
      </c>
      <c r="AV137" s="34">
        <v>269.02904375999998</v>
      </c>
      <c r="AW137" s="34">
        <v>464.62882472000001</v>
      </c>
      <c r="AX137" s="34">
        <v>247.39497320000001</v>
      </c>
      <c r="AY137" s="34">
        <v>112.52401677</v>
      </c>
      <c r="AZ137" s="34">
        <v>101</v>
      </c>
      <c r="BA137" s="34">
        <v>50</v>
      </c>
    </row>
    <row r="138" spans="2:53" x14ac:dyDescent="0.25">
      <c r="B138" s="2">
        <v>44749</v>
      </c>
      <c r="C138" s="14"/>
      <c r="D138" s="34">
        <v>880.76</v>
      </c>
      <c r="E138" s="34">
        <v>3746.4595733000001</v>
      </c>
      <c r="F138" s="34">
        <v>522.20000000000005</v>
      </c>
      <c r="G138" s="34">
        <v>144.78001800999999</v>
      </c>
      <c r="H138" s="34">
        <v>198.18322526</v>
      </c>
      <c r="I138" s="34">
        <v>165.02275345999999</v>
      </c>
      <c r="J138" s="34">
        <v>39.112900000000003</v>
      </c>
      <c r="K138" s="34">
        <v>44.06</v>
      </c>
      <c r="L138" s="34">
        <v>1864.2405733000001</v>
      </c>
      <c r="M138" s="34">
        <v>317</v>
      </c>
      <c r="N138" s="34">
        <v>41.82807974</v>
      </c>
      <c r="O138" s="34">
        <v>100.47283901</v>
      </c>
      <c r="P138" s="34">
        <v>68.976753459999998</v>
      </c>
      <c r="Q138" s="34">
        <v>34.954900000000002</v>
      </c>
      <c r="R138" s="34">
        <v>34.26</v>
      </c>
      <c r="S138" s="34">
        <v>1882.2190000000001</v>
      </c>
      <c r="T138" s="34">
        <v>205.2</v>
      </c>
      <c r="U138" s="34">
        <v>102.95193827</v>
      </c>
      <c r="V138" s="34">
        <v>97.710386249999999</v>
      </c>
      <c r="W138" s="34">
        <v>96.046000000000006</v>
      </c>
      <c r="X138" s="34">
        <v>4.1580000000000004</v>
      </c>
      <c r="Y138" s="34">
        <v>9.8000000000000007</v>
      </c>
      <c r="Z138" s="34">
        <v>-17.978426750000001</v>
      </c>
      <c r="AA138" s="34">
        <v>111.8</v>
      </c>
      <c r="AB138" s="34">
        <v>-61.12385853</v>
      </c>
      <c r="AC138" s="34">
        <v>2.76245276</v>
      </c>
      <c r="AD138" s="34">
        <v>-27.069246540000002</v>
      </c>
      <c r="AE138" s="34">
        <v>30.796900000000001</v>
      </c>
      <c r="AF138" s="34">
        <v>24.46</v>
      </c>
      <c r="AG138" s="34">
        <v>211.76</v>
      </c>
      <c r="AH138" s="34">
        <v>235</v>
      </c>
      <c r="AI138" s="34">
        <v>286</v>
      </c>
      <c r="AJ138" s="34">
        <v>45</v>
      </c>
      <c r="AK138" s="34">
        <v>0</v>
      </c>
      <c r="AL138" s="34">
        <v>103</v>
      </c>
      <c r="AM138" s="34">
        <v>0</v>
      </c>
      <c r="AN138" s="34">
        <v>891.3</v>
      </c>
      <c r="AO138" s="34">
        <v>673.14057324999999</v>
      </c>
      <c r="AP138" s="34">
        <v>1540.3</v>
      </c>
      <c r="AQ138" s="34">
        <v>279.31900000000002</v>
      </c>
      <c r="AR138" s="34">
        <v>154</v>
      </c>
      <c r="AS138" s="34">
        <v>158.4</v>
      </c>
      <c r="AT138" s="34">
        <v>50</v>
      </c>
      <c r="AU138" s="34">
        <v>330.36494449000003</v>
      </c>
      <c r="AV138" s="34">
        <v>176.84228150000001</v>
      </c>
      <c r="AW138" s="34">
        <v>329.97007187000003</v>
      </c>
      <c r="AX138" s="34">
        <v>87.816003730000006</v>
      </c>
      <c r="AY138" s="34">
        <v>137.66559513999999</v>
      </c>
      <c r="AZ138" s="34">
        <v>50.7</v>
      </c>
      <c r="BA138" s="34">
        <v>0</v>
      </c>
    </row>
    <row r="139" spans="2:53" x14ac:dyDescent="0.25">
      <c r="B139" s="2">
        <v>44750</v>
      </c>
      <c r="C139" s="14"/>
      <c r="D139" s="34">
        <v>632.70000000000005</v>
      </c>
      <c r="E139" s="34">
        <v>2768</v>
      </c>
      <c r="F139" s="34">
        <v>449.6</v>
      </c>
      <c r="G139" s="34">
        <v>701.21839824000006</v>
      </c>
      <c r="H139" s="34">
        <v>65.195200111000005</v>
      </c>
      <c r="I139" s="34">
        <v>309.79399999999998</v>
      </c>
      <c r="J139" s="34">
        <v>64.3142</v>
      </c>
      <c r="K139" s="34">
        <v>50.404899999999998</v>
      </c>
      <c r="L139" s="34">
        <v>1386.2</v>
      </c>
      <c r="M139" s="34">
        <v>233</v>
      </c>
      <c r="N139" s="34">
        <v>82.779442380000006</v>
      </c>
      <c r="O139" s="34">
        <v>20.48796261</v>
      </c>
      <c r="P139" s="34">
        <v>183.65</v>
      </c>
      <c r="Q139" s="34">
        <v>37.545000000000002</v>
      </c>
      <c r="R139" s="34">
        <v>39.450000000000003</v>
      </c>
      <c r="S139" s="34">
        <v>1381.8</v>
      </c>
      <c r="T139" s="34">
        <v>216.6</v>
      </c>
      <c r="U139" s="34">
        <v>618.43895585999996</v>
      </c>
      <c r="V139" s="34">
        <v>44.707237501000002</v>
      </c>
      <c r="W139" s="34">
        <v>126.14400000000001</v>
      </c>
      <c r="X139" s="34">
        <v>26.769200000000001</v>
      </c>
      <c r="Y139" s="34">
        <v>10.9549</v>
      </c>
      <c r="Z139" s="34">
        <v>4.4000000000000004</v>
      </c>
      <c r="AA139" s="34">
        <v>16.399999999999999</v>
      </c>
      <c r="AB139" s="34">
        <v>-535.6595135</v>
      </c>
      <c r="AC139" s="34">
        <v>-24.219274890000001</v>
      </c>
      <c r="AD139" s="34">
        <v>57.506</v>
      </c>
      <c r="AE139" s="34">
        <v>10.7758</v>
      </c>
      <c r="AF139" s="34">
        <v>28.495100000000001</v>
      </c>
      <c r="AG139" s="34">
        <v>218.7</v>
      </c>
      <c r="AH139" s="34">
        <v>40</v>
      </c>
      <c r="AI139" s="34">
        <v>364</v>
      </c>
      <c r="AJ139" s="34">
        <v>10</v>
      </c>
      <c r="AK139" s="34">
        <v>0</v>
      </c>
      <c r="AL139" s="34">
        <v>0</v>
      </c>
      <c r="AM139" s="34">
        <v>0</v>
      </c>
      <c r="AN139" s="34">
        <v>1016.6</v>
      </c>
      <c r="AO139" s="34">
        <v>323.60000000000002</v>
      </c>
      <c r="AP139" s="34">
        <v>1106.3</v>
      </c>
      <c r="AQ139" s="34">
        <v>40</v>
      </c>
      <c r="AR139" s="34">
        <v>155</v>
      </c>
      <c r="AS139" s="34">
        <v>95.5</v>
      </c>
      <c r="AT139" s="34">
        <v>31</v>
      </c>
      <c r="AU139" s="34">
        <v>398.22765092999998</v>
      </c>
      <c r="AV139" s="34">
        <v>333.73051600000002</v>
      </c>
      <c r="AW139" s="34">
        <v>656.17422064000004</v>
      </c>
      <c r="AX139" s="34">
        <v>75.194813440000004</v>
      </c>
      <c r="AY139" s="34">
        <v>142.05891269</v>
      </c>
      <c r="AZ139" s="34">
        <v>4.4701069999999996</v>
      </c>
      <c r="BA139" s="34">
        <v>30.670477649999999</v>
      </c>
    </row>
    <row r="140" spans="2:53" x14ac:dyDescent="0.25">
      <c r="B140" s="2">
        <v>44753</v>
      </c>
      <c r="C140" s="14"/>
      <c r="D140" s="34">
        <v>790.3</v>
      </c>
      <c r="E140" s="34">
        <v>2320.1851465</v>
      </c>
      <c r="F140" s="34">
        <v>1184.5350000000001</v>
      </c>
      <c r="G140" s="34">
        <v>165.9045442</v>
      </c>
      <c r="H140" s="34">
        <v>72.214640123999999</v>
      </c>
      <c r="I140" s="34">
        <v>170.19973999999999</v>
      </c>
      <c r="J140" s="34">
        <v>44.714100000000002</v>
      </c>
      <c r="K140" s="34">
        <v>78.5</v>
      </c>
      <c r="L140" s="34">
        <v>1023.1575645</v>
      </c>
      <c r="M140" s="34">
        <v>801.5</v>
      </c>
      <c r="N140" s="34">
        <v>43.92273994</v>
      </c>
      <c r="O140" s="34">
        <v>31.999610350000001</v>
      </c>
      <c r="P140" s="34">
        <v>58.540500000000002</v>
      </c>
      <c r="Q140" s="34">
        <v>28.71</v>
      </c>
      <c r="R140" s="34">
        <v>56.5</v>
      </c>
      <c r="S140" s="34">
        <v>1297.0275819999999</v>
      </c>
      <c r="T140" s="34">
        <v>383.03500000000003</v>
      </c>
      <c r="U140" s="34">
        <v>121.98180426</v>
      </c>
      <c r="V140" s="34">
        <v>40.215029774000001</v>
      </c>
      <c r="W140" s="34">
        <v>111.65924</v>
      </c>
      <c r="X140" s="34">
        <v>16.004100000000001</v>
      </c>
      <c r="Y140" s="34">
        <v>22</v>
      </c>
      <c r="Z140" s="34">
        <v>-273.87001750000002</v>
      </c>
      <c r="AA140" s="34">
        <v>418.46499999999997</v>
      </c>
      <c r="AB140" s="34">
        <v>-78.059064320000004</v>
      </c>
      <c r="AC140" s="34">
        <v>-8.2154194240000002</v>
      </c>
      <c r="AD140" s="34">
        <v>-53.118740000000003</v>
      </c>
      <c r="AE140" s="34">
        <v>12.7059</v>
      </c>
      <c r="AF140" s="34">
        <v>34.5</v>
      </c>
      <c r="AG140" s="34">
        <v>134</v>
      </c>
      <c r="AH140" s="34">
        <v>150</v>
      </c>
      <c r="AI140" s="34">
        <v>455.5</v>
      </c>
      <c r="AJ140" s="34">
        <v>25</v>
      </c>
      <c r="AK140" s="34">
        <v>15</v>
      </c>
      <c r="AL140" s="34">
        <v>0</v>
      </c>
      <c r="AM140" s="34">
        <v>10.8</v>
      </c>
      <c r="AN140" s="34">
        <v>398</v>
      </c>
      <c r="AO140" s="34">
        <v>327.35000000000002</v>
      </c>
      <c r="AP140" s="34">
        <v>1168.3075644999999</v>
      </c>
      <c r="AQ140" s="34">
        <v>96</v>
      </c>
      <c r="AR140" s="34">
        <v>83.027581999999995</v>
      </c>
      <c r="AS140" s="34">
        <v>220</v>
      </c>
      <c r="AT140" s="34">
        <v>27.5</v>
      </c>
      <c r="AU140" s="34">
        <v>99.063359559999995</v>
      </c>
      <c r="AV140" s="34">
        <v>509.64913963999999</v>
      </c>
      <c r="AW140" s="34">
        <v>324.04878912999999</v>
      </c>
      <c r="AX140" s="34">
        <v>360.80072202999997</v>
      </c>
      <c r="AY140" s="34">
        <v>260.41994899999997</v>
      </c>
      <c r="AZ140" s="34">
        <v>111.82724724000001</v>
      </c>
      <c r="BA140" s="34">
        <v>50.258817719</v>
      </c>
    </row>
    <row r="141" spans="2:53" x14ac:dyDescent="0.25">
      <c r="B141" s="2">
        <v>44754</v>
      </c>
      <c r="C141" s="14"/>
      <c r="D141" s="34">
        <v>1143</v>
      </c>
      <c r="E141" s="34">
        <v>3572.6178811</v>
      </c>
      <c r="F141" s="34">
        <v>684.5</v>
      </c>
      <c r="G141" s="34">
        <v>203.98472917999999</v>
      </c>
      <c r="H141" s="34">
        <v>110.54956724</v>
      </c>
      <c r="I141" s="34">
        <v>149.81905</v>
      </c>
      <c r="J141" s="34">
        <v>293.13777700000003</v>
      </c>
      <c r="K141" s="34">
        <v>52.19</v>
      </c>
      <c r="L141" s="34">
        <v>1787.4618811</v>
      </c>
      <c r="M141" s="34">
        <v>412.1</v>
      </c>
      <c r="N141" s="34">
        <v>57.547143509000001</v>
      </c>
      <c r="O141" s="34">
        <v>59.513997570000001</v>
      </c>
      <c r="P141" s="34">
        <v>91.855050000000006</v>
      </c>
      <c r="Q141" s="34">
        <v>198.978477</v>
      </c>
      <c r="R141" s="34">
        <v>40.69</v>
      </c>
      <c r="S141" s="34">
        <v>1785.1559999999999</v>
      </c>
      <c r="T141" s="34">
        <v>272.39999999999998</v>
      </c>
      <c r="U141" s="34">
        <v>146.43758567</v>
      </c>
      <c r="V141" s="34">
        <v>51.035569670000001</v>
      </c>
      <c r="W141" s="34">
        <v>57.963999999999999</v>
      </c>
      <c r="X141" s="34">
        <v>94.159300000000002</v>
      </c>
      <c r="Y141" s="34">
        <v>11.5</v>
      </c>
      <c r="Z141" s="34">
        <v>2.3058810699999999</v>
      </c>
      <c r="AA141" s="34">
        <v>139.69999999999999</v>
      </c>
      <c r="AB141" s="34">
        <v>-88.890442160000006</v>
      </c>
      <c r="AC141" s="34">
        <v>8.4784279002999998</v>
      </c>
      <c r="AD141" s="34">
        <v>33.89105</v>
      </c>
      <c r="AE141" s="34">
        <v>104.819177</v>
      </c>
      <c r="AF141" s="34">
        <v>29.19</v>
      </c>
      <c r="AG141" s="34">
        <v>336</v>
      </c>
      <c r="AH141" s="34">
        <v>279</v>
      </c>
      <c r="AI141" s="34">
        <v>266</v>
      </c>
      <c r="AJ141" s="34">
        <v>124</v>
      </c>
      <c r="AK141" s="34">
        <v>30</v>
      </c>
      <c r="AL141" s="34">
        <v>100</v>
      </c>
      <c r="AM141" s="34">
        <v>8</v>
      </c>
      <c r="AN141" s="34">
        <v>281.44</v>
      </c>
      <c r="AO141" s="34">
        <v>819.99</v>
      </c>
      <c r="AP141" s="34">
        <v>1465.6659999999999</v>
      </c>
      <c r="AQ141" s="34">
        <v>336.92188106999998</v>
      </c>
      <c r="AR141" s="34">
        <v>275</v>
      </c>
      <c r="AS141" s="34">
        <v>213.4</v>
      </c>
      <c r="AT141" s="34">
        <v>180.2</v>
      </c>
      <c r="AU141" s="34">
        <v>213.83944611999999</v>
      </c>
      <c r="AV141" s="34">
        <v>479.90080329</v>
      </c>
      <c r="AW141" s="34">
        <v>438.27151349000002</v>
      </c>
      <c r="AX141" s="34">
        <v>250.69911966000001</v>
      </c>
      <c r="AY141" s="34">
        <v>87.334699000000001</v>
      </c>
      <c r="AZ141" s="34">
        <v>14.28409473</v>
      </c>
      <c r="BA141" s="34">
        <v>9.8514471300000004</v>
      </c>
    </row>
    <row r="142" spans="2:53" x14ac:dyDescent="0.25">
      <c r="B142" s="2">
        <v>44755</v>
      </c>
      <c r="C142" s="14"/>
      <c r="D142" s="34">
        <v>1537.3869999999999</v>
      </c>
      <c r="E142" s="34">
        <v>2834.3340349</v>
      </c>
      <c r="F142" s="34">
        <v>1058.5999999999999</v>
      </c>
      <c r="G142" s="34">
        <v>262.54392053999999</v>
      </c>
      <c r="H142" s="34">
        <v>106.55540884</v>
      </c>
      <c r="I142" s="34">
        <v>182.72556299999999</v>
      </c>
      <c r="J142" s="34">
        <v>66.457899999999995</v>
      </c>
      <c r="K142" s="34">
        <v>273.73</v>
      </c>
      <c r="L142" s="34">
        <v>1365.6294206</v>
      </c>
      <c r="M142" s="34">
        <v>778.6</v>
      </c>
      <c r="N142" s="34">
        <v>70.820695741999998</v>
      </c>
      <c r="O142" s="34">
        <v>33.566526449999998</v>
      </c>
      <c r="P142" s="34">
        <v>106.34699999999999</v>
      </c>
      <c r="Q142" s="34">
        <v>36.355600000000003</v>
      </c>
      <c r="R142" s="34">
        <v>148.93</v>
      </c>
      <c r="S142" s="34">
        <v>1468.7046143</v>
      </c>
      <c r="T142" s="34">
        <v>280</v>
      </c>
      <c r="U142" s="34">
        <v>191.7232248</v>
      </c>
      <c r="V142" s="34">
        <v>72.988882390000001</v>
      </c>
      <c r="W142" s="34">
        <v>76.378563</v>
      </c>
      <c r="X142" s="34">
        <v>30.1023</v>
      </c>
      <c r="Y142" s="34">
        <v>124.8</v>
      </c>
      <c r="Z142" s="34">
        <v>-103.07519379999999</v>
      </c>
      <c r="AA142" s="34">
        <v>498.6</v>
      </c>
      <c r="AB142" s="34">
        <v>-120.9025291</v>
      </c>
      <c r="AC142" s="34">
        <v>-39.422355940000003</v>
      </c>
      <c r="AD142" s="34">
        <v>29.968437000000002</v>
      </c>
      <c r="AE142" s="34">
        <v>6.2533000000000003</v>
      </c>
      <c r="AF142" s="34">
        <v>24.13</v>
      </c>
      <c r="AG142" s="34">
        <v>122</v>
      </c>
      <c r="AH142" s="34">
        <v>464</v>
      </c>
      <c r="AI142" s="34">
        <v>140</v>
      </c>
      <c r="AJ142" s="34">
        <v>270</v>
      </c>
      <c r="AK142" s="34">
        <v>185.65</v>
      </c>
      <c r="AL142" s="34">
        <v>303.98700000000002</v>
      </c>
      <c r="AM142" s="34">
        <v>51.75</v>
      </c>
      <c r="AN142" s="34">
        <v>332.44161432999999</v>
      </c>
      <c r="AO142" s="34">
        <v>1433.7294205999999</v>
      </c>
      <c r="AP142" s="34">
        <v>235</v>
      </c>
      <c r="AQ142" s="34">
        <v>122.163</v>
      </c>
      <c r="AR142" s="34">
        <v>155</v>
      </c>
      <c r="AS142" s="34">
        <v>395</v>
      </c>
      <c r="AT142" s="34">
        <v>161</v>
      </c>
      <c r="AU142" s="34">
        <v>185.24965083000001</v>
      </c>
      <c r="AV142" s="34">
        <v>659.89515237000001</v>
      </c>
      <c r="AW142" s="34">
        <v>659.52537187999997</v>
      </c>
      <c r="AX142" s="34">
        <v>252.62396229999999</v>
      </c>
      <c r="AY142" s="34">
        <v>35.283655000000003</v>
      </c>
      <c r="AZ142" s="34">
        <v>63.034999999999997</v>
      </c>
      <c r="BA142" s="34">
        <v>95</v>
      </c>
    </row>
    <row r="143" spans="2:53" x14ac:dyDescent="0.25">
      <c r="B143" s="2">
        <v>44756</v>
      </c>
      <c r="C143" s="14"/>
      <c r="D143" s="34">
        <v>707.20959706999997</v>
      </c>
      <c r="E143" s="34">
        <v>3053.0463067999999</v>
      </c>
      <c r="F143" s="34">
        <v>597.51</v>
      </c>
      <c r="G143" s="34">
        <v>389.96577308000002</v>
      </c>
      <c r="H143" s="34">
        <v>22.648788117999999</v>
      </c>
      <c r="I143" s="34">
        <v>249.33101941000001</v>
      </c>
      <c r="J143" s="34">
        <v>242.42374000000001</v>
      </c>
      <c r="K143" s="34">
        <v>111.69</v>
      </c>
      <c r="L143" s="34">
        <v>1381.3963068</v>
      </c>
      <c r="M143" s="34">
        <v>317.61</v>
      </c>
      <c r="N143" s="34">
        <v>222.74466337999999</v>
      </c>
      <c r="O143" s="34">
        <v>11.40473525</v>
      </c>
      <c r="P143" s="34">
        <v>164.34710358999999</v>
      </c>
      <c r="Q143" s="34">
        <v>119.47189</v>
      </c>
      <c r="R143" s="34">
        <v>84.7</v>
      </c>
      <c r="S143" s="34">
        <v>1671.65</v>
      </c>
      <c r="T143" s="34">
        <v>279.89999999999998</v>
      </c>
      <c r="U143" s="34">
        <v>167.2211097</v>
      </c>
      <c r="V143" s="34">
        <v>11.244052868000001</v>
      </c>
      <c r="W143" s="34">
        <v>84.983915820000007</v>
      </c>
      <c r="X143" s="34">
        <v>122.95184999999999</v>
      </c>
      <c r="Y143" s="34">
        <v>26.99</v>
      </c>
      <c r="Z143" s="34">
        <v>-290.25369319999999</v>
      </c>
      <c r="AA143" s="34">
        <v>37.71</v>
      </c>
      <c r="AB143" s="34">
        <v>55.523553673999999</v>
      </c>
      <c r="AC143" s="34">
        <v>0.16068238239999999</v>
      </c>
      <c r="AD143" s="34">
        <v>79.363187769999996</v>
      </c>
      <c r="AE143" s="34">
        <v>-3.4799600000000002</v>
      </c>
      <c r="AF143" s="34">
        <v>57.71</v>
      </c>
      <c r="AG143" s="34">
        <v>214.72</v>
      </c>
      <c r="AH143" s="34">
        <v>12.5</v>
      </c>
      <c r="AI143" s="34">
        <v>359.43159707000001</v>
      </c>
      <c r="AJ143" s="34">
        <v>17</v>
      </c>
      <c r="AK143" s="34">
        <v>3.5579999999999998</v>
      </c>
      <c r="AL143" s="34">
        <v>80</v>
      </c>
      <c r="AM143" s="34">
        <v>20</v>
      </c>
      <c r="AN143" s="34">
        <v>201.3</v>
      </c>
      <c r="AO143" s="34">
        <v>463</v>
      </c>
      <c r="AP143" s="34">
        <v>2077.3463068000001</v>
      </c>
      <c r="AQ143" s="34">
        <v>20</v>
      </c>
      <c r="AR143" s="34">
        <v>13</v>
      </c>
      <c r="AS143" s="34">
        <v>188</v>
      </c>
      <c r="AT143" s="34">
        <v>90.4</v>
      </c>
      <c r="AU143" s="34">
        <v>404.89351768</v>
      </c>
      <c r="AV143" s="34">
        <v>369.83559116999999</v>
      </c>
      <c r="AW143" s="34">
        <v>329.12671153000002</v>
      </c>
      <c r="AX143" s="34">
        <v>186.97180488999999</v>
      </c>
      <c r="AY143" s="34">
        <v>72.992804300000003</v>
      </c>
      <c r="AZ143" s="34">
        <v>249.74889103999999</v>
      </c>
      <c r="BA143" s="34">
        <v>0</v>
      </c>
    </row>
    <row r="144" spans="2:53" x14ac:dyDescent="0.25">
      <c r="B144" s="2">
        <v>44757</v>
      </c>
      <c r="C144" s="14"/>
      <c r="D144" s="34">
        <v>1134.7262499999999</v>
      </c>
      <c r="E144" s="34">
        <v>1885.5335499</v>
      </c>
      <c r="F144" s="34">
        <v>752.7</v>
      </c>
      <c r="G144" s="34">
        <v>807.81290920000004</v>
      </c>
      <c r="H144" s="34">
        <v>90.464429881000001</v>
      </c>
      <c r="I144" s="34">
        <v>268.74</v>
      </c>
      <c r="J144" s="34">
        <v>183.04704584000001</v>
      </c>
      <c r="K144" s="34">
        <v>37.036071999999997</v>
      </c>
      <c r="L144" s="34">
        <v>1053.4498799999999</v>
      </c>
      <c r="M144" s="34">
        <v>522</v>
      </c>
      <c r="N144" s="34">
        <v>114.87428653000001</v>
      </c>
      <c r="O144" s="34">
        <v>20.07967738</v>
      </c>
      <c r="P144" s="34">
        <v>105.35</v>
      </c>
      <c r="Q144" s="34">
        <v>148.060824</v>
      </c>
      <c r="R144" s="34">
        <v>17</v>
      </c>
      <c r="S144" s="34">
        <v>832.08366985999999</v>
      </c>
      <c r="T144" s="34">
        <v>230.7</v>
      </c>
      <c r="U144" s="34">
        <v>692.93862266999997</v>
      </c>
      <c r="V144" s="34">
        <v>70.384752500999994</v>
      </c>
      <c r="W144" s="34">
        <v>163.38999999999999</v>
      </c>
      <c r="X144" s="34">
        <v>34.986221839999999</v>
      </c>
      <c r="Y144" s="34">
        <v>20.036072000000001</v>
      </c>
      <c r="Z144" s="34">
        <v>221.36621016000001</v>
      </c>
      <c r="AA144" s="34">
        <v>291.3</v>
      </c>
      <c r="AB144" s="34">
        <v>-578.06433609999999</v>
      </c>
      <c r="AC144" s="34">
        <v>-50.305075119999998</v>
      </c>
      <c r="AD144" s="34">
        <v>-58.04</v>
      </c>
      <c r="AE144" s="34">
        <v>113.07460216</v>
      </c>
      <c r="AF144" s="34">
        <v>-3.0360719999999999</v>
      </c>
      <c r="AG144" s="34">
        <v>149.1</v>
      </c>
      <c r="AH144" s="34">
        <v>100</v>
      </c>
      <c r="AI144" s="34">
        <v>405.52625</v>
      </c>
      <c r="AJ144" s="34">
        <v>115</v>
      </c>
      <c r="AK144" s="34">
        <v>160</v>
      </c>
      <c r="AL144" s="34">
        <v>180</v>
      </c>
      <c r="AM144" s="34">
        <v>25.1</v>
      </c>
      <c r="AN144" s="34">
        <v>467.5</v>
      </c>
      <c r="AO144" s="34">
        <v>161.33366985999999</v>
      </c>
      <c r="AP144" s="34">
        <v>886.8</v>
      </c>
      <c r="AQ144" s="34">
        <v>120.59988002</v>
      </c>
      <c r="AR144" s="34">
        <v>90</v>
      </c>
      <c r="AS144" s="34">
        <v>33.5</v>
      </c>
      <c r="AT144" s="34">
        <v>125.8</v>
      </c>
      <c r="AU144" s="34">
        <v>344.97247467</v>
      </c>
      <c r="AV144" s="34">
        <v>573.57469312000001</v>
      </c>
      <c r="AW144" s="34">
        <v>820.23438332000001</v>
      </c>
      <c r="AX144" s="34">
        <v>195.93008677</v>
      </c>
      <c r="AY144" s="34">
        <v>65.381773150000001</v>
      </c>
      <c r="AZ144" s="34">
        <v>135.79499999999999</v>
      </c>
      <c r="BA144" s="34">
        <v>3.9120458899999999</v>
      </c>
    </row>
    <row r="145" spans="2:53" x14ac:dyDescent="0.25">
      <c r="B145" s="2">
        <v>44760</v>
      </c>
      <c r="C145" s="14"/>
      <c r="D145" s="34">
        <v>729.13499999999999</v>
      </c>
      <c r="E145" s="34">
        <v>3684.77</v>
      </c>
      <c r="F145" s="34">
        <v>1246.3</v>
      </c>
      <c r="G145" s="34">
        <v>334.78884111000002</v>
      </c>
      <c r="H145" s="34">
        <v>542.12863484000002</v>
      </c>
      <c r="I145" s="34">
        <v>171.128128</v>
      </c>
      <c r="J145" s="34">
        <v>268.34235999999999</v>
      </c>
      <c r="K145" s="34">
        <v>45.383535999999999</v>
      </c>
      <c r="L145" s="34">
        <v>1746.32</v>
      </c>
      <c r="M145" s="34">
        <v>672.15</v>
      </c>
      <c r="N145" s="34">
        <v>29.532442270000001</v>
      </c>
      <c r="O145" s="34">
        <v>460.98976984000001</v>
      </c>
      <c r="P145" s="34">
        <v>53.342860000000002</v>
      </c>
      <c r="Q145" s="34">
        <v>128.27203</v>
      </c>
      <c r="R145" s="34">
        <v>34.703536</v>
      </c>
      <c r="S145" s="34">
        <v>1938.45</v>
      </c>
      <c r="T145" s="34">
        <v>574.15</v>
      </c>
      <c r="U145" s="34">
        <v>305.25639883999997</v>
      </c>
      <c r="V145" s="34">
        <v>81.138864999999996</v>
      </c>
      <c r="W145" s="34">
        <v>117.785268</v>
      </c>
      <c r="X145" s="34">
        <v>140.07033000000001</v>
      </c>
      <c r="Y145" s="34">
        <v>10.68</v>
      </c>
      <c r="Z145" s="34">
        <v>-192.13</v>
      </c>
      <c r="AA145" s="34">
        <v>98</v>
      </c>
      <c r="AB145" s="34">
        <v>-275.72395660000001</v>
      </c>
      <c r="AC145" s="34">
        <v>379.85090484</v>
      </c>
      <c r="AD145" s="34">
        <v>-64.442408</v>
      </c>
      <c r="AE145" s="34">
        <v>-11.798299999999999</v>
      </c>
      <c r="AF145" s="34">
        <v>24.023536</v>
      </c>
      <c r="AG145" s="34">
        <v>62.5</v>
      </c>
      <c r="AH145" s="34">
        <v>118.5</v>
      </c>
      <c r="AI145" s="34">
        <v>228.035</v>
      </c>
      <c r="AJ145" s="34">
        <v>130</v>
      </c>
      <c r="AK145" s="34">
        <v>50</v>
      </c>
      <c r="AL145" s="34">
        <v>60</v>
      </c>
      <c r="AM145" s="34">
        <v>80.099999999999994</v>
      </c>
      <c r="AN145" s="34">
        <v>673</v>
      </c>
      <c r="AO145" s="34">
        <v>736</v>
      </c>
      <c r="AP145" s="34">
        <v>1437.77</v>
      </c>
      <c r="AQ145" s="34">
        <v>155</v>
      </c>
      <c r="AR145" s="34">
        <v>285</v>
      </c>
      <c r="AS145" s="34">
        <v>370</v>
      </c>
      <c r="AT145" s="34">
        <v>28</v>
      </c>
      <c r="AU145" s="34">
        <v>530.90342752000004</v>
      </c>
      <c r="AV145" s="34">
        <v>950.68505486000004</v>
      </c>
      <c r="AW145" s="34">
        <v>248.40164089999999</v>
      </c>
      <c r="AX145" s="34">
        <v>453.15242133999999</v>
      </c>
      <c r="AY145" s="34">
        <v>312.67895533000001</v>
      </c>
      <c r="AZ145" s="34">
        <v>102.25</v>
      </c>
      <c r="BA145" s="34">
        <v>10</v>
      </c>
    </row>
    <row r="146" spans="2:53" x14ac:dyDescent="0.25">
      <c r="B146" s="2">
        <v>44761</v>
      </c>
      <c r="C146" s="14"/>
      <c r="D146" s="34">
        <v>1332.6</v>
      </c>
      <c r="E146" s="34">
        <v>2682.8085095000001</v>
      </c>
      <c r="F146" s="34">
        <v>968.99</v>
      </c>
      <c r="G146" s="34">
        <v>255.28833073000001</v>
      </c>
      <c r="H146" s="34">
        <v>968.17008888999999</v>
      </c>
      <c r="I146" s="34">
        <v>170.89637999999999</v>
      </c>
      <c r="J146" s="34">
        <v>190.54954196</v>
      </c>
      <c r="K146" s="34">
        <v>66.900000000000006</v>
      </c>
      <c r="L146" s="34">
        <v>1152.2647448</v>
      </c>
      <c r="M146" s="34">
        <v>418.85</v>
      </c>
      <c r="N146" s="34">
        <v>64.928936550000003</v>
      </c>
      <c r="O146" s="34">
        <v>509.77729635999998</v>
      </c>
      <c r="P146" s="34">
        <v>57.887895</v>
      </c>
      <c r="Q146" s="34">
        <v>92.185409960000001</v>
      </c>
      <c r="R146" s="34">
        <v>27.7</v>
      </c>
      <c r="S146" s="34">
        <v>1530.5437647000001</v>
      </c>
      <c r="T146" s="34">
        <v>550.14</v>
      </c>
      <c r="U146" s="34">
        <v>190.35939418000001</v>
      </c>
      <c r="V146" s="34">
        <v>458.39279253000001</v>
      </c>
      <c r="W146" s="34">
        <v>113.00848499999999</v>
      </c>
      <c r="X146" s="34">
        <v>98.364131999999998</v>
      </c>
      <c r="Y146" s="34">
        <v>39.200000000000003</v>
      </c>
      <c r="Z146" s="34">
        <v>-378.27901989999998</v>
      </c>
      <c r="AA146" s="34">
        <v>-131.29</v>
      </c>
      <c r="AB146" s="34">
        <v>-125.4304576</v>
      </c>
      <c r="AC146" s="34">
        <v>51.38450383</v>
      </c>
      <c r="AD146" s="34">
        <v>-55.12059</v>
      </c>
      <c r="AE146" s="34">
        <v>-6.1787220400000002</v>
      </c>
      <c r="AF146" s="34">
        <v>-11.5</v>
      </c>
      <c r="AG146" s="34">
        <v>354</v>
      </c>
      <c r="AH146" s="34">
        <v>334</v>
      </c>
      <c r="AI146" s="34">
        <v>340.5</v>
      </c>
      <c r="AJ146" s="34">
        <v>70</v>
      </c>
      <c r="AK146" s="34">
        <v>161.5</v>
      </c>
      <c r="AL146" s="34">
        <v>60</v>
      </c>
      <c r="AM146" s="34">
        <v>12.6</v>
      </c>
      <c r="AN146" s="34">
        <v>437.94376470999998</v>
      </c>
      <c r="AO146" s="34">
        <v>463.68</v>
      </c>
      <c r="AP146" s="34">
        <v>1210.03</v>
      </c>
      <c r="AQ146" s="34">
        <v>211.80474483</v>
      </c>
      <c r="AR146" s="34">
        <v>50</v>
      </c>
      <c r="AS146" s="34">
        <v>90</v>
      </c>
      <c r="AT146" s="34">
        <v>219.35</v>
      </c>
      <c r="AU146" s="34">
        <v>299.04041747000002</v>
      </c>
      <c r="AV146" s="34">
        <v>854.72077177999995</v>
      </c>
      <c r="AW146" s="34">
        <v>908.10270877000005</v>
      </c>
      <c r="AX146" s="34">
        <v>280.43102647000001</v>
      </c>
      <c r="AY146" s="34">
        <v>228.49941709000001</v>
      </c>
      <c r="AZ146" s="34">
        <v>50</v>
      </c>
      <c r="BA146" s="34">
        <v>0</v>
      </c>
    </row>
    <row r="147" spans="2:53" x14ac:dyDescent="0.25">
      <c r="B147" s="2">
        <v>44762</v>
      </c>
      <c r="C147" s="14"/>
      <c r="D147" s="34">
        <v>1175.6456800000001</v>
      </c>
      <c r="E147" s="34">
        <v>2143.7218819999998</v>
      </c>
      <c r="F147" s="34">
        <v>1303.173</v>
      </c>
      <c r="G147" s="34">
        <v>288.96895461000003</v>
      </c>
      <c r="H147" s="34">
        <v>585.70026287999997</v>
      </c>
      <c r="I147" s="34">
        <v>107.3895</v>
      </c>
      <c r="J147" s="34">
        <v>91.470821990000005</v>
      </c>
      <c r="K147" s="34">
        <v>215.66946584999999</v>
      </c>
      <c r="L147" s="34">
        <v>727.76831325000001</v>
      </c>
      <c r="M147" s="34">
        <v>513.59</v>
      </c>
      <c r="N147" s="34">
        <v>73.386778210000003</v>
      </c>
      <c r="O147" s="34">
        <v>534.49191295000003</v>
      </c>
      <c r="P147" s="34">
        <v>32.670999999999999</v>
      </c>
      <c r="Q147" s="34">
        <v>57.991604989999999</v>
      </c>
      <c r="R147" s="34">
        <v>93.644999999999996</v>
      </c>
      <c r="S147" s="34">
        <v>1415.9535688000001</v>
      </c>
      <c r="T147" s="34">
        <v>789.58299999999997</v>
      </c>
      <c r="U147" s="34">
        <v>215.58217640000001</v>
      </c>
      <c r="V147" s="34">
        <v>51.208349929999997</v>
      </c>
      <c r="W147" s="34">
        <v>74.718500000000006</v>
      </c>
      <c r="X147" s="34">
        <v>33.479216999999998</v>
      </c>
      <c r="Y147" s="34">
        <v>122.02446585</v>
      </c>
      <c r="Z147" s="34">
        <v>-688.18525550000004</v>
      </c>
      <c r="AA147" s="34">
        <v>-275.99299999999999</v>
      </c>
      <c r="AB147" s="34">
        <v>-142.1953982</v>
      </c>
      <c r="AC147" s="34">
        <v>483.28356301999997</v>
      </c>
      <c r="AD147" s="34">
        <v>-42.047499999999999</v>
      </c>
      <c r="AE147" s="34">
        <v>24.512387990000001</v>
      </c>
      <c r="AF147" s="34">
        <v>-28.379465849999999</v>
      </c>
      <c r="AG147" s="34">
        <v>315.76</v>
      </c>
      <c r="AH147" s="34">
        <v>496</v>
      </c>
      <c r="AI147" s="34">
        <v>112.5</v>
      </c>
      <c r="AJ147" s="34">
        <v>99.085679999999996</v>
      </c>
      <c r="AK147" s="34">
        <v>22.5</v>
      </c>
      <c r="AL147" s="34">
        <v>115</v>
      </c>
      <c r="AM147" s="34">
        <v>14.8</v>
      </c>
      <c r="AN147" s="34">
        <v>340.07831325000001</v>
      </c>
      <c r="AO147" s="34">
        <v>1296.7584906</v>
      </c>
      <c r="AP147" s="34">
        <v>127.91500000000001</v>
      </c>
      <c r="AQ147" s="34">
        <v>147.25920500000001</v>
      </c>
      <c r="AR147" s="34">
        <v>20</v>
      </c>
      <c r="AS147" s="34">
        <v>166.01087315000001</v>
      </c>
      <c r="AT147" s="34">
        <v>45.7</v>
      </c>
      <c r="AU147" s="34">
        <v>252.49804183000001</v>
      </c>
      <c r="AV147" s="34">
        <v>906.52021247000005</v>
      </c>
      <c r="AW147" s="34">
        <v>576.94296025000006</v>
      </c>
      <c r="AX147" s="34">
        <v>564.28432502999999</v>
      </c>
      <c r="AY147" s="34">
        <v>185.93940724000001</v>
      </c>
      <c r="AZ147" s="34">
        <v>66.187058501999999</v>
      </c>
      <c r="BA147" s="34">
        <v>40</v>
      </c>
    </row>
    <row r="148" spans="2:53" x14ac:dyDescent="0.25">
      <c r="B148" s="2">
        <v>44763</v>
      </c>
      <c r="C148" s="14"/>
      <c r="D148" s="34">
        <v>1098.5</v>
      </c>
      <c r="E148" s="34">
        <v>3219.67</v>
      </c>
      <c r="F148" s="34">
        <v>440.74</v>
      </c>
      <c r="G148" s="34">
        <v>536.62005423000005</v>
      </c>
      <c r="H148" s="34">
        <v>551.48384181999995</v>
      </c>
      <c r="I148" s="34">
        <v>70.861999999999995</v>
      </c>
      <c r="J148" s="34">
        <v>158.26043999999999</v>
      </c>
      <c r="K148" s="34">
        <v>54</v>
      </c>
      <c r="L148" s="34">
        <v>1322.15</v>
      </c>
      <c r="M148" s="34">
        <v>248.54</v>
      </c>
      <c r="N148" s="34">
        <v>182.85588147999999</v>
      </c>
      <c r="O148" s="34">
        <v>508.09463015</v>
      </c>
      <c r="P148" s="34">
        <v>18.78</v>
      </c>
      <c r="Q148" s="34">
        <v>59.454189999999997</v>
      </c>
      <c r="R148" s="34">
        <v>13</v>
      </c>
      <c r="S148" s="34">
        <v>1897.52</v>
      </c>
      <c r="T148" s="34">
        <v>192.2</v>
      </c>
      <c r="U148" s="34">
        <v>353.76417275</v>
      </c>
      <c r="V148" s="34">
        <v>43.389211670000002</v>
      </c>
      <c r="W148" s="34">
        <v>52.082000000000001</v>
      </c>
      <c r="X148" s="34">
        <v>98.806250000000006</v>
      </c>
      <c r="Y148" s="34">
        <v>41</v>
      </c>
      <c r="Z148" s="34">
        <v>-575.37</v>
      </c>
      <c r="AA148" s="34">
        <v>56.34</v>
      </c>
      <c r="AB148" s="34">
        <v>-170.9082913</v>
      </c>
      <c r="AC148" s="34">
        <v>464.70541847999999</v>
      </c>
      <c r="AD148" s="34">
        <v>-33.302</v>
      </c>
      <c r="AE148" s="34">
        <v>-39.352060000000002</v>
      </c>
      <c r="AF148" s="34">
        <v>-28</v>
      </c>
      <c r="AG148" s="34">
        <v>222.9</v>
      </c>
      <c r="AH148" s="34">
        <v>183</v>
      </c>
      <c r="AI148" s="34">
        <v>507.5</v>
      </c>
      <c r="AJ148" s="34">
        <v>124</v>
      </c>
      <c r="AK148" s="34">
        <v>30</v>
      </c>
      <c r="AL148" s="34">
        <v>10</v>
      </c>
      <c r="AM148" s="34">
        <v>21.1</v>
      </c>
      <c r="AN148" s="34">
        <v>893.3</v>
      </c>
      <c r="AO148" s="34">
        <v>709.87</v>
      </c>
      <c r="AP148" s="34">
        <v>1132.75</v>
      </c>
      <c r="AQ148" s="34">
        <v>155</v>
      </c>
      <c r="AR148" s="34">
        <v>0</v>
      </c>
      <c r="AS148" s="34">
        <v>170</v>
      </c>
      <c r="AT148" s="34">
        <v>158.75</v>
      </c>
      <c r="AU148" s="34">
        <v>233.73903476999999</v>
      </c>
      <c r="AV148" s="34">
        <v>921.05241570999999</v>
      </c>
      <c r="AW148" s="34">
        <v>379.56744194999999</v>
      </c>
      <c r="AX148" s="34">
        <v>104.84045023</v>
      </c>
      <c r="AY148" s="34">
        <v>62.766993393</v>
      </c>
      <c r="AZ148" s="34">
        <v>110</v>
      </c>
      <c r="BA148" s="34">
        <v>0</v>
      </c>
    </row>
    <row r="149" spans="2:53" x14ac:dyDescent="0.25">
      <c r="B149" s="2">
        <v>44764</v>
      </c>
      <c r="C149" s="14"/>
      <c r="D149" s="34">
        <v>1082.31</v>
      </c>
      <c r="E149" s="34">
        <v>2763.6873383000002</v>
      </c>
      <c r="F149" s="34">
        <v>262.60000000000002</v>
      </c>
      <c r="G149" s="34">
        <v>598.39822184000002</v>
      </c>
      <c r="H149" s="34">
        <v>539.79551056000003</v>
      </c>
      <c r="I149" s="34">
        <v>96.014061999999996</v>
      </c>
      <c r="J149" s="34">
        <v>38.732100000000003</v>
      </c>
      <c r="K149" s="34">
        <v>125.122202</v>
      </c>
      <c r="L149" s="34">
        <v>1143.25</v>
      </c>
      <c r="M149" s="34">
        <v>115.9</v>
      </c>
      <c r="N149" s="34">
        <v>57.065744899999999</v>
      </c>
      <c r="O149" s="34">
        <v>509.47677927000001</v>
      </c>
      <c r="P149" s="34">
        <v>40.851061999999999</v>
      </c>
      <c r="Q149" s="34">
        <v>23.5671</v>
      </c>
      <c r="R149" s="34">
        <v>65.122202000000001</v>
      </c>
      <c r="S149" s="34">
        <v>1620.4373383</v>
      </c>
      <c r="T149" s="34">
        <v>146.69999999999999</v>
      </c>
      <c r="U149" s="34">
        <v>541.33247693999999</v>
      </c>
      <c r="V149" s="34">
        <v>30.318731289999999</v>
      </c>
      <c r="W149" s="34">
        <v>55.162999999999997</v>
      </c>
      <c r="X149" s="34">
        <v>15.164999999999999</v>
      </c>
      <c r="Y149" s="34">
        <v>60</v>
      </c>
      <c r="Z149" s="34">
        <v>-477.18733830000002</v>
      </c>
      <c r="AA149" s="34">
        <v>-30.8</v>
      </c>
      <c r="AB149" s="34">
        <v>-484.26673199999999</v>
      </c>
      <c r="AC149" s="34">
        <v>479.15804797999999</v>
      </c>
      <c r="AD149" s="34">
        <v>-14.311938</v>
      </c>
      <c r="AE149" s="34">
        <v>8.4021000000000008</v>
      </c>
      <c r="AF149" s="34">
        <v>5.1222019999999997</v>
      </c>
      <c r="AG149" s="34">
        <v>190.5</v>
      </c>
      <c r="AH149" s="34">
        <v>286</v>
      </c>
      <c r="AI149" s="34">
        <v>447</v>
      </c>
      <c r="AJ149" s="34">
        <v>0</v>
      </c>
      <c r="AK149" s="34">
        <v>91</v>
      </c>
      <c r="AL149" s="34">
        <v>22.41</v>
      </c>
      <c r="AM149" s="34">
        <v>45.4</v>
      </c>
      <c r="AN149" s="34">
        <v>581</v>
      </c>
      <c r="AO149" s="34">
        <v>370</v>
      </c>
      <c r="AP149" s="34">
        <v>1183.6500000000001</v>
      </c>
      <c r="AQ149" s="34">
        <v>116.93733828000001</v>
      </c>
      <c r="AR149" s="34">
        <v>70</v>
      </c>
      <c r="AS149" s="34">
        <v>363</v>
      </c>
      <c r="AT149" s="34">
        <v>79.099999999999994</v>
      </c>
      <c r="AU149" s="34">
        <v>247.72694003000001</v>
      </c>
      <c r="AV149" s="34">
        <v>768.62643391999995</v>
      </c>
      <c r="AW149" s="34">
        <v>435.12996274</v>
      </c>
      <c r="AX149" s="34">
        <v>53.675680952999997</v>
      </c>
      <c r="AY149" s="34">
        <v>136.79377876000001</v>
      </c>
      <c r="AZ149" s="34">
        <v>10.209300000000001</v>
      </c>
      <c r="BA149" s="34">
        <v>8.5</v>
      </c>
    </row>
    <row r="150" spans="2:53" x14ac:dyDescent="0.25">
      <c r="B150" s="2">
        <v>44767</v>
      </c>
      <c r="C150" s="14"/>
      <c r="D150" s="34">
        <v>884.35878102000004</v>
      </c>
      <c r="E150" s="34">
        <v>2395.65</v>
      </c>
      <c r="F150" s="34">
        <v>410.9</v>
      </c>
      <c r="G150" s="34">
        <v>213.63220627999999</v>
      </c>
      <c r="H150" s="34">
        <v>405.94818141000002</v>
      </c>
      <c r="I150" s="34">
        <v>128.49687</v>
      </c>
      <c r="J150" s="34">
        <v>67.832116740000004</v>
      </c>
      <c r="K150" s="34">
        <v>67.508756000000005</v>
      </c>
      <c r="L150" s="34">
        <v>1025.5</v>
      </c>
      <c r="M150" s="34">
        <v>180.1</v>
      </c>
      <c r="N150" s="34">
        <v>46.583189830000002</v>
      </c>
      <c r="O150" s="34">
        <v>382.58818866000001</v>
      </c>
      <c r="P150" s="34">
        <v>33.481185000000004</v>
      </c>
      <c r="Q150" s="34">
        <v>20.0609</v>
      </c>
      <c r="R150" s="34">
        <v>24.145</v>
      </c>
      <c r="S150" s="34">
        <v>1370.15</v>
      </c>
      <c r="T150" s="34">
        <v>230.8</v>
      </c>
      <c r="U150" s="34">
        <v>167.04901645000001</v>
      </c>
      <c r="V150" s="34">
        <v>23.359992748</v>
      </c>
      <c r="W150" s="34">
        <v>95.015685000000005</v>
      </c>
      <c r="X150" s="34">
        <v>47.77121674</v>
      </c>
      <c r="Y150" s="34">
        <v>43.363756000000002</v>
      </c>
      <c r="Z150" s="34">
        <v>-344.65</v>
      </c>
      <c r="AA150" s="34">
        <v>-50.7</v>
      </c>
      <c r="AB150" s="34">
        <v>-120.4658266</v>
      </c>
      <c r="AC150" s="34">
        <v>359.22819591000001</v>
      </c>
      <c r="AD150" s="34">
        <v>-61.534500000000001</v>
      </c>
      <c r="AE150" s="34">
        <v>-27.71031674</v>
      </c>
      <c r="AF150" s="34">
        <v>-19.218755999999999</v>
      </c>
      <c r="AG150" s="34">
        <v>208.23063191</v>
      </c>
      <c r="AH150" s="34">
        <v>170.5</v>
      </c>
      <c r="AI150" s="34">
        <v>233.82814912000001</v>
      </c>
      <c r="AJ150" s="34">
        <v>115</v>
      </c>
      <c r="AK150" s="34">
        <v>55</v>
      </c>
      <c r="AL150" s="34">
        <v>10</v>
      </c>
      <c r="AM150" s="34">
        <v>91.8</v>
      </c>
      <c r="AN150" s="34">
        <v>443.7</v>
      </c>
      <c r="AO150" s="34">
        <v>223.3</v>
      </c>
      <c r="AP150" s="34">
        <v>1311.45</v>
      </c>
      <c r="AQ150" s="34">
        <v>70</v>
      </c>
      <c r="AR150" s="34">
        <v>0</v>
      </c>
      <c r="AS150" s="34">
        <v>202.1</v>
      </c>
      <c r="AT150" s="34">
        <v>145.1</v>
      </c>
      <c r="AU150" s="34">
        <v>219.53435433999999</v>
      </c>
      <c r="AV150" s="34">
        <v>659.69075554000005</v>
      </c>
      <c r="AW150" s="34">
        <v>192.16323231999999</v>
      </c>
      <c r="AX150" s="34">
        <v>65.092724439999998</v>
      </c>
      <c r="AY150" s="34">
        <v>94.081999999999994</v>
      </c>
      <c r="AZ150" s="34">
        <v>62.035294120000003</v>
      </c>
      <c r="BA150" s="34">
        <v>1.71976967</v>
      </c>
    </row>
    <row r="151" spans="2:53" x14ac:dyDescent="0.25">
      <c r="B151" s="2">
        <v>44768</v>
      </c>
      <c r="C151" s="14"/>
      <c r="D151" s="34">
        <v>1286.5083480000001</v>
      </c>
      <c r="E151" s="34">
        <v>4076.1558380000001</v>
      </c>
      <c r="F151" s="34">
        <v>1283.5999999999999</v>
      </c>
      <c r="G151" s="34">
        <v>507.03069952999999</v>
      </c>
      <c r="H151" s="34">
        <v>635.42163675999996</v>
      </c>
      <c r="I151" s="34">
        <v>235.35085791</v>
      </c>
      <c r="J151" s="34">
        <v>164.93258660999999</v>
      </c>
      <c r="K151" s="34">
        <v>7.4953620000000001</v>
      </c>
      <c r="L151" s="34">
        <v>2006.95</v>
      </c>
      <c r="M151" s="34">
        <v>566.73</v>
      </c>
      <c r="N151" s="34">
        <v>116.02320659</v>
      </c>
      <c r="O151" s="34">
        <v>438.75144563999999</v>
      </c>
      <c r="P151" s="34">
        <v>83.927499999999995</v>
      </c>
      <c r="Q151" s="34">
        <v>80.9512</v>
      </c>
      <c r="R151" s="34">
        <v>1</v>
      </c>
      <c r="S151" s="34">
        <v>2069.2058379999999</v>
      </c>
      <c r="T151" s="34">
        <v>716.87</v>
      </c>
      <c r="U151" s="34">
        <v>391.00749294000002</v>
      </c>
      <c r="V151" s="34">
        <v>196.67019112</v>
      </c>
      <c r="W151" s="34">
        <v>151.42335790999999</v>
      </c>
      <c r="X151" s="34">
        <v>83.981386610000001</v>
      </c>
      <c r="Y151" s="34">
        <v>6.4953620000000001</v>
      </c>
      <c r="Z151" s="34">
        <v>-62.255837999999997</v>
      </c>
      <c r="AA151" s="34">
        <v>-150.13999999999999</v>
      </c>
      <c r="AB151" s="34">
        <v>-274.98428630000001</v>
      </c>
      <c r="AC151" s="34">
        <v>242.08125451999999</v>
      </c>
      <c r="AD151" s="34">
        <v>-67.495857909999998</v>
      </c>
      <c r="AE151" s="34">
        <v>-3.0301866099999999</v>
      </c>
      <c r="AF151" s="34">
        <v>-5.4953620000000001</v>
      </c>
      <c r="AG151" s="34">
        <v>93.357866165000004</v>
      </c>
      <c r="AH151" s="34">
        <v>390.5</v>
      </c>
      <c r="AI151" s="34">
        <v>346.85048188000002</v>
      </c>
      <c r="AJ151" s="34">
        <v>221</v>
      </c>
      <c r="AK151" s="34">
        <v>0</v>
      </c>
      <c r="AL151" s="34">
        <v>113</v>
      </c>
      <c r="AM151" s="34">
        <v>121.8</v>
      </c>
      <c r="AN151" s="34">
        <v>436.6</v>
      </c>
      <c r="AO151" s="34">
        <v>975.45</v>
      </c>
      <c r="AP151" s="34">
        <v>1814.007838</v>
      </c>
      <c r="AQ151" s="34">
        <v>156.53200000000001</v>
      </c>
      <c r="AR151" s="34">
        <v>84.766000000000005</v>
      </c>
      <c r="AS151" s="34">
        <v>569</v>
      </c>
      <c r="AT151" s="34">
        <v>39.799999999999997</v>
      </c>
      <c r="AU151" s="34">
        <v>274.98763047</v>
      </c>
      <c r="AV151" s="34">
        <v>1285.6684926999999</v>
      </c>
      <c r="AW151" s="34">
        <v>517.64239792000001</v>
      </c>
      <c r="AX151" s="34">
        <v>456.59441609999999</v>
      </c>
      <c r="AY151" s="34">
        <v>66.018205589999994</v>
      </c>
      <c r="AZ151" s="34">
        <v>201.92</v>
      </c>
      <c r="BA151" s="34">
        <v>31</v>
      </c>
    </row>
    <row r="152" spans="2:53" x14ac:dyDescent="0.25">
      <c r="B152" s="2">
        <v>44769</v>
      </c>
      <c r="C152" s="14"/>
      <c r="D152" s="34">
        <v>1090.729898</v>
      </c>
      <c r="E152" s="34">
        <v>3557.9450000000002</v>
      </c>
      <c r="F152" s="34">
        <v>1376.72</v>
      </c>
      <c r="G152" s="34">
        <v>456.88346747000003</v>
      </c>
      <c r="H152" s="34">
        <v>589.02920926000002</v>
      </c>
      <c r="I152" s="34">
        <v>168.946</v>
      </c>
      <c r="J152" s="34">
        <v>140.2937</v>
      </c>
      <c r="K152" s="34">
        <v>71.5</v>
      </c>
      <c r="L152" s="34">
        <v>1750.2</v>
      </c>
      <c r="M152" s="34">
        <v>622.51</v>
      </c>
      <c r="N152" s="34">
        <v>41.869203570000003</v>
      </c>
      <c r="O152" s="34">
        <v>396.86014023000001</v>
      </c>
      <c r="P152" s="34">
        <v>48.85</v>
      </c>
      <c r="Q152" s="34">
        <v>121.185</v>
      </c>
      <c r="R152" s="34">
        <v>31.5</v>
      </c>
      <c r="S152" s="34">
        <v>1807.7449999999999</v>
      </c>
      <c r="T152" s="34">
        <v>754.21</v>
      </c>
      <c r="U152" s="34">
        <v>415.0142639</v>
      </c>
      <c r="V152" s="34">
        <v>192.16906903</v>
      </c>
      <c r="W152" s="34">
        <v>120.096</v>
      </c>
      <c r="X152" s="34">
        <v>19.108699999999999</v>
      </c>
      <c r="Y152" s="34">
        <v>40</v>
      </c>
      <c r="Z152" s="34">
        <v>-57.545000000000002</v>
      </c>
      <c r="AA152" s="34">
        <v>-131.69999999999999</v>
      </c>
      <c r="AB152" s="34">
        <v>-373.14506030000001</v>
      </c>
      <c r="AC152" s="34">
        <v>204.69107120000001</v>
      </c>
      <c r="AD152" s="34">
        <v>-71.245999999999995</v>
      </c>
      <c r="AE152" s="34">
        <v>102.0763</v>
      </c>
      <c r="AF152" s="34">
        <v>-8.5</v>
      </c>
      <c r="AG152" s="34">
        <v>127.1</v>
      </c>
      <c r="AH152" s="34">
        <v>490</v>
      </c>
      <c r="AI152" s="34">
        <v>242</v>
      </c>
      <c r="AJ152" s="34">
        <v>4.0298980000000002</v>
      </c>
      <c r="AK152" s="34">
        <v>1</v>
      </c>
      <c r="AL152" s="34">
        <v>175</v>
      </c>
      <c r="AM152" s="34">
        <v>51.6</v>
      </c>
      <c r="AN152" s="34">
        <v>568</v>
      </c>
      <c r="AO152" s="34">
        <v>978.9</v>
      </c>
      <c r="AP152" s="34">
        <v>1535.35</v>
      </c>
      <c r="AQ152" s="34">
        <v>72.680000000000007</v>
      </c>
      <c r="AR152" s="34">
        <v>200.41499999999999</v>
      </c>
      <c r="AS152" s="34">
        <v>172</v>
      </c>
      <c r="AT152" s="34">
        <v>30.6</v>
      </c>
      <c r="AU152" s="34">
        <v>632.55248067000002</v>
      </c>
      <c r="AV152" s="34">
        <v>721.97800382000003</v>
      </c>
      <c r="AW152" s="34">
        <v>531.59183292</v>
      </c>
      <c r="AX152" s="34">
        <v>274.92922315999999</v>
      </c>
      <c r="AY152" s="34">
        <v>523.43168151999998</v>
      </c>
      <c r="AZ152" s="34">
        <v>56</v>
      </c>
      <c r="BA152" s="34">
        <v>62.889154642000001</v>
      </c>
    </row>
    <row r="153" spans="2:53" x14ac:dyDescent="0.25">
      <c r="B153" s="2">
        <v>44770</v>
      </c>
      <c r="C153" s="14"/>
      <c r="D153" s="34">
        <v>979.58933400000001</v>
      </c>
      <c r="E153" s="34">
        <v>2177.7974370000002</v>
      </c>
      <c r="F153" s="34">
        <v>583.45000000000005</v>
      </c>
      <c r="G153" s="34">
        <v>699.10469926999997</v>
      </c>
      <c r="H153" s="34">
        <v>528.4171126</v>
      </c>
      <c r="I153" s="34">
        <v>170.05667199999999</v>
      </c>
      <c r="J153" s="34">
        <v>48.065002</v>
      </c>
      <c r="K153" s="34">
        <v>10.70684</v>
      </c>
      <c r="L153" s="34">
        <v>1033.7550000000001</v>
      </c>
      <c r="M153" s="34">
        <v>207.55</v>
      </c>
      <c r="N153" s="34">
        <v>116.42546957</v>
      </c>
      <c r="O153" s="34">
        <v>363.06227042</v>
      </c>
      <c r="P153" s="34">
        <v>48.573999999999998</v>
      </c>
      <c r="Q153" s="34">
        <v>12.828901</v>
      </c>
      <c r="R153" s="34">
        <v>9</v>
      </c>
      <c r="S153" s="34">
        <v>1144.0424370000001</v>
      </c>
      <c r="T153" s="34">
        <v>375.9</v>
      </c>
      <c r="U153" s="34">
        <v>582.67922969999995</v>
      </c>
      <c r="V153" s="34">
        <v>165.35484217999999</v>
      </c>
      <c r="W153" s="34">
        <v>121.48267199999999</v>
      </c>
      <c r="X153" s="34">
        <v>35.236100999999998</v>
      </c>
      <c r="Y153" s="34">
        <v>1.7068399999999999</v>
      </c>
      <c r="Z153" s="34">
        <v>-110.2874369</v>
      </c>
      <c r="AA153" s="34">
        <v>-168.35</v>
      </c>
      <c r="AB153" s="34">
        <v>-466.25376010000002</v>
      </c>
      <c r="AC153" s="34">
        <v>197.70742824000001</v>
      </c>
      <c r="AD153" s="34">
        <v>-72.908671999999996</v>
      </c>
      <c r="AE153" s="34">
        <v>-22.4072</v>
      </c>
      <c r="AF153" s="34">
        <v>7.2931600000000003</v>
      </c>
      <c r="AG153" s="34">
        <v>72.5</v>
      </c>
      <c r="AH153" s="34">
        <v>300.5</v>
      </c>
      <c r="AI153" s="34">
        <v>446.10133400000001</v>
      </c>
      <c r="AJ153" s="34">
        <v>37</v>
      </c>
      <c r="AK153" s="34">
        <v>20.488</v>
      </c>
      <c r="AL153" s="34">
        <v>50</v>
      </c>
      <c r="AM153" s="34">
        <v>53</v>
      </c>
      <c r="AN153" s="34">
        <v>370.55164747999999</v>
      </c>
      <c r="AO153" s="34">
        <v>536.58000000000004</v>
      </c>
      <c r="AP153" s="34">
        <v>1014.7</v>
      </c>
      <c r="AQ153" s="34">
        <v>20</v>
      </c>
      <c r="AR153" s="34">
        <v>10</v>
      </c>
      <c r="AS153" s="34">
        <v>0</v>
      </c>
      <c r="AT153" s="34">
        <v>225.96578947</v>
      </c>
      <c r="AU153" s="34">
        <v>90.107142878000005</v>
      </c>
      <c r="AV153" s="34">
        <v>630.24073003000001</v>
      </c>
      <c r="AW153" s="34">
        <v>808.01846693000005</v>
      </c>
      <c r="AX153" s="34">
        <v>403.24607602999998</v>
      </c>
      <c r="AY153" s="34">
        <v>39.220663369999997</v>
      </c>
      <c r="AZ153" s="34">
        <v>3.7502398299999999</v>
      </c>
      <c r="BA153" s="34">
        <v>65.217006799999993</v>
      </c>
    </row>
    <row r="154" spans="2:53" x14ac:dyDescent="0.25">
      <c r="B154" s="2">
        <v>44771</v>
      </c>
      <c r="C154" s="14"/>
      <c r="D154" s="34">
        <v>1135.2</v>
      </c>
      <c r="E154" s="34">
        <v>3008.75</v>
      </c>
      <c r="F154" s="34">
        <v>354.25</v>
      </c>
      <c r="G154" s="34">
        <v>607.39459798999997</v>
      </c>
      <c r="H154" s="34">
        <v>454.07922149000001</v>
      </c>
      <c r="I154" s="34">
        <v>119.0458</v>
      </c>
      <c r="J154" s="34">
        <v>118.1165</v>
      </c>
      <c r="K154" s="34">
        <v>19.951753</v>
      </c>
      <c r="L154" s="34">
        <v>1536.1</v>
      </c>
      <c r="M154" s="34">
        <v>104</v>
      </c>
      <c r="N154" s="34">
        <v>53.155906418000001</v>
      </c>
      <c r="O154" s="34">
        <v>394.51358822999998</v>
      </c>
      <c r="P154" s="34">
        <v>19.97</v>
      </c>
      <c r="Q154" s="34">
        <v>69.796499999999995</v>
      </c>
      <c r="R154" s="34">
        <v>7.5017529999999999</v>
      </c>
      <c r="S154" s="34">
        <v>1472.65</v>
      </c>
      <c r="T154" s="34">
        <v>250.25</v>
      </c>
      <c r="U154" s="34">
        <v>554.23869157000001</v>
      </c>
      <c r="V154" s="34">
        <v>59.565633259999998</v>
      </c>
      <c r="W154" s="34">
        <v>99.075800000000001</v>
      </c>
      <c r="X154" s="34">
        <v>48.32</v>
      </c>
      <c r="Y154" s="34">
        <v>12.45</v>
      </c>
      <c r="Z154" s="34">
        <v>63.45</v>
      </c>
      <c r="AA154" s="34">
        <v>-146.25</v>
      </c>
      <c r="AB154" s="34">
        <v>-501.08278510000002</v>
      </c>
      <c r="AC154" s="34">
        <v>334.94795497000001</v>
      </c>
      <c r="AD154" s="34">
        <v>-79.105800000000002</v>
      </c>
      <c r="AE154" s="34">
        <v>21.476500000000001</v>
      </c>
      <c r="AF154" s="34">
        <v>-4.9482470000000003</v>
      </c>
      <c r="AG154" s="34">
        <v>174.5</v>
      </c>
      <c r="AH154" s="34">
        <v>375</v>
      </c>
      <c r="AI154" s="34">
        <v>434</v>
      </c>
      <c r="AJ154" s="34">
        <v>32.5</v>
      </c>
      <c r="AK154" s="34">
        <v>30</v>
      </c>
      <c r="AL154" s="34">
        <v>3.5</v>
      </c>
      <c r="AM154" s="34">
        <v>85.7</v>
      </c>
      <c r="AN154" s="34">
        <v>272</v>
      </c>
      <c r="AO154" s="34">
        <v>922.4</v>
      </c>
      <c r="AP154" s="34">
        <v>771.25</v>
      </c>
      <c r="AQ154" s="34">
        <v>0</v>
      </c>
      <c r="AR154" s="34">
        <v>130</v>
      </c>
      <c r="AS154" s="34">
        <v>190</v>
      </c>
      <c r="AT154" s="34">
        <v>723.1</v>
      </c>
      <c r="AU154" s="34">
        <v>114.60839405</v>
      </c>
      <c r="AV154" s="34">
        <v>715.23086622999995</v>
      </c>
      <c r="AW154" s="34">
        <v>585.52146901000003</v>
      </c>
      <c r="AX154" s="34">
        <v>184.19033532</v>
      </c>
      <c r="AY154" s="34">
        <v>29.319699936999999</v>
      </c>
      <c r="AZ154" s="34">
        <v>20.760020019999999</v>
      </c>
      <c r="BA154" s="34">
        <v>23.207087909999998</v>
      </c>
    </row>
    <row r="155" spans="2:53" x14ac:dyDescent="0.25">
      <c r="B155" s="2">
        <v>44774</v>
      </c>
      <c r="C155" s="14"/>
      <c r="D155" s="34">
        <v>692</v>
      </c>
      <c r="E155" s="34">
        <v>2357.2714010999998</v>
      </c>
      <c r="F155" s="34">
        <v>565.9</v>
      </c>
      <c r="G155" s="34">
        <v>370.74869486</v>
      </c>
      <c r="H155" s="34">
        <v>327.71985917000001</v>
      </c>
      <c r="I155" s="34">
        <v>237.0701</v>
      </c>
      <c r="J155" s="34">
        <v>114.29263352</v>
      </c>
      <c r="K155" s="34">
        <v>52.180019000000001</v>
      </c>
      <c r="L155" s="34">
        <v>1123.3743781000001</v>
      </c>
      <c r="M155" s="34">
        <v>284.60000000000002</v>
      </c>
      <c r="N155" s="34">
        <v>85.583319340000003</v>
      </c>
      <c r="O155" s="34">
        <v>307.87097212999998</v>
      </c>
      <c r="P155" s="34">
        <v>90.220100000000002</v>
      </c>
      <c r="Q155" s="34">
        <v>66.381900000000002</v>
      </c>
      <c r="R155" s="34">
        <v>21.000019000000002</v>
      </c>
      <c r="S155" s="34">
        <v>1233.897023</v>
      </c>
      <c r="T155" s="34">
        <v>281.3</v>
      </c>
      <c r="U155" s="34">
        <v>285.16537552</v>
      </c>
      <c r="V155" s="34">
        <v>19.848887039000001</v>
      </c>
      <c r="W155" s="34">
        <v>146.85</v>
      </c>
      <c r="X155" s="34">
        <v>47.910733520000001</v>
      </c>
      <c r="Y155" s="34">
        <v>31.18</v>
      </c>
      <c r="Z155" s="34">
        <v>-110.5226449</v>
      </c>
      <c r="AA155" s="34">
        <v>3.3</v>
      </c>
      <c r="AB155" s="34">
        <v>-199.58205620000001</v>
      </c>
      <c r="AC155" s="34">
        <v>288.02208509000002</v>
      </c>
      <c r="AD155" s="34">
        <v>-56.629899999999999</v>
      </c>
      <c r="AE155" s="34">
        <v>18.471166480000001</v>
      </c>
      <c r="AF155" s="34">
        <v>-10.179981</v>
      </c>
      <c r="AG155" s="34">
        <v>7</v>
      </c>
      <c r="AH155" s="34">
        <v>245.4</v>
      </c>
      <c r="AI155" s="34">
        <v>247</v>
      </c>
      <c r="AJ155" s="34">
        <v>10</v>
      </c>
      <c r="AK155" s="34">
        <v>20</v>
      </c>
      <c r="AL155" s="34">
        <v>140</v>
      </c>
      <c r="AM155" s="34">
        <v>22.6</v>
      </c>
      <c r="AN155" s="34">
        <v>347</v>
      </c>
      <c r="AO155" s="34">
        <v>237.32437809999999</v>
      </c>
      <c r="AP155" s="34">
        <v>1197.9470229999999</v>
      </c>
      <c r="AQ155" s="34">
        <v>20</v>
      </c>
      <c r="AR155" s="34">
        <v>165</v>
      </c>
      <c r="AS155" s="34">
        <v>276.89999999999998</v>
      </c>
      <c r="AT155" s="34">
        <v>113.1</v>
      </c>
      <c r="AU155" s="34">
        <v>143.84788268</v>
      </c>
      <c r="AV155" s="34">
        <v>819.48341688999994</v>
      </c>
      <c r="AW155" s="34">
        <v>314.74833606999999</v>
      </c>
      <c r="AX155" s="34">
        <v>153.08090591000001</v>
      </c>
      <c r="AY155" s="34">
        <v>24.316331999999999</v>
      </c>
      <c r="AZ155" s="34">
        <v>182.43443300000001</v>
      </c>
      <c r="BA155" s="34">
        <v>30</v>
      </c>
    </row>
    <row r="156" spans="2:53" x14ac:dyDescent="0.25">
      <c r="B156" s="2">
        <v>44775</v>
      </c>
      <c r="C156" s="14"/>
      <c r="D156" s="34">
        <v>1943.0483999999999</v>
      </c>
      <c r="E156" s="34">
        <v>2481.84</v>
      </c>
      <c r="F156" s="34">
        <v>857.88499999999999</v>
      </c>
      <c r="G156" s="34">
        <v>454.31104505000002</v>
      </c>
      <c r="H156" s="34">
        <v>399.58424543000001</v>
      </c>
      <c r="I156" s="34">
        <v>103.621</v>
      </c>
      <c r="J156" s="34">
        <v>149.62889999999999</v>
      </c>
      <c r="K156" s="34">
        <v>201.9</v>
      </c>
      <c r="L156" s="34">
        <v>1054.68</v>
      </c>
      <c r="M156" s="34">
        <v>437</v>
      </c>
      <c r="N156" s="34">
        <v>114.84118998</v>
      </c>
      <c r="O156" s="34">
        <v>302.14032323999999</v>
      </c>
      <c r="P156" s="34">
        <v>56.331000000000003</v>
      </c>
      <c r="Q156" s="34">
        <v>62.628399999999999</v>
      </c>
      <c r="R156" s="34">
        <v>93.9</v>
      </c>
      <c r="S156" s="34">
        <v>1427.16</v>
      </c>
      <c r="T156" s="34">
        <v>420.88499999999999</v>
      </c>
      <c r="U156" s="34">
        <v>339.46985506999999</v>
      </c>
      <c r="V156" s="34">
        <v>97.443922189000006</v>
      </c>
      <c r="W156" s="34">
        <v>47.29</v>
      </c>
      <c r="X156" s="34">
        <v>87.000500000000002</v>
      </c>
      <c r="Y156" s="34">
        <v>108</v>
      </c>
      <c r="Z156" s="34">
        <v>-372.48</v>
      </c>
      <c r="AA156" s="34">
        <v>16.114999999999998</v>
      </c>
      <c r="AB156" s="34">
        <v>-224.62866510000001</v>
      </c>
      <c r="AC156" s="34">
        <v>204.69640104999999</v>
      </c>
      <c r="AD156" s="34">
        <v>9.0410000000000004</v>
      </c>
      <c r="AE156" s="34">
        <v>-24.3721</v>
      </c>
      <c r="AF156" s="34">
        <v>-14.1</v>
      </c>
      <c r="AG156" s="34">
        <v>54.63</v>
      </c>
      <c r="AH156" s="34">
        <v>597.81500000000005</v>
      </c>
      <c r="AI156" s="34">
        <v>794.05</v>
      </c>
      <c r="AJ156" s="34">
        <v>190</v>
      </c>
      <c r="AK156" s="34">
        <v>167</v>
      </c>
      <c r="AL156" s="34">
        <v>15.4534</v>
      </c>
      <c r="AM156" s="34">
        <v>124.1</v>
      </c>
      <c r="AN156" s="34">
        <v>441.28</v>
      </c>
      <c r="AO156" s="34">
        <v>525.97</v>
      </c>
      <c r="AP156" s="34">
        <v>1123.8900000000001</v>
      </c>
      <c r="AQ156" s="34">
        <v>135</v>
      </c>
      <c r="AR156" s="34">
        <v>10</v>
      </c>
      <c r="AS156" s="34">
        <v>42.3</v>
      </c>
      <c r="AT156" s="34">
        <v>203.4</v>
      </c>
      <c r="AU156" s="34">
        <v>328.29662646000003</v>
      </c>
      <c r="AV156" s="34">
        <v>643.09900697</v>
      </c>
      <c r="AW156" s="34">
        <v>602.95213043000001</v>
      </c>
      <c r="AX156" s="34">
        <v>388.18530563000002</v>
      </c>
      <c r="AY156" s="34">
        <v>31.89246807</v>
      </c>
      <c r="AZ156" s="34">
        <v>126.50465292</v>
      </c>
      <c r="BA156" s="34">
        <v>46</v>
      </c>
    </row>
    <row r="157" spans="2:53" x14ac:dyDescent="0.25">
      <c r="B157" s="2">
        <v>44776</v>
      </c>
      <c r="C157" s="14"/>
      <c r="D157" s="34">
        <v>1652.7</v>
      </c>
      <c r="E157" s="34">
        <v>3038.96</v>
      </c>
      <c r="F157" s="34">
        <v>482.4</v>
      </c>
      <c r="G157" s="34">
        <v>221.13330959999999</v>
      </c>
      <c r="H157" s="34">
        <v>374.44571380000002</v>
      </c>
      <c r="I157" s="34">
        <v>148.78299999999999</v>
      </c>
      <c r="J157" s="34">
        <v>229.44237000000001</v>
      </c>
      <c r="K157" s="34">
        <v>6.4</v>
      </c>
      <c r="L157" s="34">
        <v>1348.46</v>
      </c>
      <c r="M157" s="34">
        <v>258.35000000000002</v>
      </c>
      <c r="N157" s="34">
        <v>58.353117220000001</v>
      </c>
      <c r="O157" s="34">
        <v>327.43441380000002</v>
      </c>
      <c r="P157" s="34">
        <v>31.655000000000001</v>
      </c>
      <c r="Q157" s="34">
        <v>85.259870000000006</v>
      </c>
      <c r="R157" s="34">
        <v>2</v>
      </c>
      <c r="S157" s="34">
        <v>1690.5</v>
      </c>
      <c r="T157" s="34">
        <v>224.05</v>
      </c>
      <c r="U157" s="34">
        <v>162.78019237999999</v>
      </c>
      <c r="V157" s="34">
        <v>47.011299999999999</v>
      </c>
      <c r="W157" s="34">
        <v>117.128</v>
      </c>
      <c r="X157" s="34">
        <v>144.1825</v>
      </c>
      <c r="Y157" s="34">
        <v>4.4000000000000004</v>
      </c>
      <c r="Z157" s="34">
        <v>-342.04</v>
      </c>
      <c r="AA157" s="34">
        <v>34.299999999999997</v>
      </c>
      <c r="AB157" s="34">
        <v>-104.4270752</v>
      </c>
      <c r="AC157" s="34">
        <v>280.42311380000001</v>
      </c>
      <c r="AD157" s="34">
        <v>-85.472999999999999</v>
      </c>
      <c r="AE157" s="34">
        <v>-58.922629999999998</v>
      </c>
      <c r="AF157" s="34">
        <v>-2.4</v>
      </c>
      <c r="AG157" s="34">
        <v>213.2</v>
      </c>
      <c r="AH157" s="34">
        <v>873.8</v>
      </c>
      <c r="AI157" s="34">
        <v>110</v>
      </c>
      <c r="AJ157" s="34">
        <v>196</v>
      </c>
      <c r="AK157" s="34">
        <v>76</v>
      </c>
      <c r="AL157" s="34">
        <v>160</v>
      </c>
      <c r="AM157" s="34">
        <v>23.7</v>
      </c>
      <c r="AN157" s="34">
        <v>699.8</v>
      </c>
      <c r="AO157" s="34">
        <v>1645.41</v>
      </c>
      <c r="AP157" s="34">
        <v>27.65</v>
      </c>
      <c r="AQ157" s="34">
        <v>110</v>
      </c>
      <c r="AR157" s="34">
        <v>55</v>
      </c>
      <c r="AS157" s="34">
        <v>224.4</v>
      </c>
      <c r="AT157" s="34">
        <v>276.7</v>
      </c>
      <c r="AU157" s="34">
        <v>219.34683602000001</v>
      </c>
      <c r="AV157" s="34">
        <v>639.74201479999999</v>
      </c>
      <c r="AW157" s="34">
        <v>284.00799475000002</v>
      </c>
      <c r="AX157" s="34">
        <v>134.17754783000001</v>
      </c>
      <c r="AY157" s="34">
        <v>84.54</v>
      </c>
      <c r="AZ157" s="34">
        <v>100.79</v>
      </c>
      <c r="BA157" s="34">
        <v>0</v>
      </c>
    </row>
    <row r="158" spans="2:53" x14ac:dyDescent="0.25">
      <c r="B158" s="2">
        <v>44777</v>
      </c>
      <c r="C158" s="14"/>
      <c r="D158" s="34">
        <v>867.55</v>
      </c>
      <c r="E158" s="34">
        <v>2698.7069999999999</v>
      </c>
      <c r="F158" s="34">
        <v>430.1</v>
      </c>
      <c r="G158" s="34">
        <v>256.98635926999998</v>
      </c>
      <c r="H158" s="34">
        <v>413.90480858000001</v>
      </c>
      <c r="I158" s="34">
        <v>295.77050000000003</v>
      </c>
      <c r="J158" s="34">
        <v>105.3627</v>
      </c>
      <c r="K158" s="34">
        <v>16.940000000000001</v>
      </c>
      <c r="L158" s="34">
        <v>1205.0999999999999</v>
      </c>
      <c r="M158" s="34">
        <v>150.6</v>
      </c>
      <c r="N158" s="34">
        <v>45.142051479999999</v>
      </c>
      <c r="O158" s="34">
        <v>352.56835726000003</v>
      </c>
      <c r="P158" s="34">
        <v>156.94</v>
      </c>
      <c r="Q158" s="34">
        <v>47.873800000000003</v>
      </c>
      <c r="R158" s="34">
        <v>6.74</v>
      </c>
      <c r="S158" s="34">
        <v>1493.607</v>
      </c>
      <c r="T158" s="34">
        <v>279.5</v>
      </c>
      <c r="U158" s="34">
        <v>211.84430778999999</v>
      </c>
      <c r="V158" s="34">
        <v>61.336451318000002</v>
      </c>
      <c r="W158" s="34">
        <v>138.8305</v>
      </c>
      <c r="X158" s="34">
        <v>57.488900000000001</v>
      </c>
      <c r="Y158" s="34">
        <v>10.199999999999999</v>
      </c>
      <c r="Z158" s="34">
        <v>-288.50700000000001</v>
      </c>
      <c r="AA158" s="34">
        <v>-128.9</v>
      </c>
      <c r="AB158" s="34">
        <v>-166.70225629999999</v>
      </c>
      <c r="AC158" s="34">
        <v>291.23190593999999</v>
      </c>
      <c r="AD158" s="34">
        <v>18.109500000000001</v>
      </c>
      <c r="AE158" s="34">
        <v>-9.6151</v>
      </c>
      <c r="AF158" s="34">
        <v>-3.46</v>
      </c>
      <c r="AG158" s="34">
        <v>103.6</v>
      </c>
      <c r="AH158" s="34">
        <v>217.7</v>
      </c>
      <c r="AI158" s="34">
        <v>446.25</v>
      </c>
      <c r="AJ158" s="34">
        <v>85</v>
      </c>
      <c r="AK158" s="34">
        <v>0</v>
      </c>
      <c r="AL158" s="34">
        <v>15</v>
      </c>
      <c r="AM158" s="34">
        <v>0</v>
      </c>
      <c r="AN158" s="34">
        <v>384.35</v>
      </c>
      <c r="AO158" s="34">
        <v>626</v>
      </c>
      <c r="AP158" s="34">
        <v>1266.75</v>
      </c>
      <c r="AQ158" s="34">
        <v>130.05699999999999</v>
      </c>
      <c r="AR158" s="34">
        <v>50</v>
      </c>
      <c r="AS158" s="34">
        <v>70.3</v>
      </c>
      <c r="AT158" s="34">
        <v>171.25</v>
      </c>
      <c r="AU158" s="34">
        <v>252.93927183</v>
      </c>
      <c r="AV158" s="34">
        <v>743.28714606000005</v>
      </c>
      <c r="AW158" s="34">
        <v>255.74675857</v>
      </c>
      <c r="AX158" s="34">
        <v>163.82319139000001</v>
      </c>
      <c r="AY158" s="34">
        <v>50.500999999999998</v>
      </c>
      <c r="AZ158" s="34">
        <v>2.7669999999999999</v>
      </c>
      <c r="BA158" s="34">
        <v>50</v>
      </c>
    </row>
    <row r="159" spans="2:53" x14ac:dyDescent="0.25">
      <c r="B159" s="2">
        <v>44778</v>
      </c>
      <c r="C159" s="14"/>
      <c r="D159" s="34">
        <v>682.12</v>
      </c>
      <c r="E159" s="34">
        <v>1746.3632439999999</v>
      </c>
      <c r="F159" s="34">
        <v>385.9</v>
      </c>
      <c r="G159" s="34">
        <v>412.43243529</v>
      </c>
      <c r="H159" s="34">
        <v>366.93148348</v>
      </c>
      <c r="I159" s="34">
        <v>182.34600800000001</v>
      </c>
      <c r="J159" s="34">
        <v>27.888400000000001</v>
      </c>
      <c r="K159" s="34">
        <v>45.301008000000003</v>
      </c>
      <c r="L159" s="34">
        <v>727.21324400000003</v>
      </c>
      <c r="M159" s="34">
        <v>159.1</v>
      </c>
      <c r="N159" s="34">
        <v>29.381411809999999</v>
      </c>
      <c r="O159" s="34">
        <v>329.36165784999997</v>
      </c>
      <c r="P159" s="34">
        <v>105.715</v>
      </c>
      <c r="Q159" s="34">
        <v>20.554500000000001</v>
      </c>
      <c r="R159" s="34">
        <v>21.3</v>
      </c>
      <c r="S159" s="34">
        <v>1019.15</v>
      </c>
      <c r="T159" s="34">
        <v>226.8</v>
      </c>
      <c r="U159" s="34">
        <v>383.05102348000003</v>
      </c>
      <c r="V159" s="34">
        <v>37.569825625</v>
      </c>
      <c r="W159" s="34">
        <v>76.631007999999994</v>
      </c>
      <c r="X159" s="34">
        <v>7.3338999999999999</v>
      </c>
      <c r="Y159" s="34">
        <v>24.001007999999999</v>
      </c>
      <c r="Z159" s="34">
        <v>-291.936756</v>
      </c>
      <c r="AA159" s="34">
        <v>-67.7</v>
      </c>
      <c r="AB159" s="34">
        <v>-353.66961170000002</v>
      </c>
      <c r="AC159" s="34">
        <v>291.79183222</v>
      </c>
      <c r="AD159" s="34">
        <v>29.083991999999999</v>
      </c>
      <c r="AE159" s="34">
        <v>13.220599999999999</v>
      </c>
      <c r="AF159" s="34">
        <v>-2.7010079999999999</v>
      </c>
      <c r="AG159" s="34">
        <v>78.62</v>
      </c>
      <c r="AH159" s="34">
        <v>178</v>
      </c>
      <c r="AI159" s="34">
        <v>375.5</v>
      </c>
      <c r="AJ159" s="34">
        <v>30</v>
      </c>
      <c r="AK159" s="34">
        <v>20</v>
      </c>
      <c r="AL159" s="34">
        <v>0</v>
      </c>
      <c r="AM159" s="34">
        <v>0</v>
      </c>
      <c r="AN159" s="34">
        <v>172.7</v>
      </c>
      <c r="AO159" s="34">
        <v>231.01324399999999</v>
      </c>
      <c r="AP159" s="34">
        <v>1219.6500000000001</v>
      </c>
      <c r="AQ159" s="34">
        <v>50</v>
      </c>
      <c r="AR159" s="34">
        <v>0</v>
      </c>
      <c r="AS159" s="34">
        <v>59.2</v>
      </c>
      <c r="AT159" s="34">
        <v>13.8</v>
      </c>
      <c r="AU159" s="34">
        <v>183.80903323000001</v>
      </c>
      <c r="AV159" s="34">
        <v>602.58559928</v>
      </c>
      <c r="AW159" s="34">
        <v>381.22937582999998</v>
      </c>
      <c r="AX159" s="34">
        <v>117.73810388</v>
      </c>
      <c r="AY159" s="34">
        <v>33.063205000000004</v>
      </c>
      <c r="AZ159" s="34">
        <v>102.02</v>
      </c>
      <c r="BA159" s="34">
        <v>0.35401755000000001</v>
      </c>
    </row>
    <row r="160" spans="2:53" x14ac:dyDescent="0.25">
      <c r="B160" s="2">
        <v>44781</v>
      </c>
      <c r="C160" s="14"/>
      <c r="D160" s="34">
        <v>520.04</v>
      </c>
      <c r="E160" s="34">
        <v>1879.5089482000001</v>
      </c>
      <c r="F160" s="34">
        <v>746.6</v>
      </c>
      <c r="G160" s="34">
        <v>162.54253734</v>
      </c>
      <c r="H160" s="34">
        <v>306.21722471999999</v>
      </c>
      <c r="I160" s="34">
        <v>107.424221</v>
      </c>
      <c r="J160" s="34">
        <v>68.507099999999994</v>
      </c>
      <c r="K160" s="34">
        <v>13</v>
      </c>
      <c r="L160" s="34">
        <v>920.40821459999995</v>
      </c>
      <c r="M160" s="34">
        <v>316.95</v>
      </c>
      <c r="N160" s="34">
        <v>24.168276179999999</v>
      </c>
      <c r="O160" s="34">
        <v>273.60605413000002</v>
      </c>
      <c r="P160" s="34">
        <v>31.042999999999999</v>
      </c>
      <c r="Q160" s="34">
        <v>64.508799999999994</v>
      </c>
      <c r="R160" s="34">
        <v>5</v>
      </c>
      <c r="S160" s="34">
        <v>959.10073359</v>
      </c>
      <c r="T160" s="34">
        <v>429.65</v>
      </c>
      <c r="U160" s="34">
        <v>138.37426116</v>
      </c>
      <c r="V160" s="34">
        <v>32.611170586</v>
      </c>
      <c r="W160" s="34">
        <v>76.381220999999996</v>
      </c>
      <c r="X160" s="34">
        <v>3.9983</v>
      </c>
      <c r="Y160" s="34">
        <v>8</v>
      </c>
      <c r="Z160" s="34">
        <v>-38.692518990000003</v>
      </c>
      <c r="AA160" s="34">
        <v>-112.7</v>
      </c>
      <c r="AB160" s="34">
        <v>-114.205985</v>
      </c>
      <c r="AC160" s="34">
        <v>240.99488353999999</v>
      </c>
      <c r="AD160" s="34">
        <v>-45.338220999999997</v>
      </c>
      <c r="AE160" s="34">
        <v>60.5105</v>
      </c>
      <c r="AF160" s="34">
        <v>-3</v>
      </c>
      <c r="AG160" s="34">
        <v>89</v>
      </c>
      <c r="AH160" s="34">
        <v>110</v>
      </c>
      <c r="AI160" s="34">
        <v>182</v>
      </c>
      <c r="AJ160" s="34">
        <v>1.1499999999999999</v>
      </c>
      <c r="AK160" s="34">
        <v>0</v>
      </c>
      <c r="AL160" s="34">
        <v>20.99</v>
      </c>
      <c r="AM160" s="34">
        <v>116.9</v>
      </c>
      <c r="AN160" s="34">
        <v>385.05821459999999</v>
      </c>
      <c r="AO160" s="34">
        <v>397.5</v>
      </c>
      <c r="AP160" s="34">
        <v>889.15</v>
      </c>
      <c r="AQ160" s="34">
        <v>52.30073359</v>
      </c>
      <c r="AR160" s="34">
        <v>45</v>
      </c>
      <c r="AS160" s="34">
        <v>32.200000000000003</v>
      </c>
      <c r="AT160" s="34">
        <v>78.3</v>
      </c>
      <c r="AU160" s="34">
        <v>186.04274150000001</v>
      </c>
      <c r="AV160" s="34">
        <v>710.77151216000004</v>
      </c>
      <c r="AW160" s="34">
        <v>309.77762923</v>
      </c>
      <c r="AX160" s="34">
        <v>67.337634080000001</v>
      </c>
      <c r="AY160" s="34">
        <v>81.454839000000007</v>
      </c>
      <c r="AZ160" s="34">
        <v>48.222680070000003</v>
      </c>
      <c r="BA160" s="34">
        <v>0.68404701999999995</v>
      </c>
    </row>
    <row r="161" spans="2:53" x14ac:dyDescent="0.25">
      <c r="B161" s="2">
        <v>44782</v>
      </c>
      <c r="C161" s="14"/>
      <c r="D161" s="34">
        <v>1512.68</v>
      </c>
      <c r="E161" s="34">
        <v>3329.0852737</v>
      </c>
      <c r="F161" s="34">
        <v>254.62</v>
      </c>
      <c r="G161" s="34">
        <v>211.36940147000001</v>
      </c>
      <c r="H161" s="34">
        <v>351.69828080000002</v>
      </c>
      <c r="I161" s="34">
        <v>155.09693799999999</v>
      </c>
      <c r="J161" s="34">
        <v>49.240499999999997</v>
      </c>
      <c r="K161" s="34">
        <v>67</v>
      </c>
      <c r="L161" s="34">
        <v>1555.3080646000001</v>
      </c>
      <c r="M161" s="34">
        <v>131.27000000000001</v>
      </c>
      <c r="N161" s="34">
        <v>35.61576444</v>
      </c>
      <c r="O161" s="34">
        <v>291.57</v>
      </c>
      <c r="P161" s="34">
        <v>54.025717</v>
      </c>
      <c r="Q161" s="34">
        <v>21.847799999999999</v>
      </c>
      <c r="R161" s="34">
        <v>41</v>
      </c>
      <c r="S161" s="34">
        <v>1773.7772090999999</v>
      </c>
      <c r="T161" s="34">
        <v>123.35</v>
      </c>
      <c r="U161" s="34">
        <v>175.75363702999999</v>
      </c>
      <c r="V161" s="34">
        <v>60.128280799999999</v>
      </c>
      <c r="W161" s="34">
        <v>101.07122099999999</v>
      </c>
      <c r="X161" s="34">
        <v>27.392700000000001</v>
      </c>
      <c r="Y161" s="34">
        <v>26</v>
      </c>
      <c r="Z161" s="34">
        <v>-218.4691445</v>
      </c>
      <c r="AA161" s="34">
        <v>7.92</v>
      </c>
      <c r="AB161" s="34">
        <v>-140.13787260000001</v>
      </c>
      <c r="AC161" s="34">
        <v>231.44171919999999</v>
      </c>
      <c r="AD161" s="34">
        <v>-47.045504000000001</v>
      </c>
      <c r="AE161" s="34">
        <v>-5.5449000000000002</v>
      </c>
      <c r="AF161" s="34">
        <v>15</v>
      </c>
      <c r="AG161" s="34">
        <v>211.18</v>
      </c>
      <c r="AH161" s="34">
        <v>587</v>
      </c>
      <c r="AI161" s="34">
        <v>476</v>
      </c>
      <c r="AJ161" s="34">
        <v>40</v>
      </c>
      <c r="AK161" s="34">
        <v>50</v>
      </c>
      <c r="AL161" s="34">
        <v>38</v>
      </c>
      <c r="AM161" s="34">
        <v>110.5</v>
      </c>
      <c r="AN161" s="34">
        <v>507.31021088</v>
      </c>
      <c r="AO161" s="34">
        <v>1401.75</v>
      </c>
      <c r="AP161" s="34">
        <v>1214.4830646</v>
      </c>
      <c r="AQ161" s="34">
        <v>30</v>
      </c>
      <c r="AR161" s="34">
        <v>40</v>
      </c>
      <c r="AS161" s="34">
        <v>108.2</v>
      </c>
      <c r="AT161" s="34">
        <v>27.341998230000002</v>
      </c>
      <c r="AU161" s="34">
        <v>266.09756254000001</v>
      </c>
      <c r="AV161" s="34">
        <v>441.82439128999999</v>
      </c>
      <c r="AW161" s="34">
        <v>246.39505002999999</v>
      </c>
      <c r="AX161" s="34">
        <v>121.64698141</v>
      </c>
      <c r="AY161" s="34">
        <v>12.941134999999999</v>
      </c>
      <c r="AZ161" s="34">
        <v>0.12</v>
      </c>
      <c r="BA161" s="34">
        <v>0</v>
      </c>
    </row>
    <row r="162" spans="2:53" x14ac:dyDescent="0.25">
      <c r="B162" s="2">
        <v>44783</v>
      </c>
      <c r="C162" s="14"/>
      <c r="D162" s="34">
        <v>1081.3</v>
      </c>
      <c r="E162" s="34">
        <v>2116.2814417999998</v>
      </c>
      <c r="F162" s="34">
        <v>501.55</v>
      </c>
      <c r="G162" s="34">
        <v>280.08448757999997</v>
      </c>
      <c r="H162" s="34">
        <v>375.60924957999998</v>
      </c>
      <c r="I162" s="34">
        <v>186.850629</v>
      </c>
      <c r="J162" s="34">
        <v>78.412800000000004</v>
      </c>
      <c r="K162" s="34">
        <v>84.65</v>
      </c>
      <c r="L162" s="34">
        <v>1205.6364418000001</v>
      </c>
      <c r="M162" s="34">
        <v>239</v>
      </c>
      <c r="N162" s="34">
        <v>29.52877397</v>
      </c>
      <c r="O162" s="34">
        <v>290.33939377000002</v>
      </c>
      <c r="P162" s="34">
        <v>52.756560999999998</v>
      </c>
      <c r="Q162" s="34">
        <v>55.6325</v>
      </c>
      <c r="R162" s="34">
        <v>26.2</v>
      </c>
      <c r="S162" s="34">
        <v>910.64499999999998</v>
      </c>
      <c r="T162" s="34">
        <v>262.55</v>
      </c>
      <c r="U162" s="34">
        <v>250.55571361</v>
      </c>
      <c r="V162" s="34">
        <v>85.269855809999996</v>
      </c>
      <c r="W162" s="34">
        <v>134.09406799999999</v>
      </c>
      <c r="X162" s="34">
        <v>22.7803</v>
      </c>
      <c r="Y162" s="34">
        <v>58.45</v>
      </c>
      <c r="Z162" s="34">
        <v>294.99144176999999</v>
      </c>
      <c r="AA162" s="34">
        <v>-23.55</v>
      </c>
      <c r="AB162" s="34">
        <v>-221.02693959999999</v>
      </c>
      <c r="AC162" s="34">
        <v>205.06953795999999</v>
      </c>
      <c r="AD162" s="34">
        <v>-81.337507000000002</v>
      </c>
      <c r="AE162" s="34">
        <v>32.852200000000003</v>
      </c>
      <c r="AF162" s="34">
        <v>-32.25</v>
      </c>
      <c r="AG162" s="34">
        <v>93.4</v>
      </c>
      <c r="AH162" s="34">
        <v>632.5</v>
      </c>
      <c r="AI162" s="34">
        <v>175.5</v>
      </c>
      <c r="AJ162" s="34">
        <v>20</v>
      </c>
      <c r="AK162" s="34">
        <v>95</v>
      </c>
      <c r="AL162" s="34">
        <v>40</v>
      </c>
      <c r="AM162" s="34">
        <v>24.9</v>
      </c>
      <c r="AN162" s="34">
        <v>417.96</v>
      </c>
      <c r="AO162" s="34">
        <v>1321.577</v>
      </c>
      <c r="AP162" s="34">
        <v>81.699441770000007</v>
      </c>
      <c r="AQ162" s="34">
        <v>151.845</v>
      </c>
      <c r="AR162" s="34">
        <v>50</v>
      </c>
      <c r="AS162" s="34">
        <v>72.2</v>
      </c>
      <c r="AT162" s="34">
        <v>21</v>
      </c>
      <c r="AU162" s="34">
        <v>228.26836817</v>
      </c>
      <c r="AV162" s="34">
        <v>830.54515881999998</v>
      </c>
      <c r="AW162" s="34">
        <v>227.97812164000001</v>
      </c>
      <c r="AX162" s="34">
        <v>143.56841058000001</v>
      </c>
      <c r="AY162" s="34">
        <v>32.61544</v>
      </c>
      <c r="AZ162" s="34">
        <v>41.726711999999999</v>
      </c>
      <c r="BA162" s="34">
        <v>2.4549549499999999</v>
      </c>
    </row>
    <row r="163" spans="2:53" x14ac:dyDescent="0.25">
      <c r="B163" s="2">
        <v>44784</v>
      </c>
      <c r="C163" s="14"/>
      <c r="D163" s="34">
        <v>1110.4311198</v>
      </c>
      <c r="E163" s="34">
        <v>2189.6211549</v>
      </c>
      <c r="F163" s="34">
        <v>765.6</v>
      </c>
      <c r="G163" s="34">
        <v>646.24982734000002</v>
      </c>
      <c r="H163" s="34">
        <v>796.74809614000003</v>
      </c>
      <c r="I163" s="34">
        <v>239.88065399999999</v>
      </c>
      <c r="J163" s="34">
        <v>36.249400000000001</v>
      </c>
      <c r="K163" s="34">
        <v>113.8</v>
      </c>
      <c r="L163" s="34">
        <v>1059.4681347999999</v>
      </c>
      <c r="M163" s="34">
        <v>362.5</v>
      </c>
      <c r="N163" s="34">
        <v>65.203433799999999</v>
      </c>
      <c r="O163" s="34">
        <v>715.94296113999997</v>
      </c>
      <c r="P163" s="34">
        <v>43.75</v>
      </c>
      <c r="Q163" s="34">
        <v>23.840399999999999</v>
      </c>
      <c r="R163" s="34">
        <v>52.8</v>
      </c>
      <c r="S163" s="34">
        <v>1130.1530201</v>
      </c>
      <c r="T163" s="34">
        <v>403.1</v>
      </c>
      <c r="U163" s="34">
        <v>581.04639354000005</v>
      </c>
      <c r="V163" s="34">
        <v>80.805135000000007</v>
      </c>
      <c r="W163" s="34">
        <v>196.13065399999999</v>
      </c>
      <c r="X163" s="34">
        <v>12.409000000000001</v>
      </c>
      <c r="Y163" s="34">
        <v>61</v>
      </c>
      <c r="Z163" s="34">
        <v>-70.684885309999999</v>
      </c>
      <c r="AA163" s="34">
        <v>-40.6</v>
      </c>
      <c r="AB163" s="34">
        <v>-515.84295970000005</v>
      </c>
      <c r="AC163" s="34">
        <v>635.13782614000002</v>
      </c>
      <c r="AD163" s="34">
        <v>-152.38065399999999</v>
      </c>
      <c r="AE163" s="34">
        <v>11.4314</v>
      </c>
      <c r="AF163" s="34">
        <v>-8.1999999999999993</v>
      </c>
      <c r="AG163" s="34">
        <v>106.6</v>
      </c>
      <c r="AH163" s="34">
        <v>446</v>
      </c>
      <c r="AI163" s="34">
        <v>435.83111977999999</v>
      </c>
      <c r="AJ163" s="34">
        <v>17.5</v>
      </c>
      <c r="AK163" s="34">
        <v>73.5</v>
      </c>
      <c r="AL163" s="34">
        <v>31</v>
      </c>
      <c r="AM163" s="34">
        <v>0</v>
      </c>
      <c r="AN163" s="34">
        <v>538.06074871999999</v>
      </c>
      <c r="AO163" s="34">
        <v>273.93301659000002</v>
      </c>
      <c r="AP163" s="34">
        <v>1021.9573896000001</v>
      </c>
      <c r="AQ163" s="34">
        <v>153.47</v>
      </c>
      <c r="AR163" s="34">
        <v>105</v>
      </c>
      <c r="AS163" s="34">
        <v>30</v>
      </c>
      <c r="AT163" s="34">
        <v>67.2</v>
      </c>
      <c r="AU163" s="34">
        <v>162.19073365</v>
      </c>
      <c r="AV163" s="34">
        <v>1333.4712795</v>
      </c>
      <c r="AW163" s="34">
        <v>620.95252311000002</v>
      </c>
      <c r="AX163" s="34">
        <v>190.85747832999999</v>
      </c>
      <c r="AY163" s="34">
        <v>69.830962909999997</v>
      </c>
      <c r="AZ163" s="34">
        <v>76.739999999999995</v>
      </c>
      <c r="BA163" s="34">
        <v>144.48500000000001</v>
      </c>
    </row>
    <row r="164" spans="2:53" x14ac:dyDescent="0.25">
      <c r="B164" s="2">
        <v>44785</v>
      </c>
      <c r="C164" s="14"/>
      <c r="D164" s="34">
        <v>1348</v>
      </c>
      <c r="E164" s="34">
        <v>1822.48</v>
      </c>
      <c r="F164" s="34">
        <v>528.67999999999995</v>
      </c>
      <c r="G164" s="34">
        <v>309.97420484000003</v>
      </c>
      <c r="H164" s="34">
        <v>872.64112719000002</v>
      </c>
      <c r="I164" s="34">
        <v>144.402244</v>
      </c>
      <c r="J164" s="34">
        <v>267.4289</v>
      </c>
      <c r="K164" s="34">
        <v>8.98827</v>
      </c>
      <c r="L164" s="34">
        <v>895.13</v>
      </c>
      <c r="M164" s="34">
        <v>260.2</v>
      </c>
      <c r="N164" s="34">
        <v>36.442491799999999</v>
      </c>
      <c r="O164" s="34">
        <v>791.22266057000002</v>
      </c>
      <c r="P164" s="34">
        <v>42.210999999999999</v>
      </c>
      <c r="Q164" s="34">
        <v>128.0153</v>
      </c>
      <c r="R164" s="34">
        <v>5.98827</v>
      </c>
      <c r="S164" s="34">
        <v>927.35</v>
      </c>
      <c r="T164" s="34">
        <v>268.48</v>
      </c>
      <c r="U164" s="34">
        <v>273.53171304</v>
      </c>
      <c r="V164" s="34">
        <v>81.418466620000004</v>
      </c>
      <c r="W164" s="34">
        <v>102.191244</v>
      </c>
      <c r="X164" s="34">
        <v>139.4136</v>
      </c>
      <c r="Y164" s="34">
        <v>3</v>
      </c>
      <c r="Z164" s="34">
        <v>-32.22</v>
      </c>
      <c r="AA164" s="34">
        <v>-8.2799999999999994</v>
      </c>
      <c r="AB164" s="34">
        <v>-237.0892212</v>
      </c>
      <c r="AC164" s="34">
        <v>709.80419395000001</v>
      </c>
      <c r="AD164" s="34">
        <v>-59.980243999999999</v>
      </c>
      <c r="AE164" s="34">
        <v>-11.398300000000001</v>
      </c>
      <c r="AF164" s="34">
        <v>2.98827</v>
      </c>
      <c r="AG164" s="34">
        <v>278</v>
      </c>
      <c r="AH164" s="34">
        <v>350.5</v>
      </c>
      <c r="AI164" s="34">
        <v>408</v>
      </c>
      <c r="AJ164" s="34">
        <v>291.5</v>
      </c>
      <c r="AK164" s="34">
        <v>0</v>
      </c>
      <c r="AL164" s="34">
        <v>20</v>
      </c>
      <c r="AM164" s="34">
        <v>0</v>
      </c>
      <c r="AN164" s="34">
        <v>448</v>
      </c>
      <c r="AO164" s="34">
        <v>172</v>
      </c>
      <c r="AP164" s="34">
        <v>932.28</v>
      </c>
      <c r="AQ164" s="34">
        <v>150</v>
      </c>
      <c r="AR164" s="34">
        <v>0</v>
      </c>
      <c r="AS164" s="34">
        <v>63.6</v>
      </c>
      <c r="AT164" s="34">
        <v>56.6</v>
      </c>
      <c r="AU164" s="34">
        <v>265.49584916999999</v>
      </c>
      <c r="AV164" s="34">
        <v>1256.3835107</v>
      </c>
      <c r="AW164" s="34">
        <v>334.47608138999999</v>
      </c>
      <c r="AX164" s="34">
        <v>241.97512932000001</v>
      </c>
      <c r="AY164" s="34">
        <v>26.398664700000001</v>
      </c>
      <c r="AZ164" s="34">
        <v>2.3855107699999998</v>
      </c>
      <c r="BA164" s="34">
        <v>5</v>
      </c>
    </row>
    <row r="165" spans="2:53" x14ac:dyDescent="0.25">
      <c r="B165" s="2">
        <v>44788</v>
      </c>
      <c r="C165" s="14"/>
      <c r="D165" s="34"/>
      <c r="E165" s="34"/>
      <c r="F165" s="34"/>
      <c r="G165" s="34"/>
      <c r="H165" s="34"/>
      <c r="I165" s="34"/>
      <c r="J165" s="34"/>
      <c r="K165" s="34"/>
      <c r="L165" s="34"/>
      <c r="M165" s="34"/>
      <c r="N165" s="34"/>
      <c r="O165" s="34"/>
      <c r="P165" s="34"/>
      <c r="Q165" s="34"/>
      <c r="R165" s="34"/>
      <c r="S165" s="34"/>
      <c r="T165" s="34"/>
      <c r="U165" s="34"/>
      <c r="V165" s="34"/>
      <c r="W165" s="34"/>
      <c r="X165" s="34"/>
      <c r="Y165" s="34"/>
      <c r="Z165" s="34"/>
      <c r="AA165" s="34"/>
      <c r="AB165" s="34"/>
      <c r="AC165" s="34"/>
      <c r="AD165" s="34"/>
      <c r="AE165" s="34"/>
      <c r="AF165" s="34"/>
      <c r="AG165" s="34"/>
      <c r="AH165" s="34"/>
      <c r="AI165" s="34"/>
      <c r="AJ165" s="34"/>
      <c r="AK165" s="34"/>
      <c r="AL165" s="34"/>
      <c r="AM165" s="34"/>
      <c r="AN165" s="34"/>
      <c r="AO165" s="34"/>
      <c r="AP165" s="34"/>
      <c r="AQ165" s="34"/>
      <c r="AR165" s="34"/>
      <c r="AS165" s="34"/>
      <c r="AT165" s="34"/>
      <c r="AU165" s="34"/>
      <c r="AV165" s="34"/>
      <c r="AW165" s="34"/>
      <c r="AX165" s="34"/>
      <c r="AY165" s="34"/>
      <c r="AZ165" s="34"/>
      <c r="BA165" s="34"/>
    </row>
    <row r="166" spans="2:53" x14ac:dyDescent="0.25">
      <c r="B166" s="2">
        <v>44789</v>
      </c>
      <c r="C166" s="14"/>
      <c r="D166" s="34">
        <v>1220.646</v>
      </c>
      <c r="E166" s="34">
        <v>2879.0496505999999</v>
      </c>
      <c r="F166" s="34">
        <v>363.02</v>
      </c>
      <c r="G166" s="34">
        <v>245.80015929000001</v>
      </c>
      <c r="H166" s="34">
        <v>804.19764910000004</v>
      </c>
      <c r="I166" s="34">
        <v>176.400632</v>
      </c>
      <c r="J166" s="34">
        <v>65.096599999999995</v>
      </c>
      <c r="K166" s="34">
        <v>26.945678999999998</v>
      </c>
      <c r="L166" s="34">
        <v>1221.3778906</v>
      </c>
      <c r="M166" s="34">
        <v>166.48</v>
      </c>
      <c r="N166" s="34">
        <v>69.579622349999994</v>
      </c>
      <c r="O166" s="34">
        <v>755.82</v>
      </c>
      <c r="P166" s="34">
        <v>115.875632</v>
      </c>
      <c r="Q166" s="34">
        <v>29.1126</v>
      </c>
      <c r="R166" s="34">
        <v>16.695678999999998</v>
      </c>
      <c r="S166" s="34">
        <v>1657.6717599999999</v>
      </c>
      <c r="T166" s="34">
        <v>196.54</v>
      </c>
      <c r="U166" s="34">
        <v>176.22053693999999</v>
      </c>
      <c r="V166" s="34">
        <v>48.377649099999999</v>
      </c>
      <c r="W166" s="34">
        <v>60.524999999999999</v>
      </c>
      <c r="X166" s="34">
        <v>35.984000000000002</v>
      </c>
      <c r="Y166" s="34">
        <v>10.25</v>
      </c>
      <c r="Z166" s="34">
        <v>-436.29386940000001</v>
      </c>
      <c r="AA166" s="34">
        <v>-30.06</v>
      </c>
      <c r="AB166" s="34">
        <v>-106.6409146</v>
      </c>
      <c r="AC166" s="34">
        <v>707.44235089999995</v>
      </c>
      <c r="AD166" s="34">
        <v>55.350631999999997</v>
      </c>
      <c r="AE166" s="34">
        <v>-6.8714000000000004</v>
      </c>
      <c r="AF166" s="34">
        <v>6.4456790000000002</v>
      </c>
      <c r="AG166" s="34">
        <v>300</v>
      </c>
      <c r="AH166" s="34">
        <v>537.24599999999998</v>
      </c>
      <c r="AI166" s="34">
        <v>291.5</v>
      </c>
      <c r="AJ166" s="34">
        <v>0</v>
      </c>
      <c r="AK166" s="34">
        <v>20</v>
      </c>
      <c r="AL166" s="34">
        <v>60</v>
      </c>
      <c r="AM166" s="34">
        <v>11.9</v>
      </c>
      <c r="AN166" s="34">
        <v>434.3</v>
      </c>
      <c r="AO166" s="34">
        <v>1182.1378906</v>
      </c>
      <c r="AP166" s="34">
        <v>826.4</v>
      </c>
      <c r="AQ166" s="34">
        <v>164.5</v>
      </c>
      <c r="AR166" s="34">
        <v>140</v>
      </c>
      <c r="AS166" s="34">
        <v>44.211759999999998</v>
      </c>
      <c r="AT166" s="34">
        <v>87.5</v>
      </c>
      <c r="AU166" s="34">
        <v>110.83674559000001</v>
      </c>
      <c r="AV166" s="34">
        <v>1106.4881952999999</v>
      </c>
      <c r="AW166" s="34">
        <v>217.12266571999999</v>
      </c>
      <c r="AX166" s="34">
        <v>111.05235842</v>
      </c>
      <c r="AY166" s="34">
        <v>18.763063750000001</v>
      </c>
      <c r="AZ166" s="34">
        <v>34.197690590000001</v>
      </c>
      <c r="BA166" s="34">
        <v>83</v>
      </c>
    </row>
    <row r="167" spans="2:53" x14ac:dyDescent="0.25">
      <c r="B167" s="2">
        <v>44790</v>
      </c>
      <c r="C167" s="14"/>
      <c r="D167" s="34">
        <v>1099.9590000000001</v>
      </c>
      <c r="E167" s="34">
        <v>2237.5314398</v>
      </c>
      <c r="F167" s="34">
        <v>348.08</v>
      </c>
      <c r="G167" s="34">
        <v>261.91849271000001</v>
      </c>
      <c r="H167" s="34">
        <v>839.89781816000004</v>
      </c>
      <c r="I167" s="34">
        <v>177.38300000000001</v>
      </c>
      <c r="J167" s="34">
        <v>72.957700000000003</v>
      </c>
      <c r="K167" s="34">
        <v>19.66</v>
      </c>
      <c r="L167" s="34">
        <v>867.73096109999994</v>
      </c>
      <c r="M167" s="34">
        <v>154.32</v>
      </c>
      <c r="N167" s="34">
        <v>44.676334930000003</v>
      </c>
      <c r="O167" s="34">
        <v>783.79107351000005</v>
      </c>
      <c r="P167" s="34">
        <v>92.697999999999993</v>
      </c>
      <c r="Q167" s="34">
        <v>50.4985</v>
      </c>
      <c r="R167" s="34">
        <v>17.38</v>
      </c>
      <c r="S167" s="34">
        <v>1369.8004787</v>
      </c>
      <c r="T167" s="34">
        <v>193.76</v>
      </c>
      <c r="U167" s="34">
        <v>217.24215778000001</v>
      </c>
      <c r="V167" s="34">
        <v>56.106744650000003</v>
      </c>
      <c r="W167" s="34">
        <v>84.685000000000002</v>
      </c>
      <c r="X167" s="34">
        <v>22.459199999999999</v>
      </c>
      <c r="Y167" s="34">
        <v>2.2799999999999998</v>
      </c>
      <c r="Z167" s="34">
        <v>-502.06951759999998</v>
      </c>
      <c r="AA167" s="34">
        <v>-39.44</v>
      </c>
      <c r="AB167" s="34">
        <v>-172.5658229</v>
      </c>
      <c r="AC167" s="34">
        <v>727.68432886000005</v>
      </c>
      <c r="AD167" s="34">
        <v>8.0129999999999999</v>
      </c>
      <c r="AE167" s="34">
        <v>28.039300000000001</v>
      </c>
      <c r="AF167" s="34">
        <v>15.1</v>
      </c>
      <c r="AG167" s="34">
        <v>65.2</v>
      </c>
      <c r="AH167" s="34">
        <v>474.55900000000003</v>
      </c>
      <c r="AI167" s="34">
        <v>425.2</v>
      </c>
      <c r="AJ167" s="34">
        <v>30.3</v>
      </c>
      <c r="AK167" s="34">
        <v>50</v>
      </c>
      <c r="AL167" s="34">
        <v>0</v>
      </c>
      <c r="AM167" s="34">
        <v>54.7</v>
      </c>
      <c r="AN167" s="34">
        <v>551.22731325999996</v>
      </c>
      <c r="AO167" s="34">
        <v>743.02116545000001</v>
      </c>
      <c r="AP167" s="34">
        <v>793.08296110000003</v>
      </c>
      <c r="AQ167" s="34">
        <v>30</v>
      </c>
      <c r="AR167" s="34">
        <v>30</v>
      </c>
      <c r="AS167" s="34">
        <v>0</v>
      </c>
      <c r="AT167" s="34">
        <v>90.2</v>
      </c>
      <c r="AU167" s="34">
        <v>91.655450000000002</v>
      </c>
      <c r="AV167" s="34">
        <v>1192.1337349</v>
      </c>
      <c r="AW167" s="34">
        <v>185.21192400999999</v>
      </c>
      <c r="AX167" s="34">
        <v>89.52840827</v>
      </c>
      <c r="AY167" s="34">
        <v>88.112762380000007</v>
      </c>
      <c r="AZ167" s="34">
        <v>6.12</v>
      </c>
      <c r="BA167" s="34">
        <v>67.134731349999996</v>
      </c>
    </row>
    <row r="168" spans="2:53" x14ac:dyDescent="0.25">
      <c r="B168" s="2">
        <v>44791</v>
      </c>
      <c r="C168" s="14"/>
      <c r="D168" s="34">
        <v>882.38499999999999</v>
      </c>
      <c r="E168" s="34">
        <v>1802.01</v>
      </c>
      <c r="F168" s="34">
        <v>546.65</v>
      </c>
      <c r="G168" s="34">
        <v>303.94978385000002</v>
      </c>
      <c r="H168" s="34">
        <v>891.84731528999998</v>
      </c>
      <c r="I168" s="34">
        <v>289.78161999999998</v>
      </c>
      <c r="J168" s="34">
        <v>15.9773</v>
      </c>
      <c r="K168" s="34">
        <v>121.52</v>
      </c>
      <c r="L168" s="34">
        <v>542.4</v>
      </c>
      <c r="M168" s="34">
        <v>296.60000000000002</v>
      </c>
      <c r="N168" s="34">
        <v>145.46016524000001</v>
      </c>
      <c r="O168" s="34">
        <v>819.37301682999998</v>
      </c>
      <c r="P168" s="34">
        <v>134.71</v>
      </c>
      <c r="Q168" s="34">
        <v>7.9981999999999998</v>
      </c>
      <c r="R168" s="34">
        <v>78.63</v>
      </c>
      <c r="S168" s="34">
        <v>1259.6099999999999</v>
      </c>
      <c r="T168" s="34">
        <v>250.05</v>
      </c>
      <c r="U168" s="34">
        <v>158.4896186</v>
      </c>
      <c r="V168" s="34">
        <v>72.47429846</v>
      </c>
      <c r="W168" s="34">
        <v>155.07162</v>
      </c>
      <c r="X168" s="34">
        <v>7.9790999999999999</v>
      </c>
      <c r="Y168" s="34">
        <v>42.89</v>
      </c>
      <c r="Z168" s="34">
        <v>-717.21</v>
      </c>
      <c r="AA168" s="34">
        <v>46.55</v>
      </c>
      <c r="AB168" s="34">
        <v>-13.02945336</v>
      </c>
      <c r="AC168" s="34">
        <v>746.89871836999998</v>
      </c>
      <c r="AD168" s="34">
        <v>-20.361619999999998</v>
      </c>
      <c r="AE168" s="34">
        <v>1.9099999999999999E-2</v>
      </c>
      <c r="AF168" s="34">
        <v>35.74</v>
      </c>
      <c r="AG168" s="34">
        <v>236</v>
      </c>
      <c r="AH168" s="34">
        <v>91.144999999999996</v>
      </c>
      <c r="AI168" s="34">
        <v>510.24</v>
      </c>
      <c r="AJ168" s="34">
        <v>15</v>
      </c>
      <c r="AK168" s="34">
        <v>10</v>
      </c>
      <c r="AL168" s="34">
        <v>20</v>
      </c>
      <c r="AM168" s="34">
        <v>0</v>
      </c>
      <c r="AN168" s="34">
        <v>342.1</v>
      </c>
      <c r="AO168" s="34">
        <v>165.16</v>
      </c>
      <c r="AP168" s="34">
        <v>1023.55</v>
      </c>
      <c r="AQ168" s="34">
        <v>93</v>
      </c>
      <c r="AR168" s="34">
        <v>70</v>
      </c>
      <c r="AS168" s="34">
        <v>75</v>
      </c>
      <c r="AT168" s="34">
        <v>33.200000000000003</v>
      </c>
      <c r="AU168" s="34">
        <v>318.32731616000001</v>
      </c>
      <c r="AV168" s="34">
        <v>1195.7094248999999</v>
      </c>
      <c r="AW168" s="34">
        <v>363.30114492000001</v>
      </c>
      <c r="AX168" s="34">
        <v>82.486211423</v>
      </c>
      <c r="AY168" s="34">
        <v>113.08346559</v>
      </c>
      <c r="AZ168" s="34">
        <v>70.698064799999997</v>
      </c>
      <c r="BA168" s="34">
        <v>26.120391380000001</v>
      </c>
    </row>
    <row r="169" spans="2:53" x14ac:dyDescent="0.25">
      <c r="B169" s="2">
        <v>44792</v>
      </c>
      <c r="C169" s="14"/>
      <c r="D169" s="34">
        <v>736</v>
      </c>
      <c r="E169" s="34">
        <v>1813.5191936000001</v>
      </c>
      <c r="F169" s="34">
        <v>650</v>
      </c>
      <c r="G169" s="34">
        <v>652.27308196000001</v>
      </c>
      <c r="H169" s="34">
        <v>613.21090923999998</v>
      </c>
      <c r="I169" s="34">
        <v>152.75727121</v>
      </c>
      <c r="J169" s="34">
        <v>64.957433750000007</v>
      </c>
      <c r="K169" s="34">
        <v>167.13</v>
      </c>
      <c r="L169" s="34">
        <v>743.98</v>
      </c>
      <c r="M169" s="34">
        <v>299.10000000000002</v>
      </c>
      <c r="N169" s="34">
        <v>86.883519120000003</v>
      </c>
      <c r="O169" s="34">
        <v>603.08954411000002</v>
      </c>
      <c r="P169" s="34">
        <v>81.098994210000001</v>
      </c>
      <c r="Q169" s="34">
        <v>33.744</v>
      </c>
      <c r="R169" s="34">
        <v>113.73</v>
      </c>
      <c r="S169" s="34">
        <v>1069.5391936000001</v>
      </c>
      <c r="T169" s="34">
        <v>350.9</v>
      </c>
      <c r="U169" s="34">
        <v>565.38956284000005</v>
      </c>
      <c r="V169" s="34">
        <v>10.121365126000001</v>
      </c>
      <c r="W169" s="34">
        <v>71.658276999999998</v>
      </c>
      <c r="X169" s="34">
        <v>31.21343375</v>
      </c>
      <c r="Y169" s="34">
        <v>53.4</v>
      </c>
      <c r="Z169" s="34">
        <v>-325.55919360000001</v>
      </c>
      <c r="AA169" s="34">
        <v>-51.8</v>
      </c>
      <c r="AB169" s="34">
        <v>-478.50604370000002</v>
      </c>
      <c r="AC169" s="34">
        <v>592.96817897999995</v>
      </c>
      <c r="AD169" s="34">
        <v>9.4407172100000007</v>
      </c>
      <c r="AE169" s="34">
        <v>2.5305662500000001</v>
      </c>
      <c r="AF169" s="34">
        <v>60.33</v>
      </c>
      <c r="AG169" s="34">
        <v>140</v>
      </c>
      <c r="AH169" s="34">
        <v>228.98</v>
      </c>
      <c r="AI169" s="34">
        <v>258.62</v>
      </c>
      <c r="AJ169" s="34">
        <v>55</v>
      </c>
      <c r="AK169" s="34">
        <v>20</v>
      </c>
      <c r="AL169" s="34">
        <v>0</v>
      </c>
      <c r="AM169" s="34">
        <v>33.4</v>
      </c>
      <c r="AN169" s="34">
        <v>287.5</v>
      </c>
      <c r="AO169" s="34">
        <v>292.7</v>
      </c>
      <c r="AP169" s="34">
        <v>1003.6891936</v>
      </c>
      <c r="AQ169" s="34">
        <v>60</v>
      </c>
      <c r="AR169" s="34">
        <v>64.5</v>
      </c>
      <c r="AS169" s="34">
        <v>27.43</v>
      </c>
      <c r="AT169" s="34">
        <v>77.7</v>
      </c>
      <c r="AU169" s="34">
        <v>481.87265400000001</v>
      </c>
      <c r="AV169" s="34">
        <v>933.04565871</v>
      </c>
      <c r="AW169" s="34">
        <v>579.64451158999998</v>
      </c>
      <c r="AX169" s="34">
        <v>112.54816356000001</v>
      </c>
      <c r="AY169" s="34">
        <v>130.56763430000001</v>
      </c>
      <c r="AZ169" s="34">
        <v>62.650073999999996</v>
      </c>
      <c r="BA169" s="34">
        <v>0</v>
      </c>
    </row>
    <row r="170" spans="2:53" x14ac:dyDescent="0.25">
      <c r="B170" s="2">
        <v>44795</v>
      </c>
      <c r="C170" s="14"/>
      <c r="D170" s="34">
        <v>497.95</v>
      </c>
      <c r="E170" s="34">
        <v>1481.385818</v>
      </c>
      <c r="F170" s="34">
        <v>621.6</v>
      </c>
      <c r="G170" s="34">
        <v>704.69878334999999</v>
      </c>
      <c r="H170" s="34">
        <v>617.67708567</v>
      </c>
      <c r="I170" s="34">
        <v>98.0715</v>
      </c>
      <c r="J170" s="34">
        <v>45.250100000000003</v>
      </c>
      <c r="K170" s="34">
        <v>42.618180000000002</v>
      </c>
      <c r="L170" s="34">
        <v>650.33540900000003</v>
      </c>
      <c r="M170" s="34">
        <v>234.9</v>
      </c>
      <c r="N170" s="34">
        <v>299.38547229</v>
      </c>
      <c r="O170" s="34">
        <v>587.15785935999997</v>
      </c>
      <c r="P170" s="34">
        <v>54.356499999999997</v>
      </c>
      <c r="Q170" s="34">
        <v>21.4559</v>
      </c>
      <c r="R170" s="34">
        <v>35.130000000000003</v>
      </c>
      <c r="S170" s="34">
        <v>831.05040899999995</v>
      </c>
      <c r="T170" s="34">
        <v>386.7</v>
      </c>
      <c r="U170" s="34">
        <v>405.31331105999999</v>
      </c>
      <c r="V170" s="34">
        <v>30.519226312000001</v>
      </c>
      <c r="W170" s="34">
        <v>43.715000000000003</v>
      </c>
      <c r="X170" s="34">
        <v>23.7942</v>
      </c>
      <c r="Y170" s="34">
        <v>7.4881799999999998</v>
      </c>
      <c r="Z170" s="34">
        <v>-180.715</v>
      </c>
      <c r="AA170" s="34">
        <v>-151.80000000000001</v>
      </c>
      <c r="AB170" s="34">
        <v>-105.9278388</v>
      </c>
      <c r="AC170" s="34">
        <v>556.63863304999995</v>
      </c>
      <c r="AD170" s="34">
        <v>10.641500000000001</v>
      </c>
      <c r="AE170" s="34">
        <v>-2.3382999999999998</v>
      </c>
      <c r="AF170" s="34">
        <v>27.641819999999999</v>
      </c>
      <c r="AG170" s="34">
        <v>138.94999999999999</v>
      </c>
      <c r="AH170" s="34">
        <v>100</v>
      </c>
      <c r="AI170" s="34">
        <v>222</v>
      </c>
      <c r="AJ170" s="34">
        <v>20</v>
      </c>
      <c r="AK170" s="34">
        <v>0</v>
      </c>
      <c r="AL170" s="34">
        <v>0</v>
      </c>
      <c r="AM170" s="34">
        <v>17</v>
      </c>
      <c r="AN170" s="34">
        <v>326.735409</v>
      </c>
      <c r="AO170" s="34">
        <v>143.63540900000001</v>
      </c>
      <c r="AP170" s="34">
        <v>884.11500000000001</v>
      </c>
      <c r="AQ170" s="34">
        <v>72</v>
      </c>
      <c r="AR170" s="34">
        <v>0</v>
      </c>
      <c r="AS170" s="34">
        <v>10</v>
      </c>
      <c r="AT170" s="34">
        <v>44.9</v>
      </c>
      <c r="AU170" s="34">
        <v>528.35774556000001</v>
      </c>
      <c r="AV170" s="34">
        <v>933.53100946999996</v>
      </c>
      <c r="AW170" s="34">
        <v>503.84440171</v>
      </c>
      <c r="AX170" s="34">
        <v>155.10793028000001</v>
      </c>
      <c r="AY170" s="34">
        <v>8.9145620000000001</v>
      </c>
      <c r="AZ170" s="34">
        <v>0.16</v>
      </c>
      <c r="BA170" s="34">
        <v>0</v>
      </c>
    </row>
    <row r="171" spans="2:53" x14ac:dyDescent="0.25">
      <c r="B171" s="2">
        <v>44796</v>
      </c>
      <c r="C171" s="14"/>
      <c r="D171" s="34">
        <v>692.6</v>
      </c>
      <c r="E171" s="34">
        <v>2733.7592608</v>
      </c>
      <c r="F171" s="34">
        <v>612.70000000000005</v>
      </c>
      <c r="G171" s="34">
        <v>225.45249806000001</v>
      </c>
      <c r="H171" s="34">
        <v>589.56676543000003</v>
      </c>
      <c r="I171" s="34">
        <v>170.70085399999999</v>
      </c>
      <c r="J171" s="34">
        <v>183.709</v>
      </c>
      <c r="K171" s="34">
        <v>106</v>
      </c>
      <c r="L171" s="34">
        <v>1320.0092608</v>
      </c>
      <c r="M171" s="34">
        <v>281.3</v>
      </c>
      <c r="N171" s="34">
        <v>49.606562959999998</v>
      </c>
      <c r="O171" s="34">
        <v>527.25033342999996</v>
      </c>
      <c r="P171" s="34">
        <v>70.255853999999999</v>
      </c>
      <c r="Q171" s="34">
        <v>122.8068</v>
      </c>
      <c r="R171" s="34">
        <v>44</v>
      </c>
      <c r="S171" s="34">
        <v>1413.75</v>
      </c>
      <c r="T171" s="34">
        <v>331.4</v>
      </c>
      <c r="U171" s="34">
        <v>175.84593509999999</v>
      </c>
      <c r="V171" s="34">
        <v>62.316431999999999</v>
      </c>
      <c r="W171" s="34">
        <v>100.44499999999999</v>
      </c>
      <c r="X171" s="34">
        <v>60.902200000000001</v>
      </c>
      <c r="Y171" s="34">
        <v>62</v>
      </c>
      <c r="Z171" s="34">
        <v>-93.740739189999999</v>
      </c>
      <c r="AA171" s="34">
        <v>-50.1</v>
      </c>
      <c r="AB171" s="34">
        <v>-126.2393721</v>
      </c>
      <c r="AC171" s="34">
        <v>464.93390142999999</v>
      </c>
      <c r="AD171" s="34">
        <v>-30.189146000000001</v>
      </c>
      <c r="AE171" s="34">
        <v>61.904600000000002</v>
      </c>
      <c r="AF171" s="34">
        <v>-18</v>
      </c>
      <c r="AG171" s="34">
        <v>92.7</v>
      </c>
      <c r="AH171" s="34">
        <v>245.7</v>
      </c>
      <c r="AI171" s="34">
        <v>242.5</v>
      </c>
      <c r="AJ171" s="34">
        <v>35</v>
      </c>
      <c r="AK171" s="34">
        <v>35</v>
      </c>
      <c r="AL171" s="34">
        <v>10</v>
      </c>
      <c r="AM171" s="34">
        <v>31.7</v>
      </c>
      <c r="AN171" s="34">
        <v>480.95</v>
      </c>
      <c r="AO171" s="34">
        <v>439.7</v>
      </c>
      <c r="AP171" s="34">
        <v>1456.2092608</v>
      </c>
      <c r="AQ171" s="34">
        <v>85</v>
      </c>
      <c r="AR171" s="34">
        <v>50</v>
      </c>
      <c r="AS171" s="34">
        <v>169.6</v>
      </c>
      <c r="AT171" s="34">
        <v>52.3</v>
      </c>
      <c r="AU171" s="34">
        <v>447.53899996000001</v>
      </c>
      <c r="AV171" s="34">
        <v>1000.7736196</v>
      </c>
      <c r="AW171" s="34">
        <v>216.19652556</v>
      </c>
      <c r="AX171" s="34">
        <v>165.02855104</v>
      </c>
      <c r="AY171" s="34">
        <v>54.691538000000001</v>
      </c>
      <c r="AZ171" s="34">
        <v>3.8998832999999999</v>
      </c>
      <c r="BA171" s="34">
        <v>0</v>
      </c>
    </row>
    <row r="172" spans="2:53" x14ac:dyDescent="0.25">
      <c r="B172" s="2">
        <v>44797</v>
      </c>
      <c r="C172" s="14"/>
      <c r="D172" s="34">
        <v>1159.6099999999999</v>
      </c>
      <c r="E172" s="34">
        <v>2986.4365595999998</v>
      </c>
      <c r="F172" s="34">
        <v>541.6</v>
      </c>
      <c r="G172" s="34">
        <v>306.59808984</v>
      </c>
      <c r="H172" s="34">
        <v>664.51959628999998</v>
      </c>
      <c r="I172" s="34">
        <v>189.96667600000001</v>
      </c>
      <c r="J172" s="34">
        <v>68.202600000000004</v>
      </c>
      <c r="K172" s="34">
        <v>46.77</v>
      </c>
      <c r="L172" s="34">
        <v>1214.4465596</v>
      </c>
      <c r="M172" s="34">
        <v>240.5</v>
      </c>
      <c r="N172" s="34">
        <v>39.442771890000003</v>
      </c>
      <c r="O172" s="34">
        <v>585.79720771999996</v>
      </c>
      <c r="P172" s="34">
        <v>53.082338</v>
      </c>
      <c r="Q172" s="34">
        <v>31.712</v>
      </c>
      <c r="R172" s="34">
        <v>23</v>
      </c>
      <c r="S172" s="34">
        <v>1771.99</v>
      </c>
      <c r="T172" s="34">
        <v>301.10000000000002</v>
      </c>
      <c r="U172" s="34">
        <v>267.15531794999998</v>
      </c>
      <c r="V172" s="34">
        <v>78.722388573000003</v>
      </c>
      <c r="W172" s="34">
        <v>136.88433800000001</v>
      </c>
      <c r="X172" s="34">
        <v>36.490600000000001</v>
      </c>
      <c r="Y172" s="34">
        <v>23.77</v>
      </c>
      <c r="Z172" s="34">
        <v>-557.54344040000001</v>
      </c>
      <c r="AA172" s="34">
        <v>-60.6</v>
      </c>
      <c r="AB172" s="34">
        <v>-227.7125461</v>
      </c>
      <c r="AC172" s="34">
        <v>507.07481915</v>
      </c>
      <c r="AD172" s="34">
        <v>-83.802000000000007</v>
      </c>
      <c r="AE172" s="34">
        <v>-4.7786</v>
      </c>
      <c r="AF172" s="34">
        <v>-0.77</v>
      </c>
      <c r="AG172" s="34">
        <v>284.26</v>
      </c>
      <c r="AH172" s="34">
        <v>750</v>
      </c>
      <c r="AI172" s="34">
        <v>50</v>
      </c>
      <c r="AJ172" s="34">
        <v>22.5</v>
      </c>
      <c r="AK172" s="34">
        <v>10</v>
      </c>
      <c r="AL172" s="34">
        <v>30</v>
      </c>
      <c r="AM172" s="34">
        <v>12.85</v>
      </c>
      <c r="AN172" s="34">
        <v>412.42749863</v>
      </c>
      <c r="AO172" s="34">
        <v>1677.6849999999999</v>
      </c>
      <c r="AP172" s="34">
        <v>373.41906091999999</v>
      </c>
      <c r="AQ172" s="34">
        <v>30.344999999999999</v>
      </c>
      <c r="AR172" s="34">
        <v>7.56</v>
      </c>
      <c r="AS172" s="34">
        <v>285</v>
      </c>
      <c r="AT172" s="34">
        <v>200</v>
      </c>
      <c r="AU172" s="34">
        <v>306.89157742999998</v>
      </c>
      <c r="AV172" s="34">
        <v>1007.4180871</v>
      </c>
      <c r="AW172" s="34">
        <v>345.88874777000001</v>
      </c>
      <c r="AX172" s="34">
        <v>43.980975819999998</v>
      </c>
      <c r="AY172" s="34">
        <v>9.2175740499999996</v>
      </c>
      <c r="AZ172" s="34">
        <v>104.26</v>
      </c>
      <c r="BA172" s="34">
        <v>0</v>
      </c>
    </row>
    <row r="173" spans="2:53" x14ac:dyDescent="0.25">
      <c r="B173" s="2">
        <v>44798</v>
      </c>
      <c r="C173" s="14"/>
      <c r="D173" s="34">
        <v>876.6</v>
      </c>
      <c r="E173" s="34">
        <v>2297.0638358000001</v>
      </c>
      <c r="F173" s="34">
        <v>377.72</v>
      </c>
      <c r="G173" s="34">
        <v>180.10958005000001</v>
      </c>
      <c r="H173" s="34">
        <v>616.14954575000002</v>
      </c>
      <c r="I173" s="34">
        <v>138.52892052000001</v>
      </c>
      <c r="J173" s="34">
        <v>8.1544500000000006</v>
      </c>
      <c r="K173" s="34">
        <v>27.65</v>
      </c>
      <c r="L173" s="34">
        <v>954.28245425</v>
      </c>
      <c r="M173" s="34">
        <v>196.47</v>
      </c>
      <c r="N173" s="34">
        <v>76.997888209999999</v>
      </c>
      <c r="O173" s="34">
        <v>587.81906819000005</v>
      </c>
      <c r="P173" s="34">
        <v>74.184878999999995</v>
      </c>
      <c r="Q173" s="34">
        <v>6.3539000000000003</v>
      </c>
      <c r="R173" s="34">
        <v>3.25</v>
      </c>
      <c r="S173" s="34">
        <v>1342.7813816</v>
      </c>
      <c r="T173" s="34">
        <v>181.25</v>
      </c>
      <c r="U173" s="34">
        <v>103.11169184000001</v>
      </c>
      <c r="V173" s="34">
        <v>28.330477563999999</v>
      </c>
      <c r="W173" s="34">
        <v>64.344041520000005</v>
      </c>
      <c r="X173" s="34">
        <v>1.8005500000000001</v>
      </c>
      <c r="Y173" s="34">
        <v>24.4</v>
      </c>
      <c r="Z173" s="34">
        <v>-388.49892729999999</v>
      </c>
      <c r="AA173" s="34">
        <v>15.22</v>
      </c>
      <c r="AB173" s="34">
        <v>-26.11380363</v>
      </c>
      <c r="AC173" s="34">
        <v>559.48859062999998</v>
      </c>
      <c r="AD173" s="34">
        <v>9.8408374799999994</v>
      </c>
      <c r="AE173" s="34">
        <v>4.55335</v>
      </c>
      <c r="AF173" s="34">
        <v>-21.15</v>
      </c>
      <c r="AG173" s="34">
        <v>134.4</v>
      </c>
      <c r="AH173" s="34">
        <v>256</v>
      </c>
      <c r="AI173" s="34">
        <v>367</v>
      </c>
      <c r="AJ173" s="34">
        <v>60</v>
      </c>
      <c r="AK173" s="34">
        <v>0</v>
      </c>
      <c r="AL173" s="34">
        <v>0</v>
      </c>
      <c r="AM173" s="34">
        <v>59.2</v>
      </c>
      <c r="AN173" s="34">
        <v>210.15</v>
      </c>
      <c r="AO173" s="34">
        <v>351.77138158000002</v>
      </c>
      <c r="AP173" s="34">
        <v>1337.5</v>
      </c>
      <c r="AQ173" s="34">
        <v>198.18245425000001</v>
      </c>
      <c r="AR173" s="34">
        <v>32.56</v>
      </c>
      <c r="AS173" s="34">
        <v>50</v>
      </c>
      <c r="AT173" s="34">
        <v>116.9</v>
      </c>
      <c r="AU173" s="34">
        <v>92.551883822999997</v>
      </c>
      <c r="AV173" s="34">
        <v>860.71176003999994</v>
      </c>
      <c r="AW173" s="34">
        <v>247.18957889000001</v>
      </c>
      <c r="AX173" s="34">
        <v>109.00825867</v>
      </c>
      <c r="AY173" s="34">
        <v>26.707899999999999</v>
      </c>
      <c r="AZ173" s="34">
        <v>3.81</v>
      </c>
      <c r="BA173" s="34">
        <v>8.3331149</v>
      </c>
    </row>
    <row r="174" spans="2:53" x14ac:dyDescent="0.25">
      <c r="B174" s="2">
        <v>44799</v>
      </c>
      <c r="C174" s="14"/>
      <c r="D174" s="34">
        <v>870.5</v>
      </c>
      <c r="E174" s="34">
        <v>2113.432534</v>
      </c>
      <c r="F174" s="34">
        <v>760.5</v>
      </c>
      <c r="G174" s="34">
        <v>442.83704309000001</v>
      </c>
      <c r="H174" s="34">
        <v>573.42696037999997</v>
      </c>
      <c r="I174" s="34">
        <v>169.53100000000001</v>
      </c>
      <c r="J174" s="34">
        <v>42.054499999999997</v>
      </c>
      <c r="K174" s="34">
        <v>28.03</v>
      </c>
      <c r="L174" s="34">
        <v>925.82126700000003</v>
      </c>
      <c r="M174" s="34">
        <v>394.5</v>
      </c>
      <c r="N174" s="34">
        <v>82.584466059999997</v>
      </c>
      <c r="O174" s="34">
        <v>501.76475067000001</v>
      </c>
      <c r="P174" s="34">
        <v>72.34</v>
      </c>
      <c r="Q174" s="34">
        <v>26.932400000000001</v>
      </c>
      <c r="R174" s="34">
        <v>15.5</v>
      </c>
      <c r="S174" s="34">
        <v>1187.611267</v>
      </c>
      <c r="T174" s="34">
        <v>366</v>
      </c>
      <c r="U174" s="34">
        <v>360.25257703</v>
      </c>
      <c r="V174" s="34">
        <v>71.662209709999999</v>
      </c>
      <c r="W174" s="34">
        <v>97.191000000000003</v>
      </c>
      <c r="X174" s="34">
        <v>15.1221</v>
      </c>
      <c r="Y174" s="34">
        <v>12.53</v>
      </c>
      <c r="Z174" s="34">
        <v>-261.79000000000002</v>
      </c>
      <c r="AA174" s="34">
        <v>28.5</v>
      </c>
      <c r="AB174" s="34">
        <v>-277.66811100000001</v>
      </c>
      <c r="AC174" s="34">
        <v>430.10254096</v>
      </c>
      <c r="AD174" s="34">
        <v>-24.850999999999999</v>
      </c>
      <c r="AE174" s="34">
        <v>11.8103</v>
      </c>
      <c r="AF174" s="34">
        <v>2.97</v>
      </c>
      <c r="AG174" s="34">
        <v>107.8</v>
      </c>
      <c r="AH174" s="34">
        <v>112</v>
      </c>
      <c r="AI174" s="34">
        <v>482</v>
      </c>
      <c r="AJ174" s="34">
        <v>30</v>
      </c>
      <c r="AK174" s="34">
        <v>15</v>
      </c>
      <c r="AL174" s="34">
        <v>12.6</v>
      </c>
      <c r="AM174" s="34">
        <v>111.1</v>
      </c>
      <c r="AN174" s="34">
        <v>414.52126700000002</v>
      </c>
      <c r="AO174" s="34">
        <v>133</v>
      </c>
      <c r="AP174" s="34">
        <v>1181.5212670000001</v>
      </c>
      <c r="AQ174" s="34">
        <v>198.29</v>
      </c>
      <c r="AR174" s="34">
        <v>0</v>
      </c>
      <c r="AS174" s="34">
        <v>10.9</v>
      </c>
      <c r="AT174" s="34">
        <v>175.2</v>
      </c>
      <c r="AU174" s="34">
        <v>376.45876917999999</v>
      </c>
      <c r="AV174" s="34">
        <v>708.82802978999996</v>
      </c>
      <c r="AW174" s="34">
        <v>660.23564202</v>
      </c>
      <c r="AX174" s="34">
        <v>255.16464547999999</v>
      </c>
      <c r="AY174" s="34">
        <v>15.692417000000001</v>
      </c>
      <c r="AZ174" s="34">
        <v>0</v>
      </c>
      <c r="BA174" s="34">
        <v>0</v>
      </c>
    </row>
    <row r="175" spans="2:53" x14ac:dyDescent="0.25">
      <c r="B175" s="2">
        <v>44802</v>
      </c>
      <c r="C175" s="14"/>
      <c r="D175" s="34">
        <v>717.90501111000003</v>
      </c>
      <c r="E175" s="34">
        <v>1573.05</v>
      </c>
      <c r="F175" s="34">
        <v>362.5</v>
      </c>
      <c r="G175" s="34">
        <v>389.88969145999999</v>
      </c>
      <c r="H175" s="34">
        <v>533.55503500999998</v>
      </c>
      <c r="I175" s="34">
        <v>341.46534600000001</v>
      </c>
      <c r="J175" s="34">
        <v>41.627800000000001</v>
      </c>
      <c r="K175" s="34">
        <v>96.36</v>
      </c>
      <c r="L175" s="34">
        <v>771.5</v>
      </c>
      <c r="M175" s="34">
        <v>164.9</v>
      </c>
      <c r="N175" s="34">
        <v>62.561037919999997</v>
      </c>
      <c r="O175" s="34">
        <v>506.04888792000003</v>
      </c>
      <c r="P175" s="34">
        <v>116.921173</v>
      </c>
      <c r="Q175" s="34">
        <v>26.7758</v>
      </c>
      <c r="R175" s="34">
        <v>9.93</v>
      </c>
      <c r="S175" s="34">
        <v>801.55</v>
      </c>
      <c r="T175" s="34">
        <v>197.6</v>
      </c>
      <c r="U175" s="34">
        <v>327.32865354</v>
      </c>
      <c r="V175" s="34">
        <v>27.506147089999999</v>
      </c>
      <c r="W175" s="34">
        <v>224.544173</v>
      </c>
      <c r="X175" s="34">
        <v>14.852</v>
      </c>
      <c r="Y175" s="34">
        <v>86.43</v>
      </c>
      <c r="Z175" s="34">
        <v>-30.05</v>
      </c>
      <c r="AA175" s="34">
        <v>-32.700000000000003</v>
      </c>
      <c r="AB175" s="34">
        <v>-264.7676156</v>
      </c>
      <c r="AC175" s="34">
        <v>478.54274083000001</v>
      </c>
      <c r="AD175" s="34">
        <v>-107.623</v>
      </c>
      <c r="AE175" s="34">
        <v>11.9238</v>
      </c>
      <c r="AF175" s="34">
        <v>-76.5</v>
      </c>
      <c r="AG175" s="34">
        <v>130.1</v>
      </c>
      <c r="AH175" s="34">
        <v>187.60501110999999</v>
      </c>
      <c r="AI175" s="34">
        <v>294.89999999999998</v>
      </c>
      <c r="AJ175" s="34">
        <v>28</v>
      </c>
      <c r="AK175" s="34">
        <v>35</v>
      </c>
      <c r="AL175" s="34">
        <v>21.1</v>
      </c>
      <c r="AM175" s="34">
        <v>21.2</v>
      </c>
      <c r="AN175" s="34">
        <v>270.60000000000002</v>
      </c>
      <c r="AO175" s="34">
        <v>333</v>
      </c>
      <c r="AP175" s="34">
        <v>829.45</v>
      </c>
      <c r="AQ175" s="34">
        <v>10</v>
      </c>
      <c r="AR175" s="34">
        <v>80</v>
      </c>
      <c r="AS175" s="34">
        <v>50</v>
      </c>
      <c r="AT175" s="34">
        <v>0</v>
      </c>
      <c r="AU175" s="34">
        <v>270.40823451</v>
      </c>
      <c r="AV175" s="34">
        <v>1053.9617779</v>
      </c>
      <c r="AW175" s="34">
        <v>346.29527137999997</v>
      </c>
      <c r="AX175" s="34">
        <v>57.540793100000002</v>
      </c>
      <c r="AY175" s="34">
        <v>26.110304939999999</v>
      </c>
      <c r="AZ175" s="34">
        <v>0.14568174</v>
      </c>
      <c r="BA175" s="34">
        <v>10.93580891</v>
      </c>
    </row>
    <row r="176" spans="2:53" x14ac:dyDescent="0.25">
      <c r="B176" s="2">
        <v>44803</v>
      </c>
      <c r="C176" s="14"/>
      <c r="D176" s="34">
        <v>953.07500000000005</v>
      </c>
      <c r="E176" s="34">
        <v>2820.94</v>
      </c>
      <c r="F176" s="34">
        <v>512.79999999999995</v>
      </c>
      <c r="G176" s="34">
        <v>481.1943253</v>
      </c>
      <c r="H176" s="34">
        <v>574.19313256999999</v>
      </c>
      <c r="I176" s="34">
        <v>127.51595801000001</v>
      </c>
      <c r="J176" s="34">
        <v>147.20004752</v>
      </c>
      <c r="K176" s="34">
        <v>106.81</v>
      </c>
      <c r="L176" s="34">
        <v>1338.27</v>
      </c>
      <c r="M176" s="34">
        <v>251.7</v>
      </c>
      <c r="N176" s="34">
        <v>60.353883490000001</v>
      </c>
      <c r="O176" s="34">
        <v>528.34299404000001</v>
      </c>
      <c r="P176" s="34">
        <v>42.381937000000001</v>
      </c>
      <c r="Q176" s="34">
        <v>82.8827</v>
      </c>
      <c r="R176" s="34">
        <v>48.96</v>
      </c>
      <c r="S176" s="34">
        <v>1482.67</v>
      </c>
      <c r="T176" s="34">
        <v>261.10000000000002</v>
      </c>
      <c r="U176" s="34">
        <v>420.84044181000002</v>
      </c>
      <c r="V176" s="34">
        <v>45.850138532000003</v>
      </c>
      <c r="W176" s="34">
        <v>85.134021009999998</v>
      </c>
      <c r="X176" s="34">
        <v>64.317347519999998</v>
      </c>
      <c r="Y176" s="34">
        <v>57.85</v>
      </c>
      <c r="Z176" s="34">
        <v>-144.4</v>
      </c>
      <c r="AA176" s="34">
        <v>-9.4</v>
      </c>
      <c r="AB176" s="34">
        <v>-360.48655830000001</v>
      </c>
      <c r="AC176" s="34">
        <v>482.49285551000003</v>
      </c>
      <c r="AD176" s="34">
        <v>-42.752084009999997</v>
      </c>
      <c r="AE176" s="34">
        <v>18.565352480000001</v>
      </c>
      <c r="AF176" s="34">
        <v>-8.89</v>
      </c>
      <c r="AG176" s="34">
        <v>278.60000000000002</v>
      </c>
      <c r="AH176" s="34">
        <v>283</v>
      </c>
      <c r="AI176" s="34">
        <v>388</v>
      </c>
      <c r="AJ176" s="34">
        <v>2.4750000000000001</v>
      </c>
      <c r="AK176" s="34">
        <v>1</v>
      </c>
      <c r="AL176" s="34">
        <v>0</v>
      </c>
      <c r="AM176" s="34">
        <v>0</v>
      </c>
      <c r="AN176" s="34">
        <v>560</v>
      </c>
      <c r="AO176" s="34">
        <v>371.15</v>
      </c>
      <c r="AP176" s="34">
        <v>1471.9</v>
      </c>
      <c r="AQ176" s="34">
        <v>211.69</v>
      </c>
      <c r="AR176" s="34">
        <v>90</v>
      </c>
      <c r="AS176" s="34">
        <v>60</v>
      </c>
      <c r="AT176" s="34">
        <v>56.2</v>
      </c>
      <c r="AU176" s="34">
        <v>221.90675234</v>
      </c>
      <c r="AV176" s="34">
        <v>961.27264330000003</v>
      </c>
      <c r="AW176" s="34">
        <v>546.92880186000002</v>
      </c>
      <c r="AX176" s="34">
        <v>87.003190509999996</v>
      </c>
      <c r="AY176" s="34">
        <v>130.91168967999999</v>
      </c>
      <c r="AZ176" s="34">
        <v>0.9</v>
      </c>
      <c r="BA176" s="34">
        <v>0.79038571000000002</v>
      </c>
    </row>
    <row r="177" spans="2:53" x14ac:dyDescent="0.25">
      <c r="B177" s="2">
        <v>44804</v>
      </c>
      <c r="C177" s="14"/>
      <c r="D177" s="34">
        <v>1585.45</v>
      </c>
      <c r="E177" s="34">
        <v>4102.1240780999997</v>
      </c>
      <c r="F177" s="34">
        <v>518.54999999999995</v>
      </c>
      <c r="G177" s="34">
        <v>494.16501542999998</v>
      </c>
      <c r="H177" s="34">
        <v>409.30274424999999</v>
      </c>
      <c r="I177" s="34">
        <v>205.494</v>
      </c>
      <c r="J177" s="34">
        <v>115.1032</v>
      </c>
      <c r="K177" s="34">
        <v>143.57963599999999</v>
      </c>
      <c r="L177" s="34">
        <v>1674.0417183</v>
      </c>
      <c r="M177" s="34">
        <v>321.14999999999998</v>
      </c>
      <c r="N177" s="34">
        <v>82.858425420000003</v>
      </c>
      <c r="O177" s="34">
        <v>383.76304320000003</v>
      </c>
      <c r="P177" s="34">
        <v>100.29900000000001</v>
      </c>
      <c r="Q177" s="34">
        <v>89.578100000000006</v>
      </c>
      <c r="R177" s="34">
        <v>79.260000000000005</v>
      </c>
      <c r="S177" s="34">
        <v>2428.0823599</v>
      </c>
      <c r="T177" s="34">
        <v>197.4</v>
      </c>
      <c r="U177" s="34">
        <v>411.30659000999998</v>
      </c>
      <c r="V177" s="34">
        <v>25.539701050000001</v>
      </c>
      <c r="W177" s="34">
        <v>105.19499999999999</v>
      </c>
      <c r="X177" s="34">
        <v>25.525099999999998</v>
      </c>
      <c r="Y177" s="34">
        <v>64.319636000000003</v>
      </c>
      <c r="Z177" s="34">
        <v>-754.04064159999996</v>
      </c>
      <c r="AA177" s="34">
        <v>123.75</v>
      </c>
      <c r="AB177" s="34">
        <v>-328.44816459999998</v>
      </c>
      <c r="AC177" s="34">
        <v>358.22334215000001</v>
      </c>
      <c r="AD177" s="34">
        <v>-4.8959999999999999</v>
      </c>
      <c r="AE177" s="34">
        <v>64.052999999999997</v>
      </c>
      <c r="AF177" s="34">
        <v>14.940364000000001</v>
      </c>
      <c r="AG177" s="34">
        <v>137.44999999999999</v>
      </c>
      <c r="AH177" s="34">
        <v>940</v>
      </c>
      <c r="AI177" s="34">
        <v>50</v>
      </c>
      <c r="AJ177" s="34">
        <v>341</v>
      </c>
      <c r="AK177" s="34">
        <v>52</v>
      </c>
      <c r="AL177" s="34">
        <v>60</v>
      </c>
      <c r="AM177" s="34">
        <v>5</v>
      </c>
      <c r="AN177" s="34">
        <v>747.21669194000003</v>
      </c>
      <c r="AO177" s="34">
        <v>2633.5160393000001</v>
      </c>
      <c r="AP177" s="34">
        <v>114.80567891</v>
      </c>
      <c r="AQ177" s="34">
        <v>158.48566793000001</v>
      </c>
      <c r="AR177" s="34">
        <v>145</v>
      </c>
      <c r="AS177" s="34">
        <v>255.2</v>
      </c>
      <c r="AT177" s="34">
        <v>47.9</v>
      </c>
      <c r="AU177" s="34">
        <v>289.71373152000001</v>
      </c>
      <c r="AV177" s="34">
        <v>962.02006718999996</v>
      </c>
      <c r="AW177" s="34">
        <v>353.70195969999997</v>
      </c>
      <c r="AX177" s="34">
        <v>237.05986369999999</v>
      </c>
      <c r="AY177" s="34">
        <v>39.925812483000001</v>
      </c>
      <c r="AZ177" s="34">
        <v>3.7731610799999999</v>
      </c>
      <c r="BA177" s="34">
        <v>0</v>
      </c>
    </row>
    <row r="178" spans="2:53" x14ac:dyDescent="0.25">
      <c r="B178" s="2">
        <v>44805</v>
      </c>
      <c r="C178" s="14"/>
      <c r="D178" s="34">
        <v>1460.55</v>
      </c>
      <c r="E178" s="34">
        <v>2854.9179932000002</v>
      </c>
      <c r="F178" s="34">
        <v>991.1</v>
      </c>
      <c r="G178" s="34">
        <v>269.49889502000002</v>
      </c>
      <c r="H178" s="34">
        <v>567.14437066000005</v>
      </c>
      <c r="I178" s="34">
        <v>176.60072808000001</v>
      </c>
      <c r="J178" s="34">
        <v>44.443399999999997</v>
      </c>
      <c r="K178" s="34">
        <v>63.985999999999997</v>
      </c>
      <c r="L178" s="34">
        <v>1232.0239382</v>
      </c>
      <c r="M178" s="34">
        <v>549.5</v>
      </c>
      <c r="N178" s="34">
        <v>158.64638583000001</v>
      </c>
      <c r="O178" s="34">
        <v>512.07082465999997</v>
      </c>
      <c r="P178" s="34">
        <v>57.250728080000002</v>
      </c>
      <c r="Q178" s="34">
        <v>34.097900000000003</v>
      </c>
      <c r="R178" s="34">
        <v>23.286000000000001</v>
      </c>
      <c r="S178" s="34">
        <v>1622.894055</v>
      </c>
      <c r="T178" s="34">
        <v>441.6</v>
      </c>
      <c r="U178" s="34">
        <v>110.85250919000001</v>
      </c>
      <c r="V178" s="34">
        <v>55.073545996999997</v>
      </c>
      <c r="W178" s="34">
        <v>119.35</v>
      </c>
      <c r="X178" s="34">
        <v>10.345499999999999</v>
      </c>
      <c r="Y178" s="34">
        <v>40.700000000000003</v>
      </c>
      <c r="Z178" s="34">
        <v>-390.87011669999998</v>
      </c>
      <c r="AA178" s="34">
        <v>107.9</v>
      </c>
      <c r="AB178" s="34">
        <v>47.793876640000001</v>
      </c>
      <c r="AC178" s="34">
        <v>456.99727866000001</v>
      </c>
      <c r="AD178" s="34">
        <v>-62.09927192</v>
      </c>
      <c r="AE178" s="34">
        <v>23.752400000000002</v>
      </c>
      <c r="AF178" s="34">
        <v>-17.414000000000001</v>
      </c>
      <c r="AG178" s="34">
        <v>259.3</v>
      </c>
      <c r="AH178" s="34">
        <v>570.79999999999995</v>
      </c>
      <c r="AI178" s="34">
        <v>513</v>
      </c>
      <c r="AJ178" s="34">
        <v>10</v>
      </c>
      <c r="AK178" s="34">
        <v>72</v>
      </c>
      <c r="AL178" s="34">
        <v>15.65</v>
      </c>
      <c r="AM178" s="34">
        <v>19.8</v>
      </c>
      <c r="AN178" s="34">
        <v>619.03102405000004</v>
      </c>
      <c r="AO178" s="34">
        <v>382.41380536000003</v>
      </c>
      <c r="AP178" s="34">
        <v>1461.15</v>
      </c>
      <c r="AQ178" s="34">
        <v>223.07086583</v>
      </c>
      <c r="AR178" s="34">
        <v>35</v>
      </c>
      <c r="AS178" s="34">
        <v>109.95229796</v>
      </c>
      <c r="AT178" s="34">
        <v>24.3</v>
      </c>
      <c r="AU178" s="34">
        <v>253.19404557999999</v>
      </c>
      <c r="AV178" s="34">
        <v>799.60047140999995</v>
      </c>
      <c r="AW178" s="34">
        <v>594.90952737999999</v>
      </c>
      <c r="AX178" s="34">
        <v>189.04572659999999</v>
      </c>
      <c r="AY178" s="34">
        <v>210.09383199999999</v>
      </c>
      <c r="AZ178" s="34">
        <v>15.92979079</v>
      </c>
      <c r="BA178" s="34">
        <v>50</v>
      </c>
    </row>
    <row r="179" spans="2:53" x14ac:dyDescent="0.25">
      <c r="B179" s="2">
        <v>44806</v>
      </c>
      <c r="C179" s="14"/>
      <c r="D179" s="34">
        <v>922.5</v>
      </c>
      <c r="E179" s="34">
        <v>1960.3203020000001</v>
      </c>
      <c r="F179" s="34">
        <v>509</v>
      </c>
      <c r="G179" s="34">
        <v>745.65810682999995</v>
      </c>
      <c r="H179" s="34">
        <v>482.02542485999999</v>
      </c>
      <c r="I179" s="34">
        <v>73.305073190000002</v>
      </c>
      <c r="J179" s="34">
        <v>86.312200000000004</v>
      </c>
      <c r="K179" s="34">
        <v>26</v>
      </c>
      <c r="L179" s="34">
        <v>1010.117651</v>
      </c>
      <c r="M179" s="34">
        <v>269.3</v>
      </c>
      <c r="N179" s="34">
        <v>117.81404805</v>
      </c>
      <c r="O179" s="34">
        <v>412.94364796000002</v>
      </c>
      <c r="P179" s="34">
        <v>29.299810019999999</v>
      </c>
      <c r="Q179" s="34">
        <v>32.533700000000003</v>
      </c>
      <c r="R179" s="34">
        <v>18.5</v>
      </c>
      <c r="S179" s="34">
        <v>950.20265099999995</v>
      </c>
      <c r="T179" s="34">
        <v>239.7</v>
      </c>
      <c r="U179" s="34">
        <v>627.84405877999995</v>
      </c>
      <c r="V179" s="34">
        <v>69.081776900999998</v>
      </c>
      <c r="W179" s="34">
        <v>44.005263169999999</v>
      </c>
      <c r="X179" s="34">
        <v>53.778500000000001</v>
      </c>
      <c r="Y179" s="34">
        <v>7.5</v>
      </c>
      <c r="Z179" s="34">
        <v>59.914999999999999</v>
      </c>
      <c r="AA179" s="34">
        <v>29.6</v>
      </c>
      <c r="AB179" s="34">
        <v>-510.03001069999999</v>
      </c>
      <c r="AC179" s="34">
        <v>343.86187106</v>
      </c>
      <c r="AD179" s="34">
        <v>-14.70545315</v>
      </c>
      <c r="AE179" s="34">
        <v>-21.244800000000001</v>
      </c>
      <c r="AF179" s="34">
        <v>11</v>
      </c>
      <c r="AG179" s="34">
        <v>206</v>
      </c>
      <c r="AH179" s="34">
        <v>84.7</v>
      </c>
      <c r="AI179" s="34">
        <v>491</v>
      </c>
      <c r="AJ179" s="34">
        <v>70</v>
      </c>
      <c r="AK179" s="34">
        <v>10</v>
      </c>
      <c r="AL179" s="34">
        <v>0</v>
      </c>
      <c r="AM179" s="34">
        <v>60.8</v>
      </c>
      <c r="AN179" s="34">
        <v>600.39530200000002</v>
      </c>
      <c r="AO179" s="34">
        <v>109.13</v>
      </c>
      <c r="AP179" s="34">
        <v>1036.595</v>
      </c>
      <c r="AQ179" s="34">
        <v>45</v>
      </c>
      <c r="AR179" s="34">
        <v>65</v>
      </c>
      <c r="AS179" s="34">
        <v>60</v>
      </c>
      <c r="AT179" s="34">
        <v>44.2</v>
      </c>
      <c r="AU179" s="34">
        <v>329.23768758</v>
      </c>
      <c r="AV179" s="34">
        <v>472.93934091</v>
      </c>
      <c r="AW179" s="34">
        <v>940.81843594999998</v>
      </c>
      <c r="AX179" s="34">
        <v>90.179357350000004</v>
      </c>
      <c r="AY179" s="34">
        <v>85.204652550000006</v>
      </c>
      <c r="AZ179" s="34">
        <v>0.12133054</v>
      </c>
      <c r="BA179" s="34">
        <v>3.8</v>
      </c>
    </row>
    <row r="180" spans="2:53" x14ac:dyDescent="0.25">
      <c r="B180" s="2">
        <v>44809</v>
      </c>
      <c r="C180" s="14"/>
      <c r="D180" s="34">
        <v>1094.2</v>
      </c>
      <c r="E180" s="34">
        <v>988.65899999999999</v>
      </c>
      <c r="F180" s="34">
        <v>267.8</v>
      </c>
      <c r="G180" s="34">
        <v>214.89817019</v>
      </c>
      <c r="H180" s="34">
        <v>422.23071804</v>
      </c>
      <c r="I180" s="34">
        <v>308.93400000000003</v>
      </c>
      <c r="J180" s="34">
        <v>19.310199999999998</v>
      </c>
      <c r="K180" s="34">
        <v>58</v>
      </c>
      <c r="L180" s="34">
        <v>468.86500000000001</v>
      </c>
      <c r="M180" s="34">
        <v>71</v>
      </c>
      <c r="N180" s="34">
        <v>39.088424099999997</v>
      </c>
      <c r="O180" s="34">
        <v>360.39071804000002</v>
      </c>
      <c r="P180" s="34">
        <v>182.773</v>
      </c>
      <c r="Q180" s="34">
        <v>18.1494</v>
      </c>
      <c r="R180" s="34">
        <v>44</v>
      </c>
      <c r="S180" s="34">
        <v>519.79399999999998</v>
      </c>
      <c r="T180" s="34">
        <v>196.8</v>
      </c>
      <c r="U180" s="34">
        <v>175.80974609</v>
      </c>
      <c r="V180" s="34">
        <v>61.84</v>
      </c>
      <c r="W180" s="34">
        <v>126.161</v>
      </c>
      <c r="X180" s="34">
        <v>1.1608000000000001</v>
      </c>
      <c r="Y180" s="34">
        <v>14</v>
      </c>
      <c r="Z180" s="34">
        <v>-50.929000000000002</v>
      </c>
      <c r="AA180" s="34">
        <v>-125.8</v>
      </c>
      <c r="AB180" s="34">
        <v>-136.72132199999999</v>
      </c>
      <c r="AC180" s="34">
        <v>298.55071803999999</v>
      </c>
      <c r="AD180" s="34">
        <v>56.612000000000002</v>
      </c>
      <c r="AE180" s="34">
        <v>16.988600000000002</v>
      </c>
      <c r="AF180" s="34">
        <v>30</v>
      </c>
      <c r="AG180" s="34">
        <v>124</v>
      </c>
      <c r="AH180" s="34">
        <v>620</v>
      </c>
      <c r="AI180" s="34">
        <v>311</v>
      </c>
      <c r="AJ180" s="34">
        <v>27</v>
      </c>
      <c r="AK180" s="34">
        <v>10</v>
      </c>
      <c r="AL180" s="34">
        <v>0</v>
      </c>
      <c r="AM180" s="34">
        <v>2.2000000000000002</v>
      </c>
      <c r="AN180" s="34">
        <v>60</v>
      </c>
      <c r="AO180" s="34">
        <v>503.05</v>
      </c>
      <c r="AP180" s="34">
        <v>425.54</v>
      </c>
      <c r="AQ180" s="34">
        <v>6.9000000000000006E-2</v>
      </c>
      <c r="AR180" s="34">
        <v>0</v>
      </c>
      <c r="AS180" s="34">
        <v>0</v>
      </c>
      <c r="AT180" s="34">
        <v>0</v>
      </c>
      <c r="AU180" s="34">
        <v>125.49095084</v>
      </c>
      <c r="AV180" s="34">
        <v>763.04124363999995</v>
      </c>
      <c r="AW180" s="34">
        <v>265.46955465000002</v>
      </c>
      <c r="AX180" s="34">
        <v>75.160339100000002</v>
      </c>
      <c r="AY180" s="34">
        <v>59.811</v>
      </c>
      <c r="AZ180" s="34">
        <v>0</v>
      </c>
      <c r="BA180" s="34">
        <v>2.2000000000000002</v>
      </c>
    </row>
    <row r="181" spans="2:53" x14ac:dyDescent="0.25">
      <c r="B181" s="2">
        <v>44810</v>
      </c>
      <c r="C181" s="14"/>
      <c r="D181" s="34">
        <v>1043.191875</v>
      </c>
      <c r="E181" s="34">
        <v>1783.8386475</v>
      </c>
      <c r="F181" s="34">
        <v>508.06</v>
      </c>
      <c r="G181" s="34">
        <v>406.96965604000002</v>
      </c>
      <c r="H181" s="34">
        <v>467.77527053</v>
      </c>
      <c r="I181" s="34">
        <v>164.70699999999999</v>
      </c>
      <c r="J181" s="34">
        <v>68.656662130000001</v>
      </c>
      <c r="K181" s="34">
        <v>63.63</v>
      </c>
      <c r="L181" s="34">
        <v>968.26327389999994</v>
      </c>
      <c r="M181" s="34">
        <v>185.63</v>
      </c>
      <c r="N181" s="34">
        <v>30.58355512</v>
      </c>
      <c r="O181" s="34">
        <v>422.05877941</v>
      </c>
      <c r="P181" s="34">
        <v>72.935000000000002</v>
      </c>
      <c r="Q181" s="34">
        <v>16.740390000000001</v>
      </c>
      <c r="R181" s="34">
        <v>19.13</v>
      </c>
      <c r="S181" s="34">
        <v>815.57537362999994</v>
      </c>
      <c r="T181" s="34">
        <v>322.43</v>
      </c>
      <c r="U181" s="34">
        <v>376.38610091999999</v>
      </c>
      <c r="V181" s="34">
        <v>45.716491120000001</v>
      </c>
      <c r="W181" s="34">
        <v>91.772000000000006</v>
      </c>
      <c r="X181" s="34">
        <v>51.916272130000003</v>
      </c>
      <c r="Y181" s="34">
        <v>44.5</v>
      </c>
      <c r="Z181" s="34">
        <v>152.68790027</v>
      </c>
      <c r="AA181" s="34">
        <v>-136.80000000000001</v>
      </c>
      <c r="AB181" s="34">
        <v>-345.80254580000002</v>
      </c>
      <c r="AC181" s="34">
        <v>376.34228829</v>
      </c>
      <c r="AD181" s="34">
        <v>-18.837</v>
      </c>
      <c r="AE181" s="34">
        <v>-35.175882129999998</v>
      </c>
      <c r="AF181" s="34">
        <v>-25.37</v>
      </c>
      <c r="AG181" s="34">
        <v>83.76</v>
      </c>
      <c r="AH181" s="34">
        <v>278.03187500000001</v>
      </c>
      <c r="AI181" s="34">
        <v>327</v>
      </c>
      <c r="AJ181" s="34">
        <v>220</v>
      </c>
      <c r="AK181" s="34">
        <v>115</v>
      </c>
      <c r="AL181" s="34">
        <v>10</v>
      </c>
      <c r="AM181" s="34">
        <v>9.4</v>
      </c>
      <c r="AN181" s="34">
        <v>297.42793644</v>
      </c>
      <c r="AO181" s="34">
        <v>470</v>
      </c>
      <c r="AP181" s="34">
        <v>928.07</v>
      </c>
      <c r="AQ181" s="34">
        <v>0</v>
      </c>
      <c r="AR181" s="34">
        <v>49.940711090000001</v>
      </c>
      <c r="AS181" s="34">
        <v>0</v>
      </c>
      <c r="AT181" s="34">
        <v>38.4</v>
      </c>
      <c r="AU181" s="34">
        <v>258.98573045000001</v>
      </c>
      <c r="AV181" s="34">
        <v>795.12280806000001</v>
      </c>
      <c r="AW181" s="34">
        <v>551.23777123000002</v>
      </c>
      <c r="AX181" s="34">
        <v>40.054256959999996</v>
      </c>
      <c r="AY181" s="34">
        <v>32.844521999999998</v>
      </c>
      <c r="AZ181" s="34">
        <v>1.5535000000000001</v>
      </c>
      <c r="BA181" s="34">
        <v>0</v>
      </c>
    </row>
    <row r="182" spans="2:53" x14ac:dyDescent="0.25">
      <c r="B182" s="2">
        <v>44811</v>
      </c>
      <c r="C182" s="14"/>
      <c r="D182" s="34">
        <v>2279.5</v>
      </c>
      <c r="E182" s="34">
        <v>3280.4396665999998</v>
      </c>
      <c r="F182" s="34">
        <v>425.4</v>
      </c>
      <c r="G182" s="34">
        <v>277.92684082</v>
      </c>
      <c r="H182" s="34">
        <v>876.39582671000005</v>
      </c>
      <c r="I182" s="34">
        <v>240.76599999999999</v>
      </c>
      <c r="J182" s="34">
        <v>50.758699999999997</v>
      </c>
      <c r="K182" s="34">
        <v>108.5</v>
      </c>
      <c r="L182" s="34">
        <v>1626.4141494</v>
      </c>
      <c r="M182" s="34">
        <v>236</v>
      </c>
      <c r="N182" s="34">
        <v>30.659300850000001</v>
      </c>
      <c r="O182" s="34">
        <v>823.43488200000002</v>
      </c>
      <c r="P182" s="34">
        <v>72.671999999999997</v>
      </c>
      <c r="Q182" s="34">
        <v>39.3887</v>
      </c>
      <c r="R182" s="34">
        <v>43</v>
      </c>
      <c r="S182" s="34">
        <v>1654.0255172</v>
      </c>
      <c r="T182" s="34">
        <v>189.4</v>
      </c>
      <c r="U182" s="34">
        <v>247.26753997</v>
      </c>
      <c r="V182" s="34">
        <v>52.960944705000003</v>
      </c>
      <c r="W182" s="34">
        <v>168.09399999999999</v>
      </c>
      <c r="X182" s="34">
        <v>11.37</v>
      </c>
      <c r="Y182" s="34">
        <v>65.5</v>
      </c>
      <c r="Z182" s="34">
        <v>-27.61136789</v>
      </c>
      <c r="AA182" s="34">
        <v>46.6</v>
      </c>
      <c r="AB182" s="34">
        <v>-216.60823909999999</v>
      </c>
      <c r="AC182" s="34">
        <v>770.47393728999998</v>
      </c>
      <c r="AD182" s="34">
        <v>-95.421999999999997</v>
      </c>
      <c r="AE182" s="34">
        <v>28.018699999999999</v>
      </c>
      <c r="AF182" s="34">
        <v>-22.5</v>
      </c>
      <c r="AG182" s="34">
        <v>520.4</v>
      </c>
      <c r="AH182" s="34">
        <v>1400</v>
      </c>
      <c r="AI182" s="34">
        <v>175</v>
      </c>
      <c r="AJ182" s="34">
        <v>130</v>
      </c>
      <c r="AK182" s="34">
        <v>25</v>
      </c>
      <c r="AL182" s="34">
        <v>0</v>
      </c>
      <c r="AM182" s="34">
        <v>29.1</v>
      </c>
      <c r="AN182" s="34">
        <v>686.56551723999996</v>
      </c>
      <c r="AO182" s="34">
        <v>2176.2600000000002</v>
      </c>
      <c r="AP182" s="34">
        <v>28.114149350000002</v>
      </c>
      <c r="AQ182" s="34">
        <v>329.7</v>
      </c>
      <c r="AR182" s="34">
        <v>45</v>
      </c>
      <c r="AS182" s="34">
        <v>0</v>
      </c>
      <c r="AT182" s="34">
        <v>14.8</v>
      </c>
      <c r="AU182" s="34">
        <v>160.87681430999999</v>
      </c>
      <c r="AV182" s="34">
        <v>1261.2882445</v>
      </c>
      <c r="AW182" s="34">
        <v>235.93858460000001</v>
      </c>
      <c r="AX182" s="34">
        <v>232.92967661</v>
      </c>
      <c r="AY182" s="34">
        <v>29.38109292</v>
      </c>
      <c r="AZ182" s="34">
        <v>0.8</v>
      </c>
      <c r="BA182" s="34">
        <v>58.532954549999999</v>
      </c>
    </row>
    <row r="183" spans="2:53" x14ac:dyDescent="0.25">
      <c r="B183" s="2">
        <v>44812</v>
      </c>
      <c r="C183" s="14"/>
      <c r="D183" s="34">
        <v>1131.057427</v>
      </c>
      <c r="E183" s="34">
        <v>2351.4514829999998</v>
      </c>
      <c r="F183" s="34">
        <v>166.15</v>
      </c>
      <c r="G183" s="34">
        <v>274.64945211000003</v>
      </c>
      <c r="H183" s="34">
        <v>973.86106179000001</v>
      </c>
      <c r="I183" s="34">
        <v>204.93</v>
      </c>
      <c r="J183" s="34">
        <v>30.9361</v>
      </c>
      <c r="K183" s="34">
        <v>67.1464</v>
      </c>
      <c r="L183" s="34">
        <v>1322.4</v>
      </c>
      <c r="M183" s="34">
        <v>19.8</v>
      </c>
      <c r="N183" s="34">
        <v>77.199841140000004</v>
      </c>
      <c r="O183" s="34">
        <v>902.07615254999996</v>
      </c>
      <c r="P183" s="34">
        <v>80.337000000000003</v>
      </c>
      <c r="Q183" s="34">
        <v>15.989800000000001</v>
      </c>
      <c r="R183" s="34">
        <v>41.1464</v>
      </c>
      <c r="S183" s="34">
        <v>1029.051483</v>
      </c>
      <c r="T183" s="34">
        <v>146.35</v>
      </c>
      <c r="U183" s="34">
        <v>197.44961097000001</v>
      </c>
      <c r="V183" s="34">
        <v>71.784909240999994</v>
      </c>
      <c r="W183" s="34">
        <v>124.593</v>
      </c>
      <c r="X183" s="34">
        <v>14.946300000000001</v>
      </c>
      <c r="Y183" s="34">
        <v>26</v>
      </c>
      <c r="Z183" s="34">
        <v>293.34851700000002</v>
      </c>
      <c r="AA183" s="34">
        <v>-126.55</v>
      </c>
      <c r="AB183" s="34">
        <v>-120.2497698</v>
      </c>
      <c r="AC183" s="34">
        <v>830.29124331000003</v>
      </c>
      <c r="AD183" s="34">
        <v>-44.256</v>
      </c>
      <c r="AE183" s="34">
        <v>1.0435000000000001</v>
      </c>
      <c r="AF183" s="34">
        <v>15.1464</v>
      </c>
      <c r="AG183" s="34">
        <v>35.700000000000003</v>
      </c>
      <c r="AH183" s="34">
        <v>545.15742700999999</v>
      </c>
      <c r="AI183" s="34">
        <v>360</v>
      </c>
      <c r="AJ183" s="34">
        <v>120</v>
      </c>
      <c r="AK183" s="34">
        <v>20.399999999999999</v>
      </c>
      <c r="AL183" s="34">
        <v>32.5</v>
      </c>
      <c r="AM183" s="34">
        <v>17.3</v>
      </c>
      <c r="AN183" s="34">
        <v>191.67</v>
      </c>
      <c r="AO183" s="34">
        <v>230</v>
      </c>
      <c r="AP183" s="34">
        <v>1126.925</v>
      </c>
      <c r="AQ183" s="34">
        <v>272.256483</v>
      </c>
      <c r="AR183" s="34">
        <v>225</v>
      </c>
      <c r="AS183" s="34">
        <v>297.5</v>
      </c>
      <c r="AT183" s="34">
        <v>8.1</v>
      </c>
      <c r="AU183" s="34">
        <v>186.28895740999999</v>
      </c>
      <c r="AV183" s="34">
        <v>1102.5515743999999</v>
      </c>
      <c r="AW183" s="34">
        <v>275.79709114000002</v>
      </c>
      <c r="AX183" s="34">
        <v>90.894125990000006</v>
      </c>
      <c r="AY183" s="34">
        <v>47.1</v>
      </c>
      <c r="AZ183" s="34">
        <v>2.4500000000000002</v>
      </c>
      <c r="BA183" s="34">
        <v>12.591265</v>
      </c>
    </row>
    <row r="184" spans="2:53" x14ac:dyDescent="0.25">
      <c r="B184" s="2">
        <v>44813</v>
      </c>
      <c r="C184" s="14"/>
      <c r="D184" s="34">
        <v>733</v>
      </c>
      <c r="E184" s="34">
        <v>2934.2877438999999</v>
      </c>
      <c r="F184" s="34">
        <v>1647.45</v>
      </c>
      <c r="G184" s="34">
        <v>396.33569110000002</v>
      </c>
      <c r="H184" s="34">
        <v>905.44078231000003</v>
      </c>
      <c r="I184" s="34">
        <v>229.917</v>
      </c>
      <c r="J184" s="34">
        <v>33.993555620000002</v>
      </c>
      <c r="K184" s="34">
        <v>94.192719999999994</v>
      </c>
      <c r="L184" s="34">
        <v>1399.5851313999999</v>
      </c>
      <c r="M184" s="34">
        <v>823.5</v>
      </c>
      <c r="N184" s="34">
        <v>29.853073670000001</v>
      </c>
      <c r="O184" s="34">
        <v>810.25042301999997</v>
      </c>
      <c r="P184" s="34">
        <v>105.02</v>
      </c>
      <c r="Q184" s="34">
        <v>11.944000000000001</v>
      </c>
      <c r="R184" s="34">
        <v>37.442720000000001</v>
      </c>
      <c r="S184" s="34">
        <v>1534.7026123999999</v>
      </c>
      <c r="T184" s="34">
        <v>823.95</v>
      </c>
      <c r="U184" s="34">
        <v>366.48261743</v>
      </c>
      <c r="V184" s="34">
        <v>95.190359293</v>
      </c>
      <c r="W184" s="34">
        <v>124.89700000000001</v>
      </c>
      <c r="X184" s="34">
        <v>22.04955562</v>
      </c>
      <c r="Y184" s="34">
        <v>56.75</v>
      </c>
      <c r="Z184" s="34">
        <v>-135.117481</v>
      </c>
      <c r="AA184" s="34">
        <v>-0.45</v>
      </c>
      <c r="AB184" s="34">
        <v>-336.62954380000002</v>
      </c>
      <c r="AC184" s="34">
        <v>715.06006373000002</v>
      </c>
      <c r="AD184" s="34">
        <v>-19.876999999999999</v>
      </c>
      <c r="AE184" s="34">
        <v>-10.105555620000001</v>
      </c>
      <c r="AF184" s="34">
        <v>-19.307279999999999</v>
      </c>
      <c r="AG184" s="34">
        <v>89.5</v>
      </c>
      <c r="AH184" s="34">
        <v>150</v>
      </c>
      <c r="AI184" s="34">
        <v>418.5</v>
      </c>
      <c r="AJ184" s="34">
        <v>50</v>
      </c>
      <c r="AK184" s="34">
        <v>25</v>
      </c>
      <c r="AL184" s="34">
        <v>0</v>
      </c>
      <c r="AM184" s="34">
        <v>0</v>
      </c>
      <c r="AN184" s="34">
        <v>538.53162412999995</v>
      </c>
      <c r="AO184" s="34">
        <v>555.02834369000004</v>
      </c>
      <c r="AP184" s="34">
        <v>1208.8470421</v>
      </c>
      <c r="AQ184" s="34">
        <v>300</v>
      </c>
      <c r="AR184" s="34">
        <v>25</v>
      </c>
      <c r="AS184" s="34">
        <v>300</v>
      </c>
      <c r="AT184" s="34">
        <v>6.8807339399999998</v>
      </c>
      <c r="AU184" s="34">
        <v>708.76205823999999</v>
      </c>
      <c r="AV184" s="34">
        <v>533.64712406000001</v>
      </c>
      <c r="AW184" s="34">
        <v>1315.3257476000001</v>
      </c>
      <c r="AX184" s="34">
        <v>147.87989705999999</v>
      </c>
      <c r="AY184" s="34">
        <v>598.11492210999995</v>
      </c>
      <c r="AZ184" s="34">
        <v>3.6</v>
      </c>
      <c r="BA184" s="34">
        <v>0</v>
      </c>
    </row>
    <row r="185" spans="2:53" x14ac:dyDescent="0.25">
      <c r="B185" s="2">
        <v>44816</v>
      </c>
      <c r="C185" s="14"/>
      <c r="D185" s="34">
        <v>621.01666699999998</v>
      </c>
      <c r="E185" s="34">
        <v>2179.2539999999999</v>
      </c>
      <c r="F185" s="34">
        <v>359.76</v>
      </c>
      <c r="G185" s="34">
        <v>121.99876945</v>
      </c>
      <c r="H185" s="34">
        <v>557.44160553999995</v>
      </c>
      <c r="I185" s="34">
        <v>113.652168</v>
      </c>
      <c r="J185" s="34">
        <v>77.875371560000005</v>
      </c>
      <c r="K185" s="34">
        <v>73</v>
      </c>
      <c r="L185" s="34">
        <v>1218.1500000000001</v>
      </c>
      <c r="M185" s="34">
        <v>209.08</v>
      </c>
      <c r="N185" s="34">
        <v>15.579890474999999</v>
      </c>
      <c r="O185" s="34">
        <v>526.42326056000002</v>
      </c>
      <c r="P185" s="34">
        <v>26.401052</v>
      </c>
      <c r="Q185" s="34">
        <v>34.6845</v>
      </c>
      <c r="R185" s="34">
        <v>39</v>
      </c>
      <c r="S185" s="34">
        <v>961.10400000000004</v>
      </c>
      <c r="T185" s="34">
        <v>150.68</v>
      </c>
      <c r="U185" s="34">
        <v>106.41887898</v>
      </c>
      <c r="V185" s="34">
        <v>31.018344983999999</v>
      </c>
      <c r="W185" s="34">
        <v>87.251115999999996</v>
      </c>
      <c r="X185" s="34">
        <v>43.190871559999998</v>
      </c>
      <c r="Y185" s="34">
        <v>34</v>
      </c>
      <c r="Z185" s="34">
        <v>257.04599999999999</v>
      </c>
      <c r="AA185" s="34">
        <v>58.4</v>
      </c>
      <c r="AB185" s="34">
        <v>-90.838988509999993</v>
      </c>
      <c r="AC185" s="34">
        <v>495.40491558000002</v>
      </c>
      <c r="AD185" s="34">
        <v>-60.850064000000003</v>
      </c>
      <c r="AE185" s="34">
        <v>-8.5063715599999998</v>
      </c>
      <c r="AF185" s="34">
        <v>5</v>
      </c>
      <c r="AG185" s="34">
        <v>88</v>
      </c>
      <c r="AH185" s="34">
        <v>185.01666700000001</v>
      </c>
      <c r="AI185" s="34">
        <v>197</v>
      </c>
      <c r="AJ185" s="34">
        <v>100</v>
      </c>
      <c r="AK185" s="34">
        <v>0</v>
      </c>
      <c r="AL185" s="34">
        <v>0</v>
      </c>
      <c r="AM185" s="34">
        <v>51</v>
      </c>
      <c r="AN185" s="34">
        <v>255</v>
      </c>
      <c r="AO185" s="34">
        <v>352.38400000000001</v>
      </c>
      <c r="AP185" s="34">
        <v>1391.47</v>
      </c>
      <c r="AQ185" s="34">
        <v>91.6</v>
      </c>
      <c r="AR185" s="34">
        <v>0</v>
      </c>
      <c r="AS185" s="34">
        <v>0</v>
      </c>
      <c r="AT185" s="34">
        <v>88.8</v>
      </c>
      <c r="AU185" s="34">
        <v>120.78724074</v>
      </c>
      <c r="AV185" s="34">
        <v>670.63203317</v>
      </c>
      <c r="AW185" s="34">
        <v>399.21211468000001</v>
      </c>
      <c r="AX185" s="34">
        <v>75.491765670000007</v>
      </c>
      <c r="AY185" s="34">
        <v>37.604760290000002</v>
      </c>
      <c r="AZ185" s="34">
        <v>0</v>
      </c>
      <c r="BA185" s="34">
        <v>0</v>
      </c>
    </row>
    <row r="186" spans="2:53" x14ac:dyDescent="0.25">
      <c r="B186" s="2">
        <v>44817</v>
      </c>
      <c r="C186" s="14"/>
      <c r="D186" s="34">
        <v>704</v>
      </c>
      <c r="E186" s="34">
        <v>1935.5354138</v>
      </c>
      <c r="F186" s="34">
        <v>341.41</v>
      </c>
      <c r="G186" s="34">
        <v>226.13254155000001</v>
      </c>
      <c r="H186" s="34">
        <v>700.07892189999995</v>
      </c>
      <c r="I186" s="34">
        <v>371.33664192999998</v>
      </c>
      <c r="J186" s="34">
        <v>115.6626</v>
      </c>
      <c r="K186" s="34">
        <v>44.18</v>
      </c>
      <c r="L186" s="34">
        <v>936.83541384</v>
      </c>
      <c r="M186" s="34">
        <v>162.51</v>
      </c>
      <c r="N186" s="34">
        <v>59.374945115999999</v>
      </c>
      <c r="O186" s="34">
        <v>682.06619605000003</v>
      </c>
      <c r="P186" s="34">
        <v>168.75958392999999</v>
      </c>
      <c r="Q186" s="34">
        <v>52.509599999999999</v>
      </c>
      <c r="R186" s="34">
        <v>20.18</v>
      </c>
      <c r="S186" s="34">
        <v>998.7</v>
      </c>
      <c r="T186" s="34">
        <v>178.9</v>
      </c>
      <c r="U186" s="34">
        <v>166.75759643000001</v>
      </c>
      <c r="V186" s="34">
        <v>18.012725849999999</v>
      </c>
      <c r="W186" s="34">
        <v>202.57705799999999</v>
      </c>
      <c r="X186" s="34">
        <v>63.152999999999999</v>
      </c>
      <c r="Y186" s="34">
        <v>24</v>
      </c>
      <c r="Z186" s="34">
        <v>-61.864586160000002</v>
      </c>
      <c r="AA186" s="34">
        <v>-16.39</v>
      </c>
      <c r="AB186" s="34">
        <v>-107.38265130000001</v>
      </c>
      <c r="AC186" s="34">
        <v>664.05347019999999</v>
      </c>
      <c r="AD186" s="34">
        <v>-33.817474070000003</v>
      </c>
      <c r="AE186" s="34">
        <v>-10.6434</v>
      </c>
      <c r="AF186" s="34">
        <v>-3.82</v>
      </c>
      <c r="AG186" s="34">
        <v>41.5</v>
      </c>
      <c r="AH186" s="34">
        <v>223.5</v>
      </c>
      <c r="AI186" s="34">
        <v>325</v>
      </c>
      <c r="AJ186" s="34">
        <v>30</v>
      </c>
      <c r="AK186" s="34">
        <v>65</v>
      </c>
      <c r="AL186" s="34">
        <v>4</v>
      </c>
      <c r="AM186" s="34">
        <v>15</v>
      </c>
      <c r="AN186" s="34">
        <v>153</v>
      </c>
      <c r="AO186" s="34">
        <v>446</v>
      </c>
      <c r="AP186" s="34">
        <v>1188.0354138</v>
      </c>
      <c r="AQ186" s="34">
        <v>40</v>
      </c>
      <c r="AR186" s="34">
        <v>0</v>
      </c>
      <c r="AS186" s="34">
        <v>22.6</v>
      </c>
      <c r="AT186" s="34">
        <v>85.9</v>
      </c>
      <c r="AU186" s="34">
        <v>165.72714260000001</v>
      </c>
      <c r="AV186" s="34">
        <v>1111.0706453</v>
      </c>
      <c r="AW186" s="34">
        <v>297.07438009999998</v>
      </c>
      <c r="AX186" s="34">
        <v>88.813996810000006</v>
      </c>
      <c r="AY186" s="34">
        <v>100.70170074000001</v>
      </c>
      <c r="AZ186" s="34">
        <v>7.5128398463000003</v>
      </c>
      <c r="BA186" s="34">
        <v>27.9</v>
      </c>
    </row>
    <row r="187" spans="2:53" x14ac:dyDescent="0.25">
      <c r="B187" s="2">
        <v>44818</v>
      </c>
      <c r="C187" s="14"/>
      <c r="D187" s="34">
        <v>675.04245960000003</v>
      </c>
      <c r="E187" s="34">
        <v>3300.7540932000002</v>
      </c>
      <c r="F187" s="34">
        <v>408.31</v>
      </c>
      <c r="G187" s="34">
        <v>583.05955932999996</v>
      </c>
      <c r="H187" s="34">
        <v>610.05487907999998</v>
      </c>
      <c r="I187" s="34">
        <v>153.4981362</v>
      </c>
      <c r="J187" s="34">
        <v>52.563099999999999</v>
      </c>
      <c r="K187" s="34">
        <v>47.93</v>
      </c>
      <c r="L187" s="34">
        <v>1589.4440731</v>
      </c>
      <c r="M187" s="34">
        <v>264.81</v>
      </c>
      <c r="N187" s="34">
        <v>254.83715685000001</v>
      </c>
      <c r="O187" s="34">
        <v>553.83063811</v>
      </c>
      <c r="P187" s="34">
        <v>75.535136199999997</v>
      </c>
      <c r="Q187" s="34">
        <v>18.7179</v>
      </c>
      <c r="R187" s="34">
        <v>36.43</v>
      </c>
      <c r="S187" s="34">
        <v>1711.3100199999999</v>
      </c>
      <c r="T187" s="34">
        <v>143.5</v>
      </c>
      <c r="U187" s="34">
        <v>328.22240248000003</v>
      </c>
      <c r="V187" s="34">
        <v>56.224240971</v>
      </c>
      <c r="W187" s="34">
        <v>77.962999999999994</v>
      </c>
      <c r="X187" s="34">
        <v>33.845199999999998</v>
      </c>
      <c r="Y187" s="34">
        <v>11.5</v>
      </c>
      <c r="Z187" s="34">
        <v>-121.8659469</v>
      </c>
      <c r="AA187" s="34">
        <v>121.31</v>
      </c>
      <c r="AB187" s="34">
        <v>-73.38524563</v>
      </c>
      <c r="AC187" s="34">
        <v>497.60639714000001</v>
      </c>
      <c r="AD187" s="34">
        <v>-2.4278637999999999</v>
      </c>
      <c r="AE187" s="34">
        <v>-15.1273</v>
      </c>
      <c r="AF187" s="34">
        <v>24.93</v>
      </c>
      <c r="AG187" s="34">
        <v>21.7</v>
      </c>
      <c r="AH187" s="34">
        <v>260</v>
      </c>
      <c r="AI187" s="34">
        <v>310</v>
      </c>
      <c r="AJ187" s="34">
        <v>19.842459600000002</v>
      </c>
      <c r="AK187" s="34">
        <v>40</v>
      </c>
      <c r="AL187" s="34">
        <v>10</v>
      </c>
      <c r="AM187" s="34">
        <v>13.5</v>
      </c>
      <c r="AN187" s="34">
        <v>469.26386914</v>
      </c>
      <c r="AO187" s="34">
        <v>857.87407313000006</v>
      </c>
      <c r="AP187" s="34">
        <v>1225.0471508999999</v>
      </c>
      <c r="AQ187" s="34">
        <v>153.369</v>
      </c>
      <c r="AR187" s="34">
        <v>265</v>
      </c>
      <c r="AS187" s="34">
        <v>242.2</v>
      </c>
      <c r="AT187" s="34">
        <v>88</v>
      </c>
      <c r="AU187" s="34">
        <v>151.16739720999999</v>
      </c>
      <c r="AV187" s="34">
        <v>1029.0217803</v>
      </c>
      <c r="AW187" s="34">
        <v>465.62568148999998</v>
      </c>
      <c r="AX187" s="34">
        <v>185.52730665999999</v>
      </c>
      <c r="AY187" s="34">
        <v>16.422000000000001</v>
      </c>
      <c r="AZ187" s="34">
        <v>3.0462826399999998</v>
      </c>
      <c r="BA187" s="34">
        <v>4.6052263</v>
      </c>
    </row>
    <row r="188" spans="2:53" x14ac:dyDescent="0.25">
      <c r="B188" s="2">
        <v>44819</v>
      </c>
      <c r="C188" s="14"/>
      <c r="D188" s="34">
        <v>489.1</v>
      </c>
      <c r="E188" s="34">
        <v>1704.566</v>
      </c>
      <c r="F188" s="34">
        <v>618.24400000000003</v>
      </c>
      <c r="G188" s="34">
        <v>216.35897059000001</v>
      </c>
      <c r="H188" s="34">
        <v>600.37195011999995</v>
      </c>
      <c r="I188" s="34">
        <v>67.152000000000001</v>
      </c>
      <c r="J188" s="34">
        <v>37.779699999999998</v>
      </c>
      <c r="K188" s="34">
        <v>60</v>
      </c>
      <c r="L188" s="34">
        <v>766.8</v>
      </c>
      <c r="M188" s="34">
        <v>293.22199999999998</v>
      </c>
      <c r="N188" s="34">
        <v>107.71849121</v>
      </c>
      <c r="O188" s="34">
        <v>559.41375589999996</v>
      </c>
      <c r="P188" s="34">
        <v>28.5</v>
      </c>
      <c r="Q188" s="34">
        <v>22.204599999999999</v>
      </c>
      <c r="R188" s="34">
        <v>26</v>
      </c>
      <c r="S188" s="34">
        <v>937.76599999999996</v>
      </c>
      <c r="T188" s="34">
        <v>325.02199999999999</v>
      </c>
      <c r="U188" s="34">
        <v>108.64047938</v>
      </c>
      <c r="V188" s="34">
        <v>40.958194216000003</v>
      </c>
      <c r="W188" s="34">
        <v>38.652000000000001</v>
      </c>
      <c r="X188" s="34">
        <v>15.575100000000001</v>
      </c>
      <c r="Y188" s="34">
        <v>34</v>
      </c>
      <c r="Z188" s="34">
        <v>-170.96600000000001</v>
      </c>
      <c r="AA188" s="34">
        <v>-31.8</v>
      </c>
      <c r="AB188" s="34">
        <v>-0.92198816699999997</v>
      </c>
      <c r="AC188" s="34">
        <v>518.45556167999996</v>
      </c>
      <c r="AD188" s="34">
        <v>-10.151999999999999</v>
      </c>
      <c r="AE188" s="34">
        <v>6.6295000000000002</v>
      </c>
      <c r="AF188" s="34">
        <v>-8</v>
      </c>
      <c r="AG188" s="34">
        <v>78.400000000000006</v>
      </c>
      <c r="AH188" s="34">
        <v>12</v>
      </c>
      <c r="AI188" s="34">
        <v>279.39999999999998</v>
      </c>
      <c r="AJ188" s="34">
        <v>70</v>
      </c>
      <c r="AK188" s="34">
        <v>0</v>
      </c>
      <c r="AL188" s="34">
        <v>0</v>
      </c>
      <c r="AM188" s="34">
        <v>49.3</v>
      </c>
      <c r="AN188" s="34">
        <v>312.24</v>
      </c>
      <c r="AO188" s="34">
        <v>234.5</v>
      </c>
      <c r="AP188" s="34">
        <v>1004.2</v>
      </c>
      <c r="AQ188" s="34">
        <v>50.326000000000001</v>
      </c>
      <c r="AR188" s="34">
        <v>0</v>
      </c>
      <c r="AS188" s="34">
        <v>55</v>
      </c>
      <c r="AT188" s="34">
        <v>48.3</v>
      </c>
      <c r="AU188" s="34">
        <v>368.73694370999999</v>
      </c>
      <c r="AV188" s="34">
        <v>410.75412083999998</v>
      </c>
      <c r="AW188" s="34">
        <v>732.43480163000004</v>
      </c>
      <c r="AX188" s="34">
        <v>35.303387290000003</v>
      </c>
      <c r="AY188" s="34">
        <v>32.427367240000002</v>
      </c>
      <c r="AZ188" s="34">
        <v>20.25</v>
      </c>
      <c r="BA188" s="34">
        <v>0</v>
      </c>
    </row>
    <row r="189" spans="2:53" x14ac:dyDescent="0.25">
      <c r="B189" s="2">
        <v>44820</v>
      </c>
      <c r="C189" s="14"/>
      <c r="D189" s="34"/>
      <c r="E189" s="34"/>
      <c r="F189" s="34"/>
      <c r="G189" s="34"/>
      <c r="H189" s="34"/>
      <c r="I189" s="34"/>
      <c r="J189" s="34"/>
      <c r="K189" s="34"/>
      <c r="L189" s="34"/>
      <c r="M189" s="34"/>
      <c r="N189" s="34"/>
      <c r="O189" s="34"/>
      <c r="P189" s="34"/>
      <c r="Q189" s="34"/>
      <c r="R189" s="34"/>
      <c r="S189" s="34"/>
      <c r="T189" s="34"/>
      <c r="U189" s="34"/>
      <c r="V189" s="34"/>
      <c r="W189" s="34"/>
      <c r="X189" s="34"/>
      <c r="Y189" s="34"/>
      <c r="Z189" s="34"/>
      <c r="AA189" s="34"/>
      <c r="AB189" s="34"/>
      <c r="AC189" s="34"/>
      <c r="AD189" s="34"/>
      <c r="AE189" s="34"/>
      <c r="AF189" s="34"/>
      <c r="AG189" s="34"/>
      <c r="AH189" s="34"/>
      <c r="AI189" s="34"/>
      <c r="AJ189" s="34"/>
      <c r="AK189" s="34"/>
      <c r="AL189" s="34"/>
      <c r="AM189" s="34"/>
      <c r="AN189" s="34"/>
      <c r="AO189" s="34"/>
      <c r="AP189" s="34"/>
      <c r="AQ189" s="34"/>
      <c r="AR189" s="34"/>
      <c r="AS189" s="34"/>
      <c r="AT189" s="34"/>
      <c r="AU189" s="34"/>
      <c r="AV189" s="34"/>
      <c r="AW189" s="34"/>
      <c r="AX189" s="34"/>
      <c r="AY189" s="34"/>
      <c r="AZ189" s="34"/>
      <c r="BA189" s="34"/>
    </row>
    <row r="190" spans="2:53" x14ac:dyDescent="0.25">
      <c r="B190" s="2">
        <v>44823</v>
      </c>
      <c r="C190" s="14"/>
      <c r="D190" s="34"/>
      <c r="E190" s="34"/>
      <c r="F190" s="34"/>
      <c r="G190" s="34"/>
      <c r="H190" s="34"/>
      <c r="I190" s="34"/>
      <c r="J190" s="34"/>
      <c r="K190" s="34"/>
      <c r="L190" s="34"/>
      <c r="M190" s="34"/>
      <c r="N190" s="34"/>
      <c r="O190" s="34"/>
      <c r="P190" s="34"/>
      <c r="Q190" s="34"/>
      <c r="R190" s="34"/>
      <c r="S190" s="34"/>
      <c r="T190" s="34"/>
      <c r="U190" s="34"/>
      <c r="V190" s="34"/>
      <c r="W190" s="34"/>
      <c r="X190" s="34"/>
      <c r="Y190" s="34"/>
      <c r="Z190" s="34"/>
      <c r="AA190" s="34"/>
      <c r="AB190" s="34"/>
      <c r="AC190" s="34"/>
      <c r="AD190" s="34"/>
      <c r="AE190" s="34"/>
      <c r="AF190" s="34"/>
      <c r="AG190" s="34"/>
      <c r="AH190" s="34"/>
      <c r="AI190" s="34"/>
      <c r="AJ190" s="34"/>
      <c r="AK190" s="34"/>
      <c r="AL190" s="34"/>
      <c r="AM190" s="34"/>
      <c r="AN190" s="34"/>
      <c r="AO190" s="34"/>
      <c r="AP190" s="34"/>
      <c r="AQ190" s="34"/>
      <c r="AR190" s="34"/>
      <c r="AS190" s="34"/>
      <c r="AT190" s="34"/>
      <c r="AU190" s="34"/>
      <c r="AV190" s="34"/>
      <c r="AW190" s="34"/>
      <c r="AX190" s="34"/>
      <c r="AY190" s="34"/>
      <c r="AZ190" s="34"/>
      <c r="BA190" s="34"/>
    </row>
    <row r="191" spans="2:53" x14ac:dyDescent="0.25">
      <c r="B191" s="2">
        <v>44824</v>
      </c>
      <c r="C191" s="14"/>
      <c r="D191" s="34">
        <v>1104.7098249999999</v>
      </c>
      <c r="E191" s="34">
        <v>2366.0285159999999</v>
      </c>
      <c r="F191" s="34">
        <v>365.95</v>
      </c>
      <c r="G191" s="34">
        <v>310.31461304999999</v>
      </c>
      <c r="H191" s="34">
        <v>358.88035681999997</v>
      </c>
      <c r="I191" s="34">
        <v>192.50784999999999</v>
      </c>
      <c r="J191" s="34">
        <v>69.065922599999993</v>
      </c>
      <c r="K191" s="34">
        <v>39.72717712</v>
      </c>
      <c r="L191" s="34">
        <v>1199.5105904</v>
      </c>
      <c r="M191" s="34">
        <v>123.5</v>
      </c>
      <c r="N191" s="34">
        <v>193.73520210999999</v>
      </c>
      <c r="O191" s="34">
        <v>319.6995996</v>
      </c>
      <c r="P191" s="34">
        <v>71.541965000000005</v>
      </c>
      <c r="Q191" s="34">
        <v>21.889023999999999</v>
      </c>
      <c r="R191" s="34">
        <v>18.149999999999999</v>
      </c>
      <c r="S191" s="34">
        <v>1166.5179255</v>
      </c>
      <c r="T191" s="34">
        <v>242.45</v>
      </c>
      <c r="U191" s="34">
        <v>116.57941094</v>
      </c>
      <c r="V191" s="34">
        <v>39.180757217</v>
      </c>
      <c r="W191" s="34">
        <v>120.965885</v>
      </c>
      <c r="X191" s="34">
        <v>47.176898600000001</v>
      </c>
      <c r="Y191" s="34">
        <v>21.577177120000002</v>
      </c>
      <c r="Z191" s="34">
        <v>32.992664920000003</v>
      </c>
      <c r="AA191" s="34">
        <v>-118.95</v>
      </c>
      <c r="AB191" s="34">
        <v>77.155791172999997</v>
      </c>
      <c r="AC191" s="34">
        <v>280.51884238000002</v>
      </c>
      <c r="AD191" s="34">
        <v>-49.423920000000003</v>
      </c>
      <c r="AE191" s="34">
        <v>-25.287874599999999</v>
      </c>
      <c r="AF191" s="34">
        <v>-3.4271771200000001</v>
      </c>
      <c r="AG191" s="34">
        <v>359.00466999999998</v>
      </c>
      <c r="AH191" s="34">
        <v>205.005155</v>
      </c>
      <c r="AI191" s="34">
        <v>140</v>
      </c>
      <c r="AJ191" s="34">
        <v>140</v>
      </c>
      <c r="AK191" s="34">
        <v>0</v>
      </c>
      <c r="AL191" s="34">
        <v>65</v>
      </c>
      <c r="AM191" s="34">
        <v>195.7</v>
      </c>
      <c r="AN191" s="34">
        <v>543.83781497999996</v>
      </c>
      <c r="AO191" s="34">
        <v>512.05196288000002</v>
      </c>
      <c r="AP191" s="34">
        <v>1116.3387381</v>
      </c>
      <c r="AQ191" s="34">
        <v>0</v>
      </c>
      <c r="AR191" s="34">
        <v>30</v>
      </c>
      <c r="AS191" s="34">
        <v>140</v>
      </c>
      <c r="AT191" s="34">
        <v>23.8</v>
      </c>
      <c r="AU191" s="34">
        <v>153.9028687</v>
      </c>
      <c r="AV191" s="34">
        <v>557.33835780000004</v>
      </c>
      <c r="AW191" s="34">
        <v>322.87602953999999</v>
      </c>
      <c r="AX191" s="34">
        <v>26.327792460000001</v>
      </c>
      <c r="AY191" s="34">
        <v>141.83308908999999</v>
      </c>
      <c r="AZ191" s="34">
        <v>134.16778199999999</v>
      </c>
      <c r="BA191" s="34">
        <v>0</v>
      </c>
    </row>
    <row r="192" spans="2:53" x14ac:dyDescent="0.25">
      <c r="B192" s="2">
        <v>44825</v>
      </c>
      <c r="C192" s="14"/>
      <c r="D192" s="34">
        <v>684.40237563999995</v>
      </c>
      <c r="E192" s="34">
        <v>3230.5828683999998</v>
      </c>
      <c r="F192" s="34">
        <v>435.2</v>
      </c>
      <c r="G192" s="34">
        <v>775.57021222000003</v>
      </c>
      <c r="H192" s="34">
        <v>636.34984639000004</v>
      </c>
      <c r="I192" s="34">
        <v>132.67187999999999</v>
      </c>
      <c r="J192" s="34">
        <v>49.743400000000001</v>
      </c>
      <c r="K192" s="34">
        <v>69.7</v>
      </c>
      <c r="L192" s="34">
        <v>1352.96</v>
      </c>
      <c r="M192" s="34">
        <v>199.9</v>
      </c>
      <c r="N192" s="34">
        <v>300.96934250999999</v>
      </c>
      <c r="O192" s="34">
        <v>506.84277949</v>
      </c>
      <c r="P192" s="34">
        <v>70.640879999999996</v>
      </c>
      <c r="Q192" s="34">
        <v>42.906500000000001</v>
      </c>
      <c r="R192" s="34">
        <v>54.7</v>
      </c>
      <c r="S192" s="34">
        <v>1877.6228684</v>
      </c>
      <c r="T192" s="34">
        <v>235.3</v>
      </c>
      <c r="U192" s="34">
        <v>474.60086970999998</v>
      </c>
      <c r="V192" s="34">
        <v>129.50706690000001</v>
      </c>
      <c r="W192" s="34">
        <v>62.030999999999999</v>
      </c>
      <c r="X192" s="34">
        <v>6.8369</v>
      </c>
      <c r="Y192" s="34">
        <v>15</v>
      </c>
      <c r="Z192" s="34">
        <v>-524.66286839999998</v>
      </c>
      <c r="AA192" s="34">
        <v>-35.4</v>
      </c>
      <c r="AB192" s="34">
        <v>-173.63152719999999</v>
      </c>
      <c r="AC192" s="34">
        <v>377.33571259000001</v>
      </c>
      <c r="AD192" s="34">
        <v>8.6098800000000004</v>
      </c>
      <c r="AE192" s="34">
        <v>36.069600000000001</v>
      </c>
      <c r="AF192" s="34">
        <v>39.700000000000003</v>
      </c>
      <c r="AG192" s="34">
        <v>14</v>
      </c>
      <c r="AH192" s="34">
        <v>312.50767000000002</v>
      </c>
      <c r="AI192" s="34">
        <v>42.894705639999998</v>
      </c>
      <c r="AJ192" s="34">
        <v>100</v>
      </c>
      <c r="AK192" s="34">
        <v>110</v>
      </c>
      <c r="AL192" s="34">
        <v>60</v>
      </c>
      <c r="AM192" s="34">
        <v>45</v>
      </c>
      <c r="AN192" s="34">
        <v>535.9</v>
      </c>
      <c r="AO192" s="34">
        <v>2268.1294981000001</v>
      </c>
      <c r="AP192" s="34">
        <v>52.016929949999998</v>
      </c>
      <c r="AQ192" s="34">
        <v>0</v>
      </c>
      <c r="AR192" s="34">
        <v>80</v>
      </c>
      <c r="AS192" s="34">
        <v>105.83644031</v>
      </c>
      <c r="AT192" s="34">
        <v>188.7</v>
      </c>
      <c r="AU192" s="34">
        <v>406.77258912999997</v>
      </c>
      <c r="AV192" s="34">
        <v>902.78932077000002</v>
      </c>
      <c r="AW192" s="34">
        <v>557.37002498000004</v>
      </c>
      <c r="AX192" s="34">
        <v>119.16908363</v>
      </c>
      <c r="AY192" s="34">
        <v>11.434320100000001</v>
      </c>
      <c r="AZ192" s="34">
        <v>1.7</v>
      </c>
      <c r="BA192" s="34">
        <v>100</v>
      </c>
    </row>
    <row r="193" spans="2:53" x14ac:dyDescent="0.25">
      <c r="B193" s="2">
        <v>44826</v>
      </c>
      <c r="C193" s="14"/>
      <c r="D193" s="34">
        <v>1138.660014</v>
      </c>
      <c r="E193" s="34">
        <v>2343.9204886000002</v>
      </c>
      <c r="F193" s="34">
        <v>316.2</v>
      </c>
      <c r="G193" s="34">
        <v>181.01743592</v>
      </c>
      <c r="H193" s="34">
        <v>526.28043806000005</v>
      </c>
      <c r="I193" s="34">
        <v>92.42478328</v>
      </c>
      <c r="J193" s="34">
        <v>81.738983239999996</v>
      </c>
      <c r="K193" s="34">
        <v>58.5</v>
      </c>
      <c r="L193" s="34">
        <v>1146.8204886000001</v>
      </c>
      <c r="M193" s="34">
        <v>147.69999999999999</v>
      </c>
      <c r="N193" s="34">
        <v>67.135091810000006</v>
      </c>
      <c r="O193" s="34">
        <v>468.25490344999997</v>
      </c>
      <c r="P193" s="34">
        <v>50.511557279999998</v>
      </c>
      <c r="Q193" s="34">
        <v>26.023800000000001</v>
      </c>
      <c r="R193" s="34">
        <v>50.5</v>
      </c>
      <c r="S193" s="34">
        <v>1197.0999999999999</v>
      </c>
      <c r="T193" s="34">
        <v>168.5</v>
      </c>
      <c r="U193" s="34">
        <v>113.88234411000001</v>
      </c>
      <c r="V193" s="34">
        <v>58.025534606000001</v>
      </c>
      <c r="W193" s="34">
        <v>41.913226000000002</v>
      </c>
      <c r="X193" s="34">
        <v>55.715183240000002</v>
      </c>
      <c r="Y193" s="34">
        <v>8</v>
      </c>
      <c r="Z193" s="34">
        <v>-50.279511390000003</v>
      </c>
      <c r="AA193" s="34">
        <v>-20.8</v>
      </c>
      <c r="AB193" s="34">
        <v>-46.7472523</v>
      </c>
      <c r="AC193" s="34">
        <v>410.22936884000001</v>
      </c>
      <c r="AD193" s="34">
        <v>8.59833128</v>
      </c>
      <c r="AE193" s="34">
        <v>-29.69138324</v>
      </c>
      <c r="AF193" s="34">
        <v>42.5</v>
      </c>
      <c r="AG193" s="34">
        <v>225.29812773</v>
      </c>
      <c r="AH193" s="34">
        <v>90</v>
      </c>
      <c r="AI193" s="34">
        <v>653.36188631000005</v>
      </c>
      <c r="AJ193" s="34">
        <v>30</v>
      </c>
      <c r="AK193" s="34">
        <v>70</v>
      </c>
      <c r="AL193" s="34">
        <v>60</v>
      </c>
      <c r="AM193" s="34">
        <v>10</v>
      </c>
      <c r="AN193" s="34">
        <v>483.8</v>
      </c>
      <c r="AO193" s="34">
        <v>180</v>
      </c>
      <c r="AP193" s="34">
        <v>1112.2704885999999</v>
      </c>
      <c r="AQ193" s="34">
        <v>320</v>
      </c>
      <c r="AR193" s="34">
        <v>175</v>
      </c>
      <c r="AS193" s="34">
        <v>40</v>
      </c>
      <c r="AT193" s="34">
        <v>32.85</v>
      </c>
      <c r="AU193" s="34">
        <v>127.96414549000001</v>
      </c>
      <c r="AV193" s="34">
        <v>549.50788938999995</v>
      </c>
      <c r="AW193" s="34">
        <v>433.03854267999998</v>
      </c>
      <c r="AX193" s="34">
        <v>74.650567030000005</v>
      </c>
      <c r="AY193" s="34">
        <v>69.945355910000004</v>
      </c>
      <c r="AZ193" s="34">
        <v>1.05514</v>
      </c>
      <c r="BA193" s="34">
        <v>0</v>
      </c>
    </row>
    <row r="194" spans="2:53" x14ac:dyDescent="0.25">
      <c r="B194" s="2">
        <v>44827</v>
      </c>
      <c r="C194" s="14"/>
      <c r="D194" s="34">
        <v>787.3</v>
      </c>
      <c r="E194" s="34">
        <v>1743.8991529</v>
      </c>
      <c r="F194" s="34">
        <v>258.52</v>
      </c>
      <c r="G194" s="34">
        <v>520.66790304000006</v>
      </c>
      <c r="H194" s="34">
        <v>627.60385186999997</v>
      </c>
      <c r="I194" s="34">
        <v>133.96</v>
      </c>
      <c r="J194" s="34">
        <v>75.159700000000001</v>
      </c>
      <c r="K194" s="34">
        <v>36.380000000000003</v>
      </c>
      <c r="L194" s="34">
        <v>846.25958593999997</v>
      </c>
      <c r="M194" s="34">
        <v>117.86</v>
      </c>
      <c r="N194" s="34">
        <v>284.79532151000001</v>
      </c>
      <c r="O194" s="34">
        <v>576.49135247000004</v>
      </c>
      <c r="P194" s="34">
        <v>94.284999999999997</v>
      </c>
      <c r="Q194" s="34">
        <v>55.438299999999998</v>
      </c>
      <c r="R194" s="34">
        <v>23.58</v>
      </c>
      <c r="S194" s="34">
        <v>897.63956700000006</v>
      </c>
      <c r="T194" s="34">
        <v>140.66</v>
      </c>
      <c r="U194" s="34">
        <v>235.87258152999999</v>
      </c>
      <c r="V194" s="34">
        <v>51.112499401000001</v>
      </c>
      <c r="W194" s="34">
        <v>39.674999999999997</v>
      </c>
      <c r="X194" s="34">
        <v>19.721399999999999</v>
      </c>
      <c r="Y194" s="34">
        <v>12.8</v>
      </c>
      <c r="Z194" s="34">
        <v>-51.379981059999999</v>
      </c>
      <c r="AA194" s="34">
        <v>-22.8</v>
      </c>
      <c r="AB194" s="34">
        <v>48.922739980000003</v>
      </c>
      <c r="AC194" s="34">
        <v>525.37885306999999</v>
      </c>
      <c r="AD194" s="34">
        <v>54.61</v>
      </c>
      <c r="AE194" s="34">
        <v>35.716900000000003</v>
      </c>
      <c r="AF194" s="34">
        <v>10.78</v>
      </c>
      <c r="AG194" s="34">
        <v>52</v>
      </c>
      <c r="AH194" s="34">
        <v>90</v>
      </c>
      <c r="AI194" s="34">
        <v>283</v>
      </c>
      <c r="AJ194" s="34">
        <v>0</v>
      </c>
      <c r="AK194" s="34">
        <v>212</v>
      </c>
      <c r="AL194" s="34">
        <v>60</v>
      </c>
      <c r="AM194" s="34">
        <v>90.3</v>
      </c>
      <c r="AN194" s="34">
        <v>368.65171795999998</v>
      </c>
      <c r="AO194" s="34">
        <v>48.239641939999998</v>
      </c>
      <c r="AP194" s="34">
        <v>1008.310327</v>
      </c>
      <c r="AQ194" s="34">
        <v>114.047466</v>
      </c>
      <c r="AR194" s="34">
        <v>70.75</v>
      </c>
      <c r="AS194" s="34">
        <v>60</v>
      </c>
      <c r="AT194" s="34">
        <v>73.900000000000006</v>
      </c>
      <c r="AU194" s="34">
        <v>184.07306004</v>
      </c>
      <c r="AV194" s="34">
        <v>961.74395447999996</v>
      </c>
      <c r="AW194" s="34">
        <v>301.93656118000001</v>
      </c>
      <c r="AX194" s="34">
        <v>90.405992280000007</v>
      </c>
      <c r="AY194" s="34">
        <v>98.406940000000006</v>
      </c>
      <c r="AZ194" s="34">
        <v>10.52494693</v>
      </c>
      <c r="BA194" s="34">
        <v>5.2</v>
      </c>
    </row>
    <row r="195" spans="2:53" x14ac:dyDescent="0.25">
      <c r="B195" s="2">
        <v>44830</v>
      </c>
      <c r="C195" s="14"/>
      <c r="D195" s="34">
        <v>1666.3</v>
      </c>
      <c r="E195" s="34">
        <v>2316.6054764999999</v>
      </c>
      <c r="F195" s="34">
        <v>227.38</v>
      </c>
      <c r="G195" s="34">
        <v>143.6601024</v>
      </c>
      <c r="H195" s="34">
        <v>616.86333224999998</v>
      </c>
      <c r="I195" s="34">
        <v>176.76499999999999</v>
      </c>
      <c r="J195" s="34">
        <v>75.347018079999998</v>
      </c>
      <c r="K195" s="34">
        <v>116.87</v>
      </c>
      <c r="L195" s="34">
        <v>1197.448101</v>
      </c>
      <c r="M195" s="34">
        <v>123.49</v>
      </c>
      <c r="N195" s="34">
        <v>43.124522849999998</v>
      </c>
      <c r="O195" s="34">
        <v>561.39657491000003</v>
      </c>
      <c r="P195" s="34">
        <v>108.83799999999999</v>
      </c>
      <c r="Q195" s="34">
        <v>25.424800000000001</v>
      </c>
      <c r="R195" s="34">
        <v>66.11</v>
      </c>
      <c r="S195" s="34">
        <v>1119.1573756</v>
      </c>
      <c r="T195" s="34">
        <v>103.89</v>
      </c>
      <c r="U195" s="34">
        <v>100.53557954999999</v>
      </c>
      <c r="V195" s="34">
        <v>55.466757338000001</v>
      </c>
      <c r="W195" s="34">
        <v>67.927000000000007</v>
      </c>
      <c r="X195" s="34">
        <v>49.92221808</v>
      </c>
      <c r="Y195" s="34">
        <v>50.76</v>
      </c>
      <c r="Z195" s="34">
        <v>78.290725370000004</v>
      </c>
      <c r="AA195" s="34">
        <v>19.600000000000001</v>
      </c>
      <c r="AB195" s="34">
        <v>-57.411056700000003</v>
      </c>
      <c r="AC195" s="34">
        <v>505.92981757000001</v>
      </c>
      <c r="AD195" s="34">
        <v>40.911000000000001</v>
      </c>
      <c r="AE195" s="34">
        <v>-24.497418079999999</v>
      </c>
      <c r="AF195" s="34">
        <v>15.35</v>
      </c>
      <c r="AG195" s="34">
        <v>260.5</v>
      </c>
      <c r="AH195" s="34">
        <v>620</v>
      </c>
      <c r="AI195" s="34">
        <v>467.5</v>
      </c>
      <c r="AJ195" s="34">
        <v>70</v>
      </c>
      <c r="AK195" s="34">
        <v>60</v>
      </c>
      <c r="AL195" s="34">
        <v>120</v>
      </c>
      <c r="AM195" s="34">
        <v>68.3</v>
      </c>
      <c r="AN195" s="34">
        <v>367.80331295000002</v>
      </c>
      <c r="AO195" s="34">
        <v>299.68339868999999</v>
      </c>
      <c r="AP195" s="34">
        <v>1048.5457148999999</v>
      </c>
      <c r="AQ195" s="34">
        <v>200</v>
      </c>
      <c r="AR195" s="34">
        <v>185</v>
      </c>
      <c r="AS195" s="34">
        <v>184.92304999999999</v>
      </c>
      <c r="AT195" s="34">
        <v>30.65</v>
      </c>
      <c r="AU195" s="34">
        <v>284.41889762</v>
      </c>
      <c r="AV195" s="34">
        <v>691.71607841000002</v>
      </c>
      <c r="AW195" s="34">
        <v>218.3970247</v>
      </c>
      <c r="AX195" s="34">
        <v>94.277345999999994</v>
      </c>
      <c r="AY195" s="34">
        <v>59.493966</v>
      </c>
      <c r="AZ195" s="34">
        <v>8.5821400000000008</v>
      </c>
      <c r="BA195" s="34">
        <v>0</v>
      </c>
    </row>
    <row r="196" spans="2:53" x14ac:dyDescent="0.25">
      <c r="B196" s="2">
        <v>44831</v>
      </c>
      <c r="C196" s="14"/>
      <c r="D196" s="34">
        <v>1779.25</v>
      </c>
      <c r="E196" s="34">
        <v>3285.0292328999999</v>
      </c>
      <c r="F196" s="34">
        <v>751.16</v>
      </c>
      <c r="G196" s="34">
        <v>392.36804309000001</v>
      </c>
      <c r="H196" s="34">
        <v>585.33466383999996</v>
      </c>
      <c r="I196" s="34">
        <v>247.70652000000001</v>
      </c>
      <c r="J196" s="34">
        <v>68.669499999999999</v>
      </c>
      <c r="K196" s="34">
        <v>32.199306999999997</v>
      </c>
      <c r="L196" s="34">
        <v>1663.4892328999999</v>
      </c>
      <c r="M196" s="34">
        <v>405.4</v>
      </c>
      <c r="N196" s="34">
        <v>141.04671482000001</v>
      </c>
      <c r="O196" s="34">
        <v>526.96444399999996</v>
      </c>
      <c r="P196" s="34">
        <v>93.167760000000001</v>
      </c>
      <c r="Q196" s="34">
        <v>33.634500000000003</v>
      </c>
      <c r="R196" s="34">
        <v>26.45</v>
      </c>
      <c r="S196" s="34">
        <v>1621.54</v>
      </c>
      <c r="T196" s="34">
        <v>345.76</v>
      </c>
      <c r="U196" s="34">
        <v>251.32132827000001</v>
      </c>
      <c r="V196" s="34">
        <v>58.370219839999997</v>
      </c>
      <c r="W196" s="34">
        <v>154.53876</v>
      </c>
      <c r="X196" s="34">
        <v>35.034999999999997</v>
      </c>
      <c r="Y196" s="34">
        <v>5.7493069999999999</v>
      </c>
      <c r="Z196" s="34">
        <v>41.949232850000001</v>
      </c>
      <c r="AA196" s="34">
        <v>59.64</v>
      </c>
      <c r="AB196" s="34">
        <v>-110.2746135</v>
      </c>
      <c r="AC196" s="34">
        <v>468.59422416000001</v>
      </c>
      <c r="AD196" s="34">
        <v>-61.371000000000002</v>
      </c>
      <c r="AE196" s="34">
        <v>-1.4005000000000001</v>
      </c>
      <c r="AF196" s="34">
        <v>20.700693000000001</v>
      </c>
      <c r="AG196" s="34">
        <v>541.20000000000005</v>
      </c>
      <c r="AH196" s="34">
        <v>854</v>
      </c>
      <c r="AI196" s="34">
        <v>80</v>
      </c>
      <c r="AJ196" s="34">
        <v>20</v>
      </c>
      <c r="AK196" s="34">
        <v>55</v>
      </c>
      <c r="AL196" s="34">
        <v>210</v>
      </c>
      <c r="AM196" s="34">
        <v>19.05</v>
      </c>
      <c r="AN196" s="34">
        <v>587.54</v>
      </c>
      <c r="AO196" s="34">
        <v>1740.5892329000001</v>
      </c>
      <c r="AP196" s="34">
        <v>30.3</v>
      </c>
      <c r="AQ196" s="34">
        <v>25</v>
      </c>
      <c r="AR196" s="34">
        <v>325</v>
      </c>
      <c r="AS196" s="34">
        <v>459</v>
      </c>
      <c r="AT196" s="34">
        <v>117.6</v>
      </c>
      <c r="AU196" s="34">
        <v>262.51480405000001</v>
      </c>
      <c r="AV196" s="34">
        <v>1039.6690229999999</v>
      </c>
      <c r="AW196" s="34">
        <v>395.13445302000002</v>
      </c>
      <c r="AX196" s="34">
        <v>213.00249349000001</v>
      </c>
      <c r="AY196" s="34">
        <v>20.050260389999998</v>
      </c>
      <c r="AZ196" s="34">
        <v>147.06700000000001</v>
      </c>
      <c r="BA196" s="34">
        <v>0</v>
      </c>
    </row>
    <row r="197" spans="2:53" x14ac:dyDescent="0.25">
      <c r="B197" s="2">
        <v>44832</v>
      </c>
      <c r="C197" s="14"/>
      <c r="D197" s="34">
        <v>1578.4596105000001</v>
      </c>
      <c r="E197" s="34">
        <v>2850.1824608000002</v>
      </c>
      <c r="F197" s="34">
        <v>1128.9000000000001</v>
      </c>
      <c r="G197" s="34">
        <v>416.85304875000003</v>
      </c>
      <c r="H197" s="34">
        <v>450.05767179999998</v>
      </c>
      <c r="I197" s="34">
        <v>253.66884400000001</v>
      </c>
      <c r="J197" s="34">
        <v>80.120798370000003</v>
      </c>
      <c r="K197" s="34">
        <v>33.832749999999997</v>
      </c>
      <c r="L197" s="34">
        <v>1376.8345333</v>
      </c>
      <c r="M197" s="34">
        <v>763.9</v>
      </c>
      <c r="N197" s="34">
        <v>84.748673679999996</v>
      </c>
      <c r="O197" s="34">
        <v>417.41947864000002</v>
      </c>
      <c r="P197" s="34">
        <v>83.586421999999999</v>
      </c>
      <c r="Q197" s="34">
        <v>18.118524000000001</v>
      </c>
      <c r="R197" s="34">
        <v>6.6</v>
      </c>
      <c r="S197" s="34">
        <v>1473.3479273999999</v>
      </c>
      <c r="T197" s="34">
        <v>365</v>
      </c>
      <c r="U197" s="34">
        <v>332.10437507</v>
      </c>
      <c r="V197" s="34">
        <v>32.638193162</v>
      </c>
      <c r="W197" s="34">
        <v>170.08242200000001</v>
      </c>
      <c r="X197" s="34">
        <v>62.002274370000002</v>
      </c>
      <c r="Y197" s="34">
        <v>27.232749999999999</v>
      </c>
      <c r="Z197" s="34">
        <v>-96.513394109999993</v>
      </c>
      <c r="AA197" s="34">
        <v>398.9</v>
      </c>
      <c r="AB197" s="34">
        <v>-247.35570139999999</v>
      </c>
      <c r="AC197" s="34">
        <v>384.78128548000001</v>
      </c>
      <c r="AD197" s="34">
        <v>-86.495999999999995</v>
      </c>
      <c r="AE197" s="34">
        <v>-43.883750370000001</v>
      </c>
      <c r="AF197" s="34">
        <v>-20.632750000000001</v>
      </c>
      <c r="AG197" s="34">
        <v>253.2</v>
      </c>
      <c r="AH197" s="34">
        <v>1124</v>
      </c>
      <c r="AI197" s="34">
        <v>30</v>
      </c>
      <c r="AJ197" s="34">
        <v>71.259610519999995</v>
      </c>
      <c r="AK197" s="34">
        <v>70</v>
      </c>
      <c r="AL197" s="34">
        <v>30</v>
      </c>
      <c r="AM197" s="34">
        <v>0</v>
      </c>
      <c r="AN197" s="34">
        <v>669.5</v>
      </c>
      <c r="AO197" s="34">
        <v>1800.9945333000001</v>
      </c>
      <c r="AP197" s="34">
        <v>70.587927449999995</v>
      </c>
      <c r="AQ197" s="34">
        <v>1.2</v>
      </c>
      <c r="AR197" s="34">
        <v>175</v>
      </c>
      <c r="AS197" s="34">
        <v>105</v>
      </c>
      <c r="AT197" s="34">
        <v>27.9</v>
      </c>
      <c r="AU197" s="34">
        <v>298.84182556000002</v>
      </c>
      <c r="AV197" s="34">
        <v>1085.3708878</v>
      </c>
      <c r="AW197" s="34">
        <v>706.45193371000005</v>
      </c>
      <c r="AX197" s="34">
        <v>181.79616207999999</v>
      </c>
      <c r="AY197" s="34">
        <v>5.9723037899999998</v>
      </c>
      <c r="AZ197" s="34">
        <v>85</v>
      </c>
      <c r="BA197" s="34">
        <v>0</v>
      </c>
    </row>
    <row r="198" spans="2:53" x14ac:dyDescent="0.25">
      <c r="B198" s="2">
        <v>44833</v>
      </c>
      <c r="C198" s="14"/>
      <c r="D198" s="34">
        <v>1670.931529</v>
      </c>
      <c r="E198" s="34">
        <v>3164.59</v>
      </c>
      <c r="F198" s="34">
        <v>904.13499999999999</v>
      </c>
      <c r="G198" s="34">
        <v>833.54603315999998</v>
      </c>
      <c r="H198" s="34">
        <v>479.31532808999998</v>
      </c>
      <c r="I198" s="34">
        <v>86.003220159999998</v>
      </c>
      <c r="J198" s="34">
        <v>63.077607329999999</v>
      </c>
      <c r="K198" s="34">
        <v>85.610200000000006</v>
      </c>
      <c r="L198" s="34">
        <v>1566.48</v>
      </c>
      <c r="M198" s="34">
        <v>508.35</v>
      </c>
      <c r="N198" s="34">
        <v>202.89204937</v>
      </c>
      <c r="O198" s="34">
        <v>449.38893503999998</v>
      </c>
      <c r="P198" s="34">
        <v>44.636220160000001</v>
      </c>
      <c r="Q198" s="34">
        <v>14.966100000000001</v>
      </c>
      <c r="R198" s="34">
        <v>49.5</v>
      </c>
      <c r="S198" s="34">
        <v>1598.11</v>
      </c>
      <c r="T198" s="34">
        <v>395.78500000000003</v>
      </c>
      <c r="U198" s="34">
        <v>630.65398378999998</v>
      </c>
      <c r="V198" s="34">
        <v>29.926393045000001</v>
      </c>
      <c r="W198" s="34">
        <v>41.366999999999997</v>
      </c>
      <c r="X198" s="34">
        <v>48.111507330000002</v>
      </c>
      <c r="Y198" s="34">
        <v>36.110199999999999</v>
      </c>
      <c r="Z198" s="34">
        <v>-31.63</v>
      </c>
      <c r="AA198" s="34">
        <v>112.565</v>
      </c>
      <c r="AB198" s="34">
        <v>-427.76193439999997</v>
      </c>
      <c r="AC198" s="34">
        <v>419.46254198999998</v>
      </c>
      <c r="AD198" s="34">
        <v>3.2692201600000002</v>
      </c>
      <c r="AE198" s="34">
        <v>-33.145407329999998</v>
      </c>
      <c r="AF198" s="34">
        <v>13.389799999999999</v>
      </c>
      <c r="AG198" s="34">
        <v>232.6</v>
      </c>
      <c r="AH198" s="34">
        <v>585</v>
      </c>
      <c r="AI198" s="34">
        <v>634.03152899999998</v>
      </c>
      <c r="AJ198" s="34">
        <v>140</v>
      </c>
      <c r="AK198" s="34">
        <v>0</v>
      </c>
      <c r="AL198" s="34">
        <v>36</v>
      </c>
      <c r="AM198" s="34">
        <v>43.3</v>
      </c>
      <c r="AN198" s="34">
        <v>623.52</v>
      </c>
      <c r="AO198" s="34">
        <v>295.8</v>
      </c>
      <c r="AP198" s="34">
        <v>1491.82</v>
      </c>
      <c r="AQ198" s="34">
        <v>420</v>
      </c>
      <c r="AR198" s="34">
        <v>70</v>
      </c>
      <c r="AS198" s="34">
        <v>129.69999999999999</v>
      </c>
      <c r="AT198" s="34">
        <v>133.75</v>
      </c>
      <c r="AU198" s="34">
        <v>383.33412858999998</v>
      </c>
      <c r="AV198" s="34">
        <v>888.94010103000005</v>
      </c>
      <c r="AW198" s="34">
        <v>980.89268851999998</v>
      </c>
      <c r="AX198" s="34">
        <v>150.31368742999999</v>
      </c>
      <c r="AY198" s="34">
        <v>22.663836669999998</v>
      </c>
      <c r="AZ198" s="34">
        <v>16.766764250000001</v>
      </c>
      <c r="BA198" s="34">
        <v>8.7761822499999997</v>
      </c>
    </row>
    <row r="199" spans="2:53" x14ac:dyDescent="0.25">
      <c r="B199" s="2">
        <v>44834</v>
      </c>
      <c r="C199" s="14"/>
      <c r="D199" s="34">
        <v>823.77824999999996</v>
      </c>
      <c r="E199" s="34">
        <v>2030.605</v>
      </c>
      <c r="F199" s="34">
        <v>275.89999999999998</v>
      </c>
      <c r="G199" s="34">
        <v>496.89737042000002</v>
      </c>
      <c r="H199" s="34">
        <v>465.60100283999998</v>
      </c>
      <c r="I199" s="34">
        <v>96.488</v>
      </c>
      <c r="J199" s="34">
        <v>81.632570270000002</v>
      </c>
      <c r="K199" s="34">
        <v>38.439500000000002</v>
      </c>
      <c r="L199" s="34">
        <v>930.4</v>
      </c>
      <c r="M199" s="34">
        <v>124.6</v>
      </c>
      <c r="N199" s="34">
        <v>49.227360771999997</v>
      </c>
      <c r="O199" s="34">
        <v>422.03590541</v>
      </c>
      <c r="P199" s="34">
        <v>36.97</v>
      </c>
      <c r="Q199" s="34">
        <v>33.595199999999998</v>
      </c>
      <c r="R199" s="34">
        <v>11.9</v>
      </c>
      <c r="S199" s="34">
        <v>1100.2049999999999</v>
      </c>
      <c r="T199" s="34">
        <v>151.30000000000001</v>
      </c>
      <c r="U199" s="34">
        <v>447.67000965</v>
      </c>
      <c r="V199" s="34">
        <v>43.565097430000002</v>
      </c>
      <c r="W199" s="34">
        <v>59.518000000000001</v>
      </c>
      <c r="X199" s="34">
        <v>48.037370269999997</v>
      </c>
      <c r="Y199" s="34">
        <v>26.5395</v>
      </c>
      <c r="Z199" s="34">
        <v>-169.80500000000001</v>
      </c>
      <c r="AA199" s="34">
        <v>-26.7</v>
      </c>
      <c r="AB199" s="34">
        <v>-398.44264889999999</v>
      </c>
      <c r="AC199" s="34">
        <v>378.47080798000002</v>
      </c>
      <c r="AD199" s="34">
        <v>-22.547999999999998</v>
      </c>
      <c r="AE199" s="34">
        <v>-14.44217027</v>
      </c>
      <c r="AF199" s="34">
        <v>-14.6395</v>
      </c>
      <c r="AG199" s="34">
        <v>117</v>
      </c>
      <c r="AH199" s="34">
        <v>148.83199999999999</v>
      </c>
      <c r="AI199" s="34">
        <v>433.01425</v>
      </c>
      <c r="AJ199" s="34">
        <v>28.832000000000001</v>
      </c>
      <c r="AK199" s="34">
        <v>51</v>
      </c>
      <c r="AL199" s="34">
        <v>40</v>
      </c>
      <c r="AM199" s="34">
        <v>5.0999999999999996</v>
      </c>
      <c r="AN199" s="34">
        <v>396.7</v>
      </c>
      <c r="AO199" s="34">
        <v>244</v>
      </c>
      <c r="AP199" s="34">
        <v>958.505</v>
      </c>
      <c r="AQ199" s="34">
        <v>65</v>
      </c>
      <c r="AR199" s="34">
        <v>70</v>
      </c>
      <c r="AS199" s="34">
        <v>170</v>
      </c>
      <c r="AT199" s="34">
        <v>126.4</v>
      </c>
      <c r="AU199" s="34">
        <v>62.428692439999999</v>
      </c>
      <c r="AV199" s="34">
        <v>700.24629862999996</v>
      </c>
      <c r="AW199" s="34">
        <v>507.17471009000002</v>
      </c>
      <c r="AX199" s="34">
        <v>47.036090311999999</v>
      </c>
      <c r="AY199" s="34">
        <v>34.524450348000002</v>
      </c>
      <c r="AZ199" s="34">
        <v>103.54820171</v>
      </c>
      <c r="BA199" s="34">
        <v>0</v>
      </c>
    </row>
    <row r="200" spans="2:53" x14ac:dyDescent="0.25">
      <c r="B200" s="2">
        <v>44837</v>
      </c>
      <c r="C200" s="14"/>
      <c r="D200" s="34">
        <v>887.07214699999997</v>
      </c>
      <c r="E200" s="34">
        <v>1763.8486126</v>
      </c>
      <c r="F200" s="34">
        <v>320.5</v>
      </c>
      <c r="G200" s="34">
        <v>311.15085787999999</v>
      </c>
      <c r="H200" s="34">
        <v>540.58674988999996</v>
      </c>
      <c r="I200" s="34">
        <v>101.23</v>
      </c>
      <c r="J200" s="34">
        <v>156.12875943</v>
      </c>
      <c r="K200" s="34">
        <v>48.57</v>
      </c>
      <c r="L200" s="34">
        <v>969.92361257000005</v>
      </c>
      <c r="M200" s="34">
        <v>123.5</v>
      </c>
      <c r="N200" s="34">
        <v>88.942271640000001</v>
      </c>
      <c r="O200" s="34">
        <v>443.56672639999999</v>
      </c>
      <c r="P200" s="34">
        <v>29.547000000000001</v>
      </c>
      <c r="Q200" s="34">
        <v>81.163899999999998</v>
      </c>
      <c r="R200" s="34">
        <v>44.27</v>
      </c>
      <c r="S200" s="34">
        <v>793.92499999999995</v>
      </c>
      <c r="T200" s="34">
        <v>197</v>
      </c>
      <c r="U200" s="34">
        <v>222.20858623999999</v>
      </c>
      <c r="V200" s="34">
        <v>97.02002349</v>
      </c>
      <c r="W200" s="34">
        <v>71.683000000000007</v>
      </c>
      <c r="X200" s="34">
        <v>74.964859430000004</v>
      </c>
      <c r="Y200" s="34">
        <v>4.3</v>
      </c>
      <c r="Z200" s="34">
        <v>175.99861257000001</v>
      </c>
      <c r="AA200" s="34">
        <v>-73.5</v>
      </c>
      <c r="AB200" s="34">
        <v>-133.26631459999999</v>
      </c>
      <c r="AC200" s="34">
        <v>346.54670291000002</v>
      </c>
      <c r="AD200" s="34">
        <v>-42.136000000000003</v>
      </c>
      <c r="AE200" s="34">
        <v>6.1990405700000002</v>
      </c>
      <c r="AF200" s="34">
        <v>39.97</v>
      </c>
      <c r="AG200" s="34">
        <v>173</v>
      </c>
      <c r="AH200" s="34">
        <v>206</v>
      </c>
      <c r="AI200" s="34">
        <v>404.07214699999997</v>
      </c>
      <c r="AJ200" s="34">
        <v>89</v>
      </c>
      <c r="AK200" s="34">
        <v>0</v>
      </c>
      <c r="AL200" s="34">
        <v>5</v>
      </c>
      <c r="AM200" s="34">
        <v>10</v>
      </c>
      <c r="AN200" s="34">
        <v>254.14361256999999</v>
      </c>
      <c r="AO200" s="34">
        <v>385</v>
      </c>
      <c r="AP200" s="34">
        <v>803.70500000000004</v>
      </c>
      <c r="AQ200" s="34">
        <v>70</v>
      </c>
      <c r="AR200" s="34">
        <v>216</v>
      </c>
      <c r="AS200" s="34">
        <v>35</v>
      </c>
      <c r="AT200" s="34">
        <v>0</v>
      </c>
      <c r="AU200" s="34">
        <v>163.10675900000001</v>
      </c>
      <c r="AV200" s="34">
        <v>795.81709850000004</v>
      </c>
      <c r="AW200" s="34">
        <v>381.84889461</v>
      </c>
      <c r="AX200" s="34">
        <v>84.058646089999996</v>
      </c>
      <c r="AY200" s="34">
        <v>47.408968999999999</v>
      </c>
      <c r="AZ200" s="34">
        <v>5</v>
      </c>
      <c r="BA200" s="34">
        <v>0.92600000000000005</v>
      </c>
    </row>
    <row r="201" spans="2:53" x14ac:dyDescent="0.25">
      <c r="B201" s="2">
        <v>44838</v>
      </c>
      <c r="C201" s="14"/>
      <c r="D201" s="34">
        <v>1300.0768000999999</v>
      </c>
      <c r="E201" s="34">
        <v>2268.5805237</v>
      </c>
      <c r="F201" s="34">
        <v>644</v>
      </c>
      <c r="G201" s="34">
        <v>255.03962032000001</v>
      </c>
      <c r="H201" s="34">
        <v>477.47094613000002</v>
      </c>
      <c r="I201" s="34">
        <v>174.20288600000001</v>
      </c>
      <c r="J201" s="34">
        <v>238.94124837000001</v>
      </c>
      <c r="K201" s="34">
        <v>44.7</v>
      </c>
      <c r="L201" s="34">
        <v>1273.6318182</v>
      </c>
      <c r="M201" s="34">
        <v>283.25</v>
      </c>
      <c r="N201" s="34">
        <v>51.992919100000002</v>
      </c>
      <c r="O201" s="34">
        <v>412.09903013000002</v>
      </c>
      <c r="P201" s="34">
        <v>86.263442999999995</v>
      </c>
      <c r="Q201" s="34">
        <v>102.08110000000001</v>
      </c>
      <c r="R201" s="34">
        <v>41</v>
      </c>
      <c r="S201" s="34">
        <v>994.94870547999994</v>
      </c>
      <c r="T201" s="34">
        <v>360.75</v>
      </c>
      <c r="U201" s="34">
        <v>203.04670121999999</v>
      </c>
      <c r="V201" s="34">
        <v>65.371915999999999</v>
      </c>
      <c r="W201" s="34">
        <v>87.939442999999997</v>
      </c>
      <c r="X201" s="34">
        <v>136.86014836999999</v>
      </c>
      <c r="Y201" s="34">
        <v>3.7</v>
      </c>
      <c r="Z201" s="34">
        <v>278.68311269999998</v>
      </c>
      <c r="AA201" s="34">
        <v>-77.5</v>
      </c>
      <c r="AB201" s="34">
        <v>-151.05378210000001</v>
      </c>
      <c r="AC201" s="34">
        <v>346.72711413000002</v>
      </c>
      <c r="AD201" s="34">
        <v>-1.6759999999999999</v>
      </c>
      <c r="AE201" s="34">
        <v>-34.779048369999998</v>
      </c>
      <c r="AF201" s="34">
        <v>37.299999999999997</v>
      </c>
      <c r="AG201" s="34">
        <v>205.5</v>
      </c>
      <c r="AH201" s="34">
        <v>526</v>
      </c>
      <c r="AI201" s="34">
        <v>468.534944</v>
      </c>
      <c r="AJ201" s="34">
        <v>46.641856050000001</v>
      </c>
      <c r="AK201" s="34">
        <v>0</v>
      </c>
      <c r="AL201" s="34">
        <v>30</v>
      </c>
      <c r="AM201" s="34">
        <v>23.4</v>
      </c>
      <c r="AN201" s="34">
        <v>441.4412787</v>
      </c>
      <c r="AO201" s="34">
        <v>34.799999999999997</v>
      </c>
      <c r="AP201" s="34">
        <v>1429.5568182</v>
      </c>
      <c r="AQ201" s="34">
        <v>117.78242677999999</v>
      </c>
      <c r="AR201" s="34">
        <v>225</v>
      </c>
      <c r="AS201" s="34">
        <v>20</v>
      </c>
      <c r="AT201" s="34">
        <v>0</v>
      </c>
      <c r="AU201" s="34">
        <v>355.17134038</v>
      </c>
      <c r="AV201" s="34">
        <v>711.51777558000003</v>
      </c>
      <c r="AW201" s="34">
        <v>596.92249560000005</v>
      </c>
      <c r="AX201" s="34">
        <v>142.33206999000001</v>
      </c>
      <c r="AY201" s="34">
        <v>20.34194827</v>
      </c>
      <c r="AZ201" s="34">
        <v>0</v>
      </c>
      <c r="BA201" s="34">
        <v>8.0690709999999992</v>
      </c>
    </row>
    <row r="202" spans="2:53" x14ac:dyDescent="0.25">
      <c r="B202" s="2">
        <v>44839</v>
      </c>
      <c r="C202" s="14"/>
      <c r="D202" s="34">
        <v>1006.481625</v>
      </c>
      <c r="E202" s="34">
        <v>3095.3062464999998</v>
      </c>
      <c r="F202" s="34">
        <v>667.24</v>
      </c>
      <c r="G202" s="34">
        <v>148.30538271</v>
      </c>
      <c r="H202" s="34">
        <v>964.71393039999998</v>
      </c>
      <c r="I202" s="34">
        <v>125.09186200000001</v>
      </c>
      <c r="J202" s="34">
        <v>147.4528</v>
      </c>
      <c r="K202" s="34">
        <v>27.998245000000001</v>
      </c>
      <c r="L202" s="34">
        <v>1391.2221331999999</v>
      </c>
      <c r="M202" s="34">
        <v>319.57</v>
      </c>
      <c r="N202" s="34">
        <v>37.804729010000003</v>
      </c>
      <c r="O202" s="34">
        <v>849.99808209000003</v>
      </c>
      <c r="P202" s="34">
        <v>55.680180999999997</v>
      </c>
      <c r="Q202" s="34">
        <v>97.087800000000001</v>
      </c>
      <c r="R202" s="34">
        <v>7.2082449999999998</v>
      </c>
      <c r="S202" s="34">
        <v>1704.0841132999999</v>
      </c>
      <c r="T202" s="34">
        <v>347.67</v>
      </c>
      <c r="U202" s="34">
        <v>110.5006537</v>
      </c>
      <c r="V202" s="34">
        <v>114.71584831</v>
      </c>
      <c r="W202" s="34">
        <v>69.411681000000002</v>
      </c>
      <c r="X202" s="34">
        <v>50.365000000000002</v>
      </c>
      <c r="Y202" s="34">
        <v>20.79</v>
      </c>
      <c r="Z202" s="34">
        <v>-312.86198009999998</v>
      </c>
      <c r="AA202" s="34">
        <v>-28.1</v>
      </c>
      <c r="AB202" s="34">
        <v>-72.695924689999998</v>
      </c>
      <c r="AC202" s="34">
        <v>735.28223377999996</v>
      </c>
      <c r="AD202" s="34">
        <v>-13.7315</v>
      </c>
      <c r="AE202" s="34">
        <v>46.722799999999999</v>
      </c>
      <c r="AF202" s="34">
        <v>-13.581754999999999</v>
      </c>
      <c r="AG202" s="34">
        <v>89</v>
      </c>
      <c r="AH202" s="34">
        <v>638.4</v>
      </c>
      <c r="AI202" s="34">
        <v>152.431625</v>
      </c>
      <c r="AJ202" s="34">
        <v>45</v>
      </c>
      <c r="AK202" s="34">
        <v>31.65</v>
      </c>
      <c r="AL202" s="34">
        <v>40</v>
      </c>
      <c r="AM202" s="34">
        <v>10</v>
      </c>
      <c r="AN202" s="34">
        <v>469.09844900000002</v>
      </c>
      <c r="AO202" s="34">
        <v>1861.148449</v>
      </c>
      <c r="AP202" s="34">
        <v>84.473684210000002</v>
      </c>
      <c r="AQ202" s="34">
        <v>134.30713546999999</v>
      </c>
      <c r="AR202" s="34">
        <v>240</v>
      </c>
      <c r="AS202" s="34">
        <v>268.77852883000003</v>
      </c>
      <c r="AT202" s="34">
        <v>37.5</v>
      </c>
      <c r="AU202" s="34">
        <v>320.03488863000001</v>
      </c>
      <c r="AV202" s="34">
        <v>1136.2751874</v>
      </c>
      <c r="AW202" s="34">
        <v>422.97653695999998</v>
      </c>
      <c r="AX202" s="34">
        <v>51.793059370000002</v>
      </c>
      <c r="AY202" s="34">
        <v>60.874755450000002</v>
      </c>
      <c r="AZ202" s="34">
        <v>88.847792330000004</v>
      </c>
      <c r="BA202" s="34">
        <v>0</v>
      </c>
    </row>
    <row r="203" spans="2:53" x14ac:dyDescent="0.25">
      <c r="B203" s="2">
        <v>44840</v>
      </c>
      <c r="C203" s="14"/>
      <c r="D203" s="34">
        <v>1592.8</v>
      </c>
      <c r="E203" s="34">
        <v>2637.395</v>
      </c>
      <c r="F203" s="34">
        <v>621.95000000000005</v>
      </c>
      <c r="G203" s="34">
        <v>332.12508412</v>
      </c>
      <c r="H203" s="34">
        <v>1003.4638538</v>
      </c>
      <c r="I203" s="34">
        <v>115.086</v>
      </c>
      <c r="J203" s="34">
        <v>93.361113689999996</v>
      </c>
      <c r="K203" s="34">
        <v>39.378110999999997</v>
      </c>
      <c r="L203" s="34">
        <v>1177.56</v>
      </c>
      <c r="M203" s="34">
        <v>349.2</v>
      </c>
      <c r="N203" s="34">
        <v>68.241368170000001</v>
      </c>
      <c r="O203" s="34">
        <v>913.01385375999996</v>
      </c>
      <c r="P203" s="34">
        <v>77.236999999999995</v>
      </c>
      <c r="Q203" s="34">
        <v>20.7499</v>
      </c>
      <c r="R203" s="34">
        <v>27.878111000000001</v>
      </c>
      <c r="S203" s="34">
        <v>1459.835</v>
      </c>
      <c r="T203" s="34">
        <v>272.75</v>
      </c>
      <c r="U203" s="34">
        <v>263.88371595000001</v>
      </c>
      <c r="V203" s="34">
        <v>90.45</v>
      </c>
      <c r="W203" s="34">
        <v>37.848999999999997</v>
      </c>
      <c r="X203" s="34">
        <v>72.61121369</v>
      </c>
      <c r="Y203" s="34">
        <v>11.5</v>
      </c>
      <c r="Z203" s="34">
        <v>-282.27499999999998</v>
      </c>
      <c r="AA203" s="34">
        <v>76.45</v>
      </c>
      <c r="AB203" s="34">
        <v>-195.64234780000001</v>
      </c>
      <c r="AC203" s="34">
        <v>822.56385376000003</v>
      </c>
      <c r="AD203" s="34">
        <v>39.387999999999998</v>
      </c>
      <c r="AE203" s="34">
        <v>-51.861313690000003</v>
      </c>
      <c r="AF203" s="34">
        <v>16.378111000000001</v>
      </c>
      <c r="AG203" s="34">
        <v>98</v>
      </c>
      <c r="AH203" s="34">
        <v>521</v>
      </c>
      <c r="AI203" s="34">
        <v>873</v>
      </c>
      <c r="AJ203" s="34">
        <v>80</v>
      </c>
      <c r="AK203" s="34">
        <v>0</v>
      </c>
      <c r="AL203" s="34">
        <v>10</v>
      </c>
      <c r="AM203" s="34">
        <v>10.8</v>
      </c>
      <c r="AN203" s="34">
        <v>491.5</v>
      </c>
      <c r="AO203" s="34">
        <v>733.3</v>
      </c>
      <c r="AP203" s="34">
        <v>979.09500000000003</v>
      </c>
      <c r="AQ203" s="34">
        <v>22.7</v>
      </c>
      <c r="AR203" s="34">
        <v>104</v>
      </c>
      <c r="AS203" s="34">
        <v>112.7</v>
      </c>
      <c r="AT203" s="34">
        <v>194.1</v>
      </c>
      <c r="AU203" s="34">
        <v>286.94923626999997</v>
      </c>
      <c r="AV203" s="34">
        <v>250.76166083000001</v>
      </c>
      <c r="AW203" s="34">
        <v>1222.3435723</v>
      </c>
      <c r="AX203" s="34">
        <v>331.89119921999998</v>
      </c>
      <c r="AY203" s="34">
        <v>113.418494</v>
      </c>
      <c r="AZ203" s="34">
        <v>0</v>
      </c>
      <c r="BA203" s="34">
        <v>0</v>
      </c>
    </row>
    <row r="204" spans="2:53" x14ac:dyDescent="0.25">
      <c r="B204" s="2">
        <v>44841</v>
      </c>
      <c r="C204" s="14"/>
      <c r="D204" s="34">
        <v>741.7</v>
      </c>
      <c r="E204" s="34">
        <v>1386.2079630000001</v>
      </c>
      <c r="F204" s="34">
        <v>229.5</v>
      </c>
      <c r="G204" s="34">
        <v>640.01235887999997</v>
      </c>
      <c r="H204" s="34">
        <v>828.83745396999996</v>
      </c>
      <c r="I204" s="34">
        <v>235.696</v>
      </c>
      <c r="J204" s="34">
        <v>83.507999999999996</v>
      </c>
      <c r="K204" s="34">
        <v>47.257548</v>
      </c>
      <c r="L204" s="34">
        <v>738.28</v>
      </c>
      <c r="M204" s="34">
        <v>117.5</v>
      </c>
      <c r="N204" s="34">
        <v>43.225012829999997</v>
      </c>
      <c r="O204" s="34">
        <v>771.81547489000002</v>
      </c>
      <c r="P204" s="34">
        <v>101.51</v>
      </c>
      <c r="Q204" s="34">
        <v>34.8444</v>
      </c>
      <c r="R204" s="34">
        <v>26.655059999999999</v>
      </c>
      <c r="S204" s="34">
        <v>647.92796299999998</v>
      </c>
      <c r="T204" s="34">
        <v>112</v>
      </c>
      <c r="U204" s="34">
        <v>596.78734605</v>
      </c>
      <c r="V204" s="34">
        <v>57.021979084000002</v>
      </c>
      <c r="W204" s="34">
        <v>134.18600000000001</v>
      </c>
      <c r="X204" s="34">
        <v>48.663600000000002</v>
      </c>
      <c r="Y204" s="34">
        <v>20.602488000000001</v>
      </c>
      <c r="Z204" s="34">
        <v>90.352036999999996</v>
      </c>
      <c r="AA204" s="34">
        <v>5.5</v>
      </c>
      <c r="AB204" s="34">
        <v>-553.56233320000001</v>
      </c>
      <c r="AC204" s="34">
        <v>714.79349580999997</v>
      </c>
      <c r="AD204" s="34">
        <v>-32.676000000000002</v>
      </c>
      <c r="AE204" s="34">
        <v>-13.8192</v>
      </c>
      <c r="AF204" s="34">
        <v>6.0525719999999996</v>
      </c>
      <c r="AG204" s="34">
        <v>22.9</v>
      </c>
      <c r="AH204" s="34">
        <v>49</v>
      </c>
      <c r="AI204" s="34">
        <v>574</v>
      </c>
      <c r="AJ204" s="34">
        <v>10</v>
      </c>
      <c r="AK204" s="34">
        <v>10</v>
      </c>
      <c r="AL204" s="34">
        <v>68</v>
      </c>
      <c r="AM204" s="34">
        <v>7.8</v>
      </c>
      <c r="AN204" s="34">
        <v>298.60000000000002</v>
      </c>
      <c r="AO204" s="34">
        <v>108.2</v>
      </c>
      <c r="AP204" s="34">
        <v>841.60796300000004</v>
      </c>
      <c r="AQ204" s="34">
        <v>80</v>
      </c>
      <c r="AR204" s="34">
        <v>0</v>
      </c>
      <c r="AS204" s="34">
        <v>50</v>
      </c>
      <c r="AT204" s="34">
        <v>7.8</v>
      </c>
      <c r="AU204" s="34">
        <v>209.96748192000001</v>
      </c>
      <c r="AV204" s="34">
        <v>212.80151554</v>
      </c>
      <c r="AW204" s="34">
        <v>1548.8963543</v>
      </c>
      <c r="AX204" s="34">
        <v>51.606009120000003</v>
      </c>
      <c r="AY204" s="34">
        <v>1.54</v>
      </c>
      <c r="AZ204" s="34">
        <v>40</v>
      </c>
      <c r="BA204" s="34">
        <v>0</v>
      </c>
    </row>
    <row r="205" spans="2:53" x14ac:dyDescent="0.25">
      <c r="B205" s="2">
        <v>44844</v>
      </c>
      <c r="C205" s="14"/>
      <c r="D205" s="34"/>
      <c r="E205" s="34"/>
      <c r="F205" s="34"/>
      <c r="G205" s="34"/>
      <c r="H205" s="34"/>
      <c r="I205" s="34"/>
      <c r="J205" s="34"/>
      <c r="K205" s="34"/>
      <c r="L205" s="34"/>
      <c r="M205" s="34"/>
      <c r="N205" s="34"/>
      <c r="O205" s="34"/>
      <c r="P205" s="34"/>
      <c r="Q205" s="34"/>
      <c r="R205" s="34"/>
      <c r="S205" s="34"/>
      <c r="T205" s="34"/>
      <c r="U205" s="34"/>
      <c r="V205" s="34"/>
      <c r="W205" s="34"/>
      <c r="X205" s="34"/>
      <c r="Y205" s="34"/>
      <c r="Z205" s="34"/>
      <c r="AA205" s="34"/>
      <c r="AB205" s="34"/>
      <c r="AC205" s="34"/>
      <c r="AD205" s="34"/>
      <c r="AE205" s="34"/>
      <c r="AF205" s="34"/>
      <c r="AG205" s="34"/>
      <c r="AH205" s="34"/>
      <c r="AI205" s="34"/>
      <c r="AJ205" s="34"/>
      <c r="AK205" s="34"/>
      <c r="AL205" s="34"/>
      <c r="AM205" s="34"/>
      <c r="AN205" s="34"/>
      <c r="AO205" s="34"/>
      <c r="AP205" s="34"/>
      <c r="AQ205" s="34"/>
      <c r="AR205" s="34"/>
      <c r="AS205" s="34"/>
      <c r="AT205" s="34"/>
      <c r="AU205" s="34"/>
      <c r="AV205" s="34"/>
      <c r="AW205" s="34"/>
      <c r="AX205" s="34"/>
      <c r="AY205" s="34"/>
      <c r="AZ205" s="34"/>
      <c r="BA205" s="34"/>
    </row>
    <row r="206" spans="2:53" x14ac:dyDescent="0.25">
      <c r="B206" s="2">
        <v>44845</v>
      </c>
      <c r="C206" s="14"/>
      <c r="D206" s="34">
        <v>1168.08</v>
      </c>
      <c r="E206" s="34">
        <v>2106.8213664</v>
      </c>
      <c r="F206" s="34">
        <v>202</v>
      </c>
      <c r="G206" s="34">
        <v>165.48246075</v>
      </c>
      <c r="H206" s="34">
        <v>644.10543037000002</v>
      </c>
      <c r="I206" s="34">
        <v>115.06399999999999</v>
      </c>
      <c r="J206" s="34">
        <v>87.560900000000004</v>
      </c>
      <c r="K206" s="34">
        <v>16.18777</v>
      </c>
      <c r="L206" s="34">
        <v>1193.4220657999999</v>
      </c>
      <c r="M206" s="34">
        <v>98</v>
      </c>
      <c r="N206" s="34">
        <v>48.805681720000003</v>
      </c>
      <c r="O206" s="34">
        <v>512.92482258999996</v>
      </c>
      <c r="P206" s="34">
        <v>44.21</v>
      </c>
      <c r="Q206" s="34">
        <v>36.119999999999997</v>
      </c>
      <c r="R206" s="34">
        <v>4.0005199999999999</v>
      </c>
      <c r="S206" s="34">
        <v>913.39930058000004</v>
      </c>
      <c r="T206" s="34">
        <v>104</v>
      </c>
      <c r="U206" s="34">
        <v>116.67677903000001</v>
      </c>
      <c r="V206" s="34">
        <v>131.18060778</v>
      </c>
      <c r="W206" s="34">
        <v>70.853999999999999</v>
      </c>
      <c r="X206" s="34">
        <v>51.440899999999999</v>
      </c>
      <c r="Y206" s="34">
        <v>12.187250000000001</v>
      </c>
      <c r="Z206" s="34">
        <v>280.02276524000001</v>
      </c>
      <c r="AA206" s="34">
        <v>-6</v>
      </c>
      <c r="AB206" s="34">
        <v>-67.871097309999996</v>
      </c>
      <c r="AC206" s="34">
        <v>381.74421481000002</v>
      </c>
      <c r="AD206" s="34">
        <v>-26.643999999999998</v>
      </c>
      <c r="AE206" s="34">
        <v>-15.3209</v>
      </c>
      <c r="AF206" s="34">
        <v>-8.1867300000000007</v>
      </c>
      <c r="AG206" s="34">
        <v>77.459999999999994</v>
      </c>
      <c r="AH206" s="34">
        <v>637.5</v>
      </c>
      <c r="AI206" s="34">
        <v>258</v>
      </c>
      <c r="AJ206" s="34">
        <v>52.12</v>
      </c>
      <c r="AK206" s="34">
        <v>95</v>
      </c>
      <c r="AL206" s="34">
        <v>10</v>
      </c>
      <c r="AM206" s="34">
        <v>38</v>
      </c>
      <c r="AN206" s="34">
        <v>505.28054909000002</v>
      </c>
      <c r="AO206" s="34">
        <v>1343.278</v>
      </c>
      <c r="AP206" s="34">
        <v>81.56281731</v>
      </c>
      <c r="AQ206" s="34">
        <v>0</v>
      </c>
      <c r="AR206" s="34">
        <v>85</v>
      </c>
      <c r="AS206" s="34">
        <v>40</v>
      </c>
      <c r="AT206" s="34">
        <v>51.7</v>
      </c>
      <c r="AU206" s="34">
        <v>199.52597274999999</v>
      </c>
      <c r="AV206" s="34">
        <v>794.51162110999996</v>
      </c>
      <c r="AW206" s="34">
        <v>82.907860110000001</v>
      </c>
      <c r="AX206" s="34">
        <v>92.263605479999995</v>
      </c>
      <c r="AY206" s="34">
        <v>46.676943909999999</v>
      </c>
      <c r="AZ206" s="34">
        <v>2.2956652100000001</v>
      </c>
      <c r="BA206" s="34">
        <v>12.21889255</v>
      </c>
    </row>
    <row r="207" spans="2:53" x14ac:dyDescent="0.25">
      <c r="B207" s="2">
        <v>44846</v>
      </c>
      <c r="C207" s="14"/>
      <c r="D207" s="34">
        <v>1825.6204772000001</v>
      </c>
      <c r="E207" s="34">
        <v>2233.0149999999999</v>
      </c>
      <c r="F207" s="34">
        <v>566.23500000000001</v>
      </c>
      <c r="G207" s="34">
        <v>223.59003533000001</v>
      </c>
      <c r="H207" s="34">
        <v>729.78863337999996</v>
      </c>
      <c r="I207" s="34">
        <v>101.348</v>
      </c>
      <c r="J207" s="34">
        <v>138.14207400000001</v>
      </c>
      <c r="K207" s="34">
        <v>32.033749</v>
      </c>
      <c r="L207" s="34">
        <v>1156.875</v>
      </c>
      <c r="M207" s="34">
        <v>256.5</v>
      </c>
      <c r="N207" s="34">
        <v>26.778317779999998</v>
      </c>
      <c r="O207" s="34">
        <v>665.20876829999997</v>
      </c>
      <c r="P207" s="34">
        <v>42.527999999999999</v>
      </c>
      <c r="Q207" s="34">
        <v>53.080274000000003</v>
      </c>
      <c r="R207" s="34">
        <v>22.121117000000002</v>
      </c>
      <c r="S207" s="34">
        <v>1076.1400000000001</v>
      </c>
      <c r="T207" s="34">
        <v>309.73500000000001</v>
      </c>
      <c r="U207" s="34">
        <v>196.81171755</v>
      </c>
      <c r="V207" s="34">
        <v>64.579865077999997</v>
      </c>
      <c r="W207" s="34">
        <v>58.82</v>
      </c>
      <c r="X207" s="34">
        <v>85.061800000000005</v>
      </c>
      <c r="Y207" s="34">
        <v>9.9126320000000003</v>
      </c>
      <c r="Z207" s="34">
        <v>80.734999999999999</v>
      </c>
      <c r="AA207" s="34">
        <v>-53.234999999999999</v>
      </c>
      <c r="AB207" s="34">
        <v>-170.03339980000001</v>
      </c>
      <c r="AC207" s="34">
        <v>600.62890321999998</v>
      </c>
      <c r="AD207" s="34">
        <v>-16.292000000000002</v>
      </c>
      <c r="AE207" s="34">
        <v>-31.981525999999999</v>
      </c>
      <c r="AF207" s="34">
        <v>12.208485</v>
      </c>
      <c r="AG207" s="34">
        <v>210</v>
      </c>
      <c r="AH207" s="34">
        <v>1104.5549719999999</v>
      </c>
      <c r="AI207" s="34">
        <v>220.13550522</v>
      </c>
      <c r="AJ207" s="34">
        <v>89.53</v>
      </c>
      <c r="AK207" s="34">
        <v>40</v>
      </c>
      <c r="AL207" s="34">
        <v>72.599999999999994</v>
      </c>
      <c r="AM207" s="34">
        <v>88.8</v>
      </c>
      <c r="AN207" s="34">
        <v>600.4</v>
      </c>
      <c r="AO207" s="34">
        <v>1268.4749999999999</v>
      </c>
      <c r="AP207" s="34">
        <v>25.74</v>
      </c>
      <c r="AQ207" s="34">
        <v>0</v>
      </c>
      <c r="AR207" s="34">
        <v>20</v>
      </c>
      <c r="AS207" s="34">
        <v>197.6</v>
      </c>
      <c r="AT207" s="34">
        <v>120.8</v>
      </c>
      <c r="AU207" s="34">
        <v>260.64394227999998</v>
      </c>
      <c r="AV207" s="34">
        <v>898.76333637000005</v>
      </c>
      <c r="AW207" s="34">
        <v>338.08402540999998</v>
      </c>
      <c r="AX207" s="34">
        <v>191.35618765000001</v>
      </c>
      <c r="AY207" s="34">
        <v>14.79</v>
      </c>
      <c r="AZ207" s="34">
        <v>80</v>
      </c>
      <c r="BA207" s="34">
        <v>7.5</v>
      </c>
    </row>
    <row r="208" spans="2:53" x14ac:dyDescent="0.25">
      <c r="B208" s="2">
        <v>44847</v>
      </c>
      <c r="C208" s="14"/>
      <c r="D208" s="34">
        <v>532.86983299999997</v>
      </c>
      <c r="E208" s="34">
        <v>2518.2867252999999</v>
      </c>
      <c r="F208" s="34">
        <v>399.56</v>
      </c>
      <c r="G208" s="34">
        <v>486.80643464000002</v>
      </c>
      <c r="H208" s="34">
        <v>736.87341235999997</v>
      </c>
      <c r="I208" s="34">
        <v>180.85328562999999</v>
      </c>
      <c r="J208" s="34">
        <v>40.249315860000003</v>
      </c>
      <c r="K208" s="34">
        <v>32.230499999999999</v>
      </c>
      <c r="L208" s="34">
        <v>1286.3</v>
      </c>
      <c r="M208" s="34">
        <v>247.63</v>
      </c>
      <c r="N208" s="34">
        <v>112.8073306</v>
      </c>
      <c r="O208" s="34">
        <v>612.44185592999997</v>
      </c>
      <c r="P208" s="34">
        <v>87.246548630000007</v>
      </c>
      <c r="Q208" s="34">
        <v>10.8742</v>
      </c>
      <c r="R208" s="34">
        <v>7.4</v>
      </c>
      <c r="S208" s="34">
        <v>1231.9867253</v>
      </c>
      <c r="T208" s="34">
        <v>151.93</v>
      </c>
      <c r="U208" s="34">
        <v>373.99910404000002</v>
      </c>
      <c r="V208" s="34">
        <v>124.43155643</v>
      </c>
      <c r="W208" s="34">
        <v>93.606736999999995</v>
      </c>
      <c r="X208" s="34">
        <v>29.375115860000001</v>
      </c>
      <c r="Y208" s="34">
        <v>24.830500000000001</v>
      </c>
      <c r="Z208" s="34">
        <v>54.313274739999997</v>
      </c>
      <c r="AA208" s="34">
        <v>95.7</v>
      </c>
      <c r="AB208" s="34">
        <v>-261.19177339999999</v>
      </c>
      <c r="AC208" s="34">
        <v>488.01029949999997</v>
      </c>
      <c r="AD208" s="34">
        <v>-6.3601883700000004</v>
      </c>
      <c r="AE208" s="34">
        <v>-18.500915859999999</v>
      </c>
      <c r="AF208" s="34">
        <v>-17.430499999999999</v>
      </c>
      <c r="AG208" s="34">
        <v>93.274000000000001</v>
      </c>
      <c r="AH208" s="34">
        <v>14</v>
      </c>
      <c r="AI208" s="34">
        <v>371.59583300000003</v>
      </c>
      <c r="AJ208" s="34">
        <v>0</v>
      </c>
      <c r="AK208" s="34">
        <v>20</v>
      </c>
      <c r="AL208" s="34">
        <v>34</v>
      </c>
      <c r="AM208" s="34">
        <v>0</v>
      </c>
      <c r="AN208" s="34">
        <v>513.27</v>
      </c>
      <c r="AO208" s="34">
        <v>770</v>
      </c>
      <c r="AP208" s="34">
        <v>926.2</v>
      </c>
      <c r="AQ208" s="34">
        <v>100</v>
      </c>
      <c r="AR208" s="34">
        <v>80</v>
      </c>
      <c r="AS208" s="34">
        <v>123.71672526</v>
      </c>
      <c r="AT208" s="34">
        <v>5.0999999999999996</v>
      </c>
      <c r="AU208" s="34">
        <v>192.24199770999999</v>
      </c>
      <c r="AV208" s="34">
        <v>1040.7844184999999</v>
      </c>
      <c r="AW208" s="34">
        <v>468.21463834000002</v>
      </c>
      <c r="AX208" s="34">
        <v>64.166705629999996</v>
      </c>
      <c r="AY208" s="34">
        <v>90.514932000000002</v>
      </c>
      <c r="AZ208" s="34">
        <v>4.7869462800000004</v>
      </c>
      <c r="BA208" s="34">
        <v>15.86331</v>
      </c>
    </row>
    <row r="209" spans="2:53" x14ac:dyDescent="0.25">
      <c r="B209" s="2">
        <v>44848</v>
      </c>
      <c r="C209" s="14"/>
      <c r="D209" s="34">
        <v>1007.8488</v>
      </c>
      <c r="E209" s="34">
        <v>1867.7345706999999</v>
      </c>
      <c r="F209" s="34">
        <v>837.3</v>
      </c>
      <c r="G209" s="34">
        <v>502.95637914999998</v>
      </c>
      <c r="H209" s="34">
        <v>701.75385597000002</v>
      </c>
      <c r="I209" s="34">
        <v>134.571853</v>
      </c>
      <c r="J209" s="34">
        <v>98.090699999999998</v>
      </c>
      <c r="K209" s="34">
        <v>70.099220000000003</v>
      </c>
      <c r="L209" s="34">
        <v>993.28457072000003</v>
      </c>
      <c r="M209" s="34">
        <v>438.3</v>
      </c>
      <c r="N209" s="34">
        <v>49.58947955</v>
      </c>
      <c r="O209" s="34">
        <v>621.69555278999997</v>
      </c>
      <c r="P209" s="34">
        <v>106.3175</v>
      </c>
      <c r="Q209" s="34">
        <v>41.352200000000003</v>
      </c>
      <c r="R209" s="34">
        <v>60.989220000000003</v>
      </c>
      <c r="S209" s="34">
        <v>874.45</v>
      </c>
      <c r="T209" s="34">
        <v>399</v>
      </c>
      <c r="U209" s="34">
        <v>453.36689960000001</v>
      </c>
      <c r="V209" s="34">
        <v>80.058303183999996</v>
      </c>
      <c r="W209" s="34">
        <v>28.254352999999998</v>
      </c>
      <c r="X209" s="34">
        <v>56.738500000000002</v>
      </c>
      <c r="Y209" s="34">
        <v>9.11</v>
      </c>
      <c r="Z209" s="34">
        <v>118.83457072</v>
      </c>
      <c r="AA209" s="34">
        <v>39.299999999999997</v>
      </c>
      <c r="AB209" s="34">
        <v>-403.77742009999997</v>
      </c>
      <c r="AC209" s="34">
        <v>541.63724961000003</v>
      </c>
      <c r="AD209" s="34">
        <v>78.063147000000001</v>
      </c>
      <c r="AE209" s="34">
        <v>-15.3863</v>
      </c>
      <c r="AF209" s="34">
        <v>51.879219999999997</v>
      </c>
      <c r="AG209" s="34">
        <v>208.42439999999999</v>
      </c>
      <c r="AH209" s="34">
        <v>180</v>
      </c>
      <c r="AI209" s="34">
        <v>575.6</v>
      </c>
      <c r="AJ209" s="34">
        <v>5.8243999999999998</v>
      </c>
      <c r="AK209" s="34">
        <v>15</v>
      </c>
      <c r="AL209" s="34">
        <v>10</v>
      </c>
      <c r="AM209" s="34">
        <v>13</v>
      </c>
      <c r="AN209" s="34">
        <v>528.6</v>
      </c>
      <c r="AO209" s="34">
        <v>223.75</v>
      </c>
      <c r="AP209" s="34">
        <v>938.88457072000006</v>
      </c>
      <c r="AQ209" s="34">
        <v>0</v>
      </c>
      <c r="AR209" s="34">
        <v>30</v>
      </c>
      <c r="AS209" s="34">
        <v>10</v>
      </c>
      <c r="AT209" s="34">
        <v>136.5</v>
      </c>
      <c r="AU209" s="34">
        <v>383.32291144999999</v>
      </c>
      <c r="AV209" s="34">
        <v>578.88758598000004</v>
      </c>
      <c r="AW209" s="34">
        <v>1012.2092838</v>
      </c>
      <c r="AX209" s="34">
        <v>89.914226909999996</v>
      </c>
      <c r="AY209" s="34">
        <v>158.53800000000001</v>
      </c>
      <c r="AZ209" s="34">
        <v>1.9</v>
      </c>
      <c r="BA209" s="34">
        <v>120</v>
      </c>
    </row>
    <row r="210" spans="2:53" x14ac:dyDescent="0.25">
      <c r="B210" s="2">
        <v>44851</v>
      </c>
      <c r="C210" s="14"/>
      <c r="D210" s="34">
        <v>912.52916600000003</v>
      </c>
      <c r="E210" s="34">
        <v>1699.6927178999999</v>
      </c>
      <c r="F210" s="34">
        <v>408.75</v>
      </c>
      <c r="G210" s="34">
        <v>122.66789487</v>
      </c>
      <c r="H210" s="34">
        <v>386.34750313000001</v>
      </c>
      <c r="I210" s="34">
        <v>125.8415</v>
      </c>
      <c r="J210" s="34">
        <v>114.21041</v>
      </c>
      <c r="K210" s="34">
        <v>103.93</v>
      </c>
      <c r="L210" s="34">
        <v>954.21</v>
      </c>
      <c r="M210" s="34">
        <v>165.3</v>
      </c>
      <c r="N210" s="34">
        <v>43.190609709999997</v>
      </c>
      <c r="O210" s="34">
        <v>345.69510578000001</v>
      </c>
      <c r="P210" s="34">
        <v>90.581500000000005</v>
      </c>
      <c r="Q210" s="34">
        <v>32.721710000000002</v>
      </c>
      <c r="R210" s="34">
        <v>60.93</v>
      </c>
      <c r="S210" s="34">
        <v>745.48271789</v>
      </c>
      <c r="T210" s="34">
        <v>243.45</v>
      </c>
      <c r="U210" s="34">
        <v>79.477285159999994</v>
      </c>
      <c r="V210" s="34">
        <v>40.652397348999997</v>
      </c>
      <c r="W210" s="34">
        <v>35.26</v>
      </c>
      <c r="X210" s="34">
        <v>81.488699999999994</v>
      </c>
      <c r="Y210" s="34">
        <v>43</v>
      </c>
      <c r="Z210" s="34">
        <v>208.72728211</v>
      </c>
      <c r="AA210" s="34">
        <v>-78.150000000000006</v>
      </c>
      <c r="AB210" s="34">
        <v>-36.286675449999997</v>
      </c>
      <c r="AC210" s="34">
        <v>305.04270843</v>
      </c>
      <c r="AD210" s="34">
        <v>55.3215</v>
      </c>
      <c r="AE210" s="34">
        <v>-48.76699</v>
      </c>
      <c r="AF210" s="34">
        <v>17.93</v>
      </c>
      <c r="AG210" s="34">
        <v>195.5</v>
      </c>
      <c r="AH210" s="34">
        <v>252.01916600000001</v>
      </c>
      <c r="AI210" s="34">
        <v>395</v>
      </c>
      <c r="AJ210" s="34">
        <v>55</v>
      </c>
      <c r="AK210" s="34">
        <v>15</v>
      </c>
      <c r="AL210" s="34">
        <v>0</v>
      </c>
      <c r="AM210" s="34">
        <v>0.01</v>
      </c>
      <c r="AN210" s="34">
        <v>323.53729327000002</v>
      </c>
      <c r="AO210" s="34">
        <v>125.37</v>
      </c>
      <c r="AP210" s="34">
        <v>1151.0752365999999</v>
      </c>
      <c r="AQ210" s="34">
        <v>25.110188000000001</v>
      </c>
      <c r="AR210" s="34">
        <v>45</v>
      </c>
      <c r="AS210" s="34">
        <v>0</v>
      </c>
      <c r="AT210" s="34">
        <v>29.6</v>
      </c>
      <c r="AU210" s="34">
        <v>326.62378698999999</v>
      </c>
      <c r="AV210" s="34">
        <v>538.03194757999995</v>
      </c>
      <c r="AW210" s="34">
        <v>318.02672260999998</v>
      </c>
      <c r="AX210" s="34">
        <v>37.644870519999998</v>
      </c>
      <c r="AY210" s="34">
        <v>40.203814549999997</v>
      </c>
      <c r="AZ210" s="34">
        <v>1.21616575</v>
      </c>
      <c r="BA210" s="34">
        <v>0</v>
      </c>
    </row>
    <row r="211" spans="2:53" x14ac:dyDescent="0.25">
      <c r="B211" s="2">
        <v>44852</v>
      </c>
      <c r="C211" s="14"/>
      <c r="D211" s="34">
        <v>1528.1675</v>
      </c>
      <c r="E211" s="34">
        <v>2622.2583049</v>
      </c>
      <c r="F211" s="34">
        <v>249.9</v>
      </c>
      <c r="G211" s="34">
        <v>235.99482957999999</v>
      </c>
      <c r="H211" s="34">
        <v>554.09057622</v>
      </c>
      <c r="I211" s="34">
        <v>194.63</v>
      </c>
      <c r="J211" s="34">
        <v>123.53283401</v>
      </c>
      <c r="K211" s="34">
        <v>196.49</v>
      </c>
      <c r="L211" s="34">
        <v>1287.7950699999999</v>
      </c>
      <c r="M211" s="34">
        <v>95.1</v>
      </c>
      <c r="N211" s="34">
        <v>102.68869624</v>
      </c>
      <c r="O211" s="34">
        <v>515.22134496000001</v>
      </c>
      <c r="P211" s="34">
        <v>123.82</v>
      </c>
      <c r="Q211" s="34">
        <v>44.216700000000003</v>
      </c>
      <c r="R211" s="34">
        <v>108.86</v>
      </c>
      <c r="S211" s="34">
        <v>1334.4632348</v>
      </c>
      <c r="T211" s="34">
        <v>154.80000000000001</v>
      </c>
      <c r="U211" s="34">
        <v>133.30613334</v>
      </c>
      <c r="V211" s="34">
        <v>38.869231255999999</v>
      </c>
      <c r="W211" s="34">
        <v>70.81</v>
      </c>
      <c r="X211" s="34">
        <v>79.316134009999999</v>
      </c>
      <c r="Y211" s="34">
        <v>87.63</v>
      </c>
      <c r="Z211" s="34">
        <v>-46.66816481</v>
      </c>
      <c r="AA211" s="34">
        <v>-59.7</v>
      </c>
      <c r="AB211" s="34">
        <v>-30.6174371</v>
      </c>
      <c r="AC211" s="34">
        <v>476.35211370000002</v>
      </c>
      <c r="AD211" s="34">
        <v>53.01</v>
      </c>
      <c r="AE211" s="34">
        <v>-35.099434010000003</v>
      </c>
      <c r="AF211" s="34">
        <v>21.23</v>
      </c>
      <c r="AG211" s="34">
        <v>80</v>
      </c>
      <c r="AH211" s="34">
        <v>670.0625</v>
      </c>
      <c r="AI211" s="34">
        <v>661</v>
      </c>
      <c r="AJ211" s="34">
        <v>0</v>
      </c>
      <c r="AK211" s="34">
        <v>70</v>
      </c>
      <c r="AL211" s="34">
        <v>10</v>
      </c>
      <c r="AM211" s="34">
        <v>37.104999999999997</v>
      </c>
      <c r="AN211" s="34">
        <v>510.84231634999998</v>
      </c>
      <c r="AO211" s="34">
        <v>173.98591848999999</v>
      </c>
      <c r="AP211" s="34">
        <v>1620.69507</v>
      </c>
      <c r="AQ211" s="34">
        <v>50.234999999999999</v>
      </c>
      <c r="AR211" s="34">
        <v>20</v>
      </c>
      <c r="AS211" s="34">
        <v>40</v>
      </c>
      <c r="AT211" s="34">
        <v>206.5</v>
      </c>
      <c r="AU211" s="34">
        <v>134.59693565000001</v>
      </c>
      <c r="AV211" s="34">
        <v>891.13696196000001</v>
      </c>
      <c r="AW211" s="34">
        <v>331.14019020000001</v>
      </c>
      <c r="AX211" s="34">
        <v>80.998006000000004</v>
      </c>
      <c r="AY211" s="34">
        <v>115.166428</v>
      </c>
      <c r="AZ211" s="34">
        <v>1.599718</v>
      </c>
      <c r="BA211" s="34">
        <v>0</v>
      </c>
    </row>
    <row r="212" spans="2:53" x14ac:dyDescent="0.25">
      <c r="B212" s="2">
        <v>44853</v>
      </c>
      <c r="C212" s="14"/>
      <c r="D212" s="34">
        <v>1236.5</v>
      </c>
      <c r="E212" s="34">
        <v>3211.7</v>
      </c>
      <c r="F212" s="34">
        <v>408.92</v>
      </c>
      <c r="G212" s="34">
        <v>819.09820351999997</v>
      </c>
      <c r="H212" s="34">
        <v>493.67283137999999</v>
      </c>
      <c r="I212" s="34">
        <v>48.395874999999997</v>
      </c>
      <c r="J212" s="34">
        <v>95.9696</v>
      </c>
      <c r="K212" s="34">
        <v>184.38</v>
      </c>
      <c r="L212" s="34">
        <v>1586.5</v>
      </c>
      <c r="M212" s="34">
        <v>199.16</v>
      </c>
      <c r="N212" s="34">
        <v>287.48944949000003</v>
      </c>
      <c r="O212" s="34">
        <v>450.56591767999998</v>
      </c>
      <c r="P212" s="34">
        <v>35.021999999999998</v>
      </c>
      <c r="Q212" s="34">
        <v>56.997</v>
      </c>
      <c r="R212" s="34">
        <v>94.38</v>
      </c>
      <c r="S212" s="34">
        <v>1625.2</v>
      </c>
      <c r="T212" s="34">
        <v>209.76</v>
      </c>
      <c r="U212" s="34">
        <v>531.60875403</v>
      </c>
      <c r="V212" s="34">
        <v>43.106913698</v>
      </c>
      <c r="W212" s="34">
        <v>13.373875</v>
      </c>
      <c r="X212" s="34">
        <v>38.9726</v>
      </c>
      <c r="Y212" s="34">
        <v>90</v>
      </c>
      <c r="Z212" s="34">
        <v>-38.700000000000003</v>
      </c>
      <c r="AA212" s="34">
        <v>-10.6</v>
      </c>
      <c r="AB212" s="34">
        <v>-244.1193045</v>
      </c>
      <c r="AC212" s="34">
        <v>407.45900397999998</v>
      </c>
      <c r="AD212" s="34">
        <v>21.648125</v>
      </c>
      <c r="AE212" s="34">
        <v>18.0244</v>
      </c>
      <c r="AF212" s="34">
        <v>4.38</v>
      </c>
      <c r="AG212" s="34">
        <v>191.5</v>
      </c>
      <c r="AH212" s="34">
        <v>595</v>
      </c>
      <c r="AI212" s="34">
        <v>325</v>
      </c>
      <c r="AJ212" s="34">
        <v>60</v>
      </c>
      <c r="AK212" s="34">
        <v>20</v>
      </c>
      <c r="AL212" s="34">
        <v>45</v>
      </c>
      <c r="AM212" s="34">
        <v>0</v>
      </c>
      <c r="AN212" s="34">
        <v>653.5</v>
      </c>
      <c r="AO212" s="34">
        <v>1942</v>
      </c>
      <c r="AP212" s="34">
        <v>140</v>
      </c>
      <c r="AQ212" s="34">
        <v>270</v>
      </c>
      <c r="AR212" s="34">
        <v>10</v>
      </c>
      <c r="AS212" s="34">
        <v>45</v>
      </c>
      <c r="AT212" s="34">
        <v>151.19999999999999</v>
      </c>
      <c r="AU212" s="34">
        <v>441.48731365999998</v>
      </c>
      <c r="AV212" s="34">
        <v>937.56135115999996</v>
      </c>
      <c r="AW212" s="34">
        <v>537.38743890000001</v>
      </c>
      <c r="AX212" s="34">
        <v>96.983187330000007</v>
      </c>
      <c r="AY212" s="34">
        <v>36.273823200000002</v>
      </c>
      <c r="AZ212" s="34">
        <v>0.74339564999999996</v>
      </c>
      <c r="BA212" s="34">
        <v>0</v>
      </c>
    </row>
    <row r="213" spans="2:53" x14ac:dyDescent="0.25">
      <c r="B213" s="2">
        <v>44854</v>
      </c>
      <c r="C213" s="14"/>
      <c r="D213" s="34">
        <v>1905.58</v>
      </c>
      <c r="E213" s="34">
        <v>2353.2455375999998</v>
      </c>
      <c r="F213" s="34">
        <v>589.32000000000005</v>
      </c>
      <c r="G213" s="34">
        <v>216.74753716000001</v>
      </c>
      <c r="H213" s="34">
        <v>645.44433651999998</v>
      </c>
      <c r="I213" s="34">
        <v>82.93</v>
      </c>
      <c r="J213" s="34">
        <v>46.448908770000003</v>
      </c>
      <c r="K213" s="34">
        <v>42.83</v>
      </c>
      <c r="L213" s="34">
        <v>1029.6037222</v>
      </c>
      <c r="M213" s="34">
        <v>316.61</v>
      </c>
      <c r="N213" s="34">
        <v>84.758815170000005</v>
      </c>
      <c r="O213" s="34">
        <v>621.22630765999997</v>
      </c>
      <c r="P213" s="34">
        <v>53.674999999999997</v>
      </c>
      <c r="Q213" s="34">
        <v>6.0590000000000002</v>
      </c>
      <c r="R213" s="34">
        <v>39</v>
      </c>
      <c r="S213" s="34">
        <v>1323.6418154</v>
      </c>
      <c r="T213" s="34">
        <v>272.70999999999998</v>
      </c>
      <c r="U213" s="34">
        <v>131.98872198999999</v>
      </c>
      <c r="V213" s="34">
        <v>24.218028863000001</v>
      </c>
      <c r="W213" s="34">
        <v>29.254999999999999</v>
      </c>
      <c r="X213" s="34">
        <v>40.389908769999998</v>
      </c>
      <c r="Y213" s="34">
        <v>3.83</v>
      </c>
      <c r="Z213" s="34">
        <v>-294.03809319999999</v>
      </c>
      <c r="AA213" s="34">
        <v>43.9</v>
      </c>
      <c r="AB213" s="34">
        <v>-47.229906819999997</v>
      </c>
      <c r="AC213" s="34">
        <v>597.00827879999997</v>
      </c>
      <c r="AD213" s="34">
        <v>24.42</v>
      </c>
      <c r="AE213" s="34">
        <v>-34.330908770000001</v>
      </c>
      <c r="AF213" s="34">
        <v>35.17</v>
      </c>
      <c r="AG213" s="34">
        <v>323.88</v>
      </c>
      <c r="AH213" s="34">
        <v>535</v>
      </c>
      <c r="AI213" s="34">
        <v>752</v>
      </c>
      <c r="AJ213" s="34">
        <v>45</v>
      </c>
      <c r="AK213" s="34">
        <v>156</v>
      </c>
      <c r="AL213" s="34">
        <v>85</v>
      </c>
      <c r="AM213" s="34">
        <v>8.6999999999999993</v>
      </c>
      <c r="AN213" s="34">
        <v>315.64181538999998</v>
      </c>
      <c r="AO213" s="34">
        <v>255</v>
      </c>
      <c r="AP213" s="34">
        <v>1266.4037221999999</v>
      </c>
      <c r="AQ213" s="34">
        <v>10</v>
      </c>
      <c r="AR213" s="34">
        <v>90</v>
      </c>
      <c r="AS213" s="34">
        <v>270</v>
      </c>
      <c r="AT213" s="34">
        <v>146.19999999999999</v>
      </c>
      <c r="AU213" s="34">
        <v>203.76207119</v>
      </c>
      <c r="AV213" s="34">
        <v>867.95404348</v>
      </c>
      <c r="AW213" s="34">
        <v>189.15218619999999</v>
      </c>
      <c r="AX213" s="34">
        <v>170.09539258000001</v>
      </c>
      <c r="AY213" s="34">
        <v>189.480715</v>
      </c>
      <c r="AZ213" s="34">
        <v>3.2763740000000001</v>
      </c>
      <c r="BA213" s="34">
        <v>0</v>
      </c>
    </row>
    <row r="214" spans="2:53" x14ac:dyDescent="0.25">
      <c r="B214" s="2">
        <v>44855</v>
      </c>
      <c r="C214" s="14"/>
      <c r="D214" s="34">
        <v>912.67399999999998</v>
      </c>
      <c r="E214" s="34">
        <v>2502.8909041000002</v>
      </c>
      <c r="F214" s="34">
        <v>325.89999999999998</v>
      </c>
      <c r="G214" s="34">
        <v>332.76707765999998</v>
      </c>
      <c r="H214" s="34">
        <v>471.39597556000001</v>
      </c>
      <c r="I214" s="34">
        <v>105.10850000000001</v>
      </c>
      <c r="J214" s="34">
        <v>60.712200000000003</v>
      </c>
      <c r="K214" s="34">
        <v>110.42437</v>
      </c>
      <c r="L214" s="34">
        <v>1285.79</v>
      </c>
      <c r="M214" s="34">
        <v>81</v>
      </c>
      <c r="N214" s="34">
        <v>44.053682780000003</v>
      </c>
      <c r="O214" s="34">
        <v>449.39436540000003</v>
      </c>
      <c r="P214" s="34">
        <v>28.7715</v>
      </c>
      <c r="Q214" s="34">
        <v>14.287000000000001</v>
      </c>
      <c r="R214" s="34">
        <v>66.3</v>
      </c>
      <c r="S214" s="34">
        <v>1217.1009041</v>
      </c>
      <c r="T214" s="34">
        <v>244.9</v>
      </c>
      <c r="U214" s="34">
        <v>288.71339488000001</v>
      </c>
      <c r="V214" s="34">
        <v>22.001610156000002</v>
      </c>
      <c r="W214" s="34">
        <v>76.337000000000003</v>
      </c>
      <c r="X214" s="34">
        <v>46.425199999999997</v>
      </c>
      <c r="Y214" s="34">
        <v>44.124369999999999</v>
      </c>
      <c r="Z214" s="34">
        <v>68.689095859999995</v>
      </c>
      <c r="AA214" s="34">
        <v>-163.9</v>
      </c>
      <c r="AB214" s="34">
        <v>-244.65971210000001</v>
      </c>
      <c r="AC214" s="34">
        <v>427.39275523999999</v>
      </c>
      <c r="AD214" s="34">
        <v>-47.5655</v>
      </c>
      <c r="AE214" s="34">
        <v>-32.138199999999998</v>
      </c>
      <c r="AF214" s="34">
        <v>22.175630000000002</v>
      </c>
      <c r="AG214" s="34">
        <v>76.3</v>
      </c>
      <c r="AH214" s="34">
        <v>124.53700000000001</v>
      </c>
      <c r="AI214" s="34">
        <v>494.3</v>
      </c>
      <c r="AJ214" s="34">
        <v>165.53700000000001</v>
      </c>
      <c r="AK214" s="34">
        <v>52</v>
      </c>
      <c r="AL214" s="34">
        <v>0</v>
      </c>
      <c r="AM214" s="34">
        <v>0</v>
      </c>
      <c r="AN214" s="34">
        <v>429</v>
      </c>
      <c r="AO214" s="34">
        <v>219</v>
      </c>
      <c r="AP214" s="34">
        <v>1596.9079041</v>
      </c>
      <c r="AQ214" s="34">
        <v>70.183000000000007</v>
      </c>
      <c r="AR214" s="34">
        <v>0</v>
      </c>
      <c r="AS214" s="34">
        <v>0</v>
      </c>
      <c r="AT214" s="34">
        <v>187.8</v>
      </c>
      <c r="AU214" s="34">
        <v>97.342810412999995</v>
      </c>
      <c r="AV214" s="34">
        <v>231.18665127</v>
      </c>
      <c r="AW214" s="34">
        <v>941.12880846999997</v>
      </c>
      <c r="AX214" s="34">
        <v>69.959163000000004</v>
      </c>
      <c r="AY214" s="34">
        <v>65.300336536000003</v>
      </c>
      <c r="AZ214" s="34">
        <v>1.3903535199999999</v>
      </c>
      <c r="BA214" s="34">
        <v>0</v>
      </c>
    </row>
    <row r="215" spans="2:53" x14ac:dyDescent="0.25">
      <c r="B215" s="2">
        <v>44858</v>
      </c>
      <c r="C215" s="14"/>
      <c r="D215" s="34">
        <v>864.74</v>
      </c>
      <c r="E215" s="34">
        <v>952.5</v>
      </c>
      <c r="F215" s="34">
        <v>358.36</v>
      </c>
      <c r="G215" s="34">
        <v>386.54964010999998</v>
      </c>
      <c r="H215" s="34">
        <v>580.71978051999997</v>
      </c>
      <c r="I215" s="34">
        <v>100.857</v>
      </c>
      <c r="J215" s="34">
        <v>214.82881173999999</v>
      </c>
      <c r="K215" s="34">
        <v>58.7</v>
      </c>
      <c r="L215" s="34">
        <v>419.9</v>
      </c>
      <c r="M215" s="34">
        <v>83.98</v>
      </c>
      <c r="N215" s="34">
        <v>119.31194237</v>
      </c>
      <c r="O215" s="34">
        <v>560.73642467000002</v>
      </c>
      <c r="P215" s="34">
        <v>52.356999999999999</v>
      </c>
      <c r="Q215" s="34">
        <v>106.89243</v>
      </c>
      <c r="R215" s="34">
        <v>29.5</v>
      </c>
      <c r="S215" s="34">
        <v>532.6</v>
      </c>
      <c r="T215" s="34">
        <v>274.38</v>
      </c>
      <c r="U215" s="34">
        <v>267.23769773999999</v>
      </c>
      <c r="V215" s="34">
        <v>19.983355849999999</v>
      </c>
      <c r="W215" s="34">
        <v>48.5</v>
      </c>
      <c r="X215" s="34">
        <v>107.93638174</v>
      </c>
      <c r="Y215" s="34">
        <v>29.2</v>
      </c>
      <c r="Z215" s="34">
        <v>-112.7</v>
      </c>
      <c r="AA215" s="34">
        <v>-190.4</v>
      </c>
      <c r="AB215" s="34">
        <v>-147.92575540000001</v>
      </c>
      <c r="AC215" s="34">
        <v>540.75306881999995</v>
      </c>
      <c r="AD215" s="34">
        <v>3.8570000000000002</v>
      </c>
      <c r="AE215" s="34">
        <v>-1.04395174</v>
      </c>
      <c r="AF215" s="34">
        <v>0.3</v>
      </c>
      <c r="AG215" s="34">
        <v>130.24</v>
      </c>
      <c r="AH215" s="34">
        <v>336</v>
      </c>
      <c r="AI215" s="34">
        <v>259</v>
      </c>
      <c r="AJ215" s="34">
        <v>70</v>
      </c>
      <c r="AK215" s="34">
        <v>35</v>
      </c>
      <c r="AL215" s="34">
        <v>0</v>
      </c>
      <c r="AM215" s="34">
        <v>34.5</v>
      </c>
      <c r="AN215" s="34">
        <v>141.5</v>
      </c>
      <c r="AO215" s="34">
        <v>242.15</v>
      </c>
      <c r="AP215" s="34">
        <v>512.75</v>
      </c>
      <c r="AQ215" s="34">
        <v>0</v>
      </c>
      <c r="AR215" s="34">
        <v>0</v>
      </c>
      <c r="AS215" s="34">
        <v>0</v>
      </c>
      <c r="AT215" s="34">
        <v>56.1</v>
      </c>
      <c r="AU215" s="34">
        <v>236.30058926999999</v>
      </c>
      <c r="AV215" s="34">
        <v>918.75740728000005</v>
      </c>
      <c r="AW215" s="34">
        <v>360.43282536999999</v>
      </c>
      <c r="AX215" s="34">
        <v>154.62684824999999</v>
      </c>
      <c r="AY215" s="34">
        <v>29.349162198999998</v>
      </c>
      <c r="AZ215" s="34">
        <v>0.5484</v>
      </c>
      <c r="BA215" s="34">
        <v>0</v>
      </c>
    </row>
    <row r="216" spans="2:53" x14ac:dyDescent="0.25">
      <c r="B216" s="2">
        <v>44859</v>
      </c>
      <c r="C216" s="14"/>
      <c r="D216" s="34">
        <v>931.13061100000004</v>
      </c>
      <c r="E216" s="34">
        <v>1840.5809939000001</v>
      </c>
      <c r="F216" s="34">
        <v>394.2</v>
      </c>
      <c r="G216" s="34">
        <v>209.01375333999999</v>
      </c>
      <c r="H216" s="34">
        <v>540.22944399000005</v>
      </c>
      <c r="I216" s="34">
        <v>232.434</v>
      </c>
      <c r="J216" s="34">
        <v>154.42009999999999</v>
      </c>
      <c r="K216" s="34">
        <v>107.4</v>
      </c>
      <c r="L216" s="34">
        <v>943.82</v>
      </c>
      <c r="M216" s="34">
        <v>212.3</v>
      </c>
      <c r="N216" s="34">
        <v>42.515679249999998</v>
      </c>
      <c r="O216" s="34">
        <v>444.26903304000001</v>
      </c>
      <c r="P216" s="34">
        <v>68.274000000000001</v>
      </c>
      <c r="Q216" s="34">
        <v>84.653199999999998</v>
      </c>
      <c r="R216" s="34">
        <v>48.9</v>
      </c>
      <c r="S216" s="34">
        <v>896.76099392000003</v>
      </c>
      <c r="T216" s="34">
        <v>181.9</v>
      </c>
      <c r="U216" s="34">
        <v>166.49807408999999</v>
      </c>
      <c r="V216" s="34">
        <v>95.960410949999996</v>
      </c>
      <c r="W216" s="34">
        <v>164.16</v>
      </c>
      <c r="X216" s="34">
        <v>69.766900000000007</v>
      </c>
      <c r="Y216" s="34">
        <v>58.5</v>
      </c>
      <c r="Z216" s="34">
        <v>47.059006080000003</v>
      </c>
      <c r="AA216" s="34">
        <v>30.4</v>
      </c>
      <c r="AB216" s="34">
        <v>-123.98239479999999</v>
      </c>
      <c r="AC216" s="34">
        <v>348.30862208999997</v>
      </c>
      <c r="AD216" s="34">
        <v>-95.885999999999996</v>
      </c>
      <c r="AE216" s="34">
        <v>14.8863</v>
      </c>
      <c r="AF216" s="34">
        <v>-9.6</v>
      </c>
      <c r="AG216" s="34">
        <v>83.8</v>
      </c>
      <c r="AH216" s="34">
        <v>644.680611</v>
      </c>
      <c r="AI216" s="34">
        <v>82</v>
      </c>
      <c r="AJ216" s="34">
        <v>11.15</v>
      </c>
      <c r="AK216" s="34">
        <v>55</v>
      </c>
      <c r="AL216" s="34">
        <v>40</v>
      </c>
      <c r="AM216" s="34">
        <v>14.5</v>
      </c>
      <c r="AN216" s="34">
        <v>487.6</v>
      </c>
      <c r="AO216" s="34">
        <v>1037.1199999999999</v>
      </c>
      <c r="AP216" s="34">
        <v>152.38999999999999</v>
      </c>
      <c r="AQ216" s="34">
        <v>20</v>
      </c>
      <c r="AR216" s="34">
        <v>65</v>
      </c>
      <c r="AS216" s="34">
        <v>10</v>
      </c>
      <c r="AT216" s="34">
        <v>68.470993919999998</v>
      </c>
      <c r="AU216" s="34">
        <v>285.32336516999999</v>
      </c>
      <c r="AV216" s="34">
        <v>975.04076206000002</v>
      </c>
      <c r="AW216" s="34">
        <v>322.04174121</v>
      </c>
      <c r="AX216" s="34">
        <v>22.619266209999999</v>
      </c>
      <c r="AY216" s="34">
        <v>28.01855278</v>
      </c>
      <c r="AZ216" s="34">
        <v>2.6553488999999999</v>
      </c>
      <c r="BA216" s="34">
        <v>1.9982610000000001</v>
      </c>
    </row>
    <row r="217" spans="2:53" x14ac:dyDescent="0.25">
      <c r="B217" s="2">
        <v>44860</v>
      </c>
      <c r="C217" s="14"/>
      <c r="D217" s="34">
        <v>1813.127</v>
      </c>
      <c r="E217" s="34">
        <v>1938.5710997000001</v>
      </c>
      <c r="F217" s="34">
        <v>336.75</v>
      </c>
      <c r="G217" s="34">
        <v>644.95580695000001</v>
      </c>
      <c r="H217" s="34">
        <v>513.20221822999997</v>
      </c>
      <c r="I217" s="34">
        <v>114.21</v>
      </c>
      <c r="J217" s="34">
        <v>172.23792671999999</v>
      </c>
      <c r="K217" s="34">
        <v>33.699835780000001</v>
      </c>
      <c r="L217" s="34">
        <v>1073.8</v>
      </c>
      <c r="M217" s="34">
        <v>114.8</v>
      </c>
      <c r="N217" s="34">
        <v>140.40263514</v>
      </c>
      <c r="O217" s="34">
        <v>464.45215414</v>
      </c>
      <c r="P217" s="34">
        <v>20.7</v>
      </c>
      <c r="Q217" s="34">
        <v>72.982200000000006</v>
      </c>
      <c r="R217" s="34">
        <v>13.566240000000001</v>
      </c>
      <c r="S217" s="34">
        <v>864.77109972999995</v>
      </c>
      <c r="T217" s="34">
        <v>221.95</v>
      </c>
      <c r="U217" s="34">
        <v>504.55317180999998</v>
      </c>
      <c r="V217" s="34">
        <v>48.750064090000002</v>
      </c>
      <c r="W217" s="34">
        <v>93.51</v>
      </c>
      <c r="X217" s="34">
        <v>99.255726719999998</v>
      </c>
      <c r="Y217" s="34">
        <v>20.13359578</v>
      </c>
      <c r="Z217" s="34">
        <v>209.02890027000001</v>
      </c>
      <c r="AA217" s="34">
        <v>-107.15</v>
      </c>
      <c r="AB217" s="34">
        <v>-364.15053669999998</v>
      </c>
      <c r="AC217" s="34">
        <v>415.70209004999998</v>
      </c>
      <c r="AD217" s="34">
        <v>-72.81</v>
      </c>
      <c r="AE217" s="34">
        <v>-26.27352672</v>
      </c>
      <c r="AF217" s="34">
        <v>-6.5673557799999998</v>
      </c>
      <c r="AG217" s="34">
        <v>273</v>
      </c>
      <c r="AH217" s="34">
        <v>490</v>
      </c>
      <c r="AI217" s="34">
        <v>842</v>
      </c>
      <c r="AJ217" s="34">
        <v>71.626999999999995</v>
      </c>
      <c r="AK217" s="34">
        <v>90</v>
      </c>
      <c r="AL217" s="34">
        <v>30</v>
      </c>
      <c r="AM217" s="34">
        <v>16.5</v>
      </c>
      <c r="AN217" s="34">
        <v>217.8</v>
      </c>
      <c r="AO217" s="34">
        <v>300.31708078999998</v>
      </c>
      <c r="AP217" s="34">
        <v>1169.1002374</v>
      </c>
      <c r="AQ217" s="34">
        <v>20</v>
      </c>
      <c r="AR217" s="34">
        <v>20</v>
      </c>
      <c r="AS217" s="34">
        <v>60</v>
      </c>
      <c r="AT217" s="34">
        <v>151.35378151</v>
      </c>
      <c r="AU217" s="34">
        <v>195.12795894000001</v>
      </c>
      <c r="AV217" s="34">
        <v>879.67233235000003</v>
      </c>
      <c r="AW217" s="34">
        <v>507.68241287000001</v>
      </c>
      <c r="AX217" s="34">
        <v>178.60349789</v>
      </c>
      <c r="AY217" s="34">
        <v>27.326497020000001</v>
      </c>
      <c r="AZ217" s="34">
        <v>26.64308861</v>
      </c>
      <c r="BA217" s="34">
        <v>0</v>
      </c>
    </row>
    <row r="218" spans="2:53" x14ac:dyDescent="0.25">
      <c r="B218" s="2">
        <v>44861</v>
      </c>
      <c r="C218" s="14"/>
      <c r="D218" s="34">
        <v>1865.9382639</v>
      </c>
      <c r="E218" s="34">
        <v>2929.4850000000001</v>
      </c>
      <c r="F218" s="34">
        <v>47.2</v>
      </c>
      <c r="G218" s="34">
        <v>771.98249111999996</v>
      </c>
      <c r="H218" s="34">
        <v>441.4580042</v>
      </c>
      <c r="I218" s="34">
        <v>126.295</v>
      </c>
      <c r="J218" s="34">
        <v>26.634499999999999</v>
      </c>
      <c r="K218" s="34">
        <v>78.386415999999997</v>
      </c>
      <c r="L218" s="34">
        <v>1529.65</v>
      </c>
      <c r="M218" s="34">
        <v>14.6</v>
      </c>
      <c r="N218" s="34">
        <v>74.555583119999994</v>
      </c>
      <c r="O218" s="34">
        <v>414.74798184000002</v>
      </c>
      <c r="P218" s="34">
        <v>34.075000000000003</v>
      </c>
      <c r="Q218" s="34">
        <v>12.6264</v>
      </c>
      <c r="R218" s="34">
        <v>19.583831</v>
      </c>
      <c r="S218" s="34">
        <v>1399.835</v>
      </c>
      <c r="T218" s="34">
        <v>32.6</v>
      </c>
      <c r="U218" s="34">
        <v>697.42690800000003</v>
      </c>
      <c r="V218" s="34">
        <v>26.71002236</v>
      </c>
      <c r="W218" s="34">
        <v>92.22</v>
      </c>
      <c r="X218" s="34">
        <v>14.008100000000001</v>
      </c>
      <c r="Y218" s="34">
        <v>58.802585000000001</v>
      </c>
      <c r="Z218" s="34">
        <v>129.815</v>
      </c>
      <c r="AA218" s="34">
        <v>-18</v>
      </c>
      <c r="AB218" s="34">
        <v>-622.87132489999999</v>
      </c>
      <c r="AC218" s="34">
        <v>388.03795947999998</v>
      </c>
      <c r="AD218" s="34">
        <v>-58.145000000000003</v>
      </c>
      <c r="AE218" s="34">
        <v>-1.3816999999999999</v>
      </c>
      <c r="AF218" s="34">
        <v>-39.218753999999997</v>
      </c>
      <c r="AG218" s="34">
        <v>221.41499999999999</v>
      </c>
      <c r="AH218" s="34">
        <v>492.02326389000001</v>
      </c>
      <c r="AI218" s="34">
        <v>1002</v>
      </c>
      <c r="AJ218" s="34">
        <v>120</v>
      </c>
      <c r="AK218" s="34">
        <v>6</v>
      </c>
      <c r="AL218" s="34">
        <v>24.5</v>
      </c>
      <c r="AM218" s="34">
        <v>0</v>
      </c>
      <c r="AN218" s="34">
        <v>395.5</v>
      </c>
      <c r="AO218" s="34">
        <v>760</v>
      </c>
      <c r="AP218" s="34">
        <v>1552.2950000000001</v>
      </c>
      <c r="AQ218" s="34">
        <v>92.46</v>
      </c>
      <c r="AR218" s="34">
        <v>96.23</v>
      </c>
      <c r="AS218" s="34">
        <v>33</v>
      </c>
      <c r="AT218" s="34">
        <v>0</v>
      </c>
      <c r="AU218" s="34">
        <v>69.265584770000004</v>
      </c>
      <c r="AV218" s="34">
        <v>688.33461149000004</v>
      </c>
      <c r="AW218" s="34">
        <v>596.20272631</v>
      </c>
      <c r="AX218" s="34">
        <v>96.067700049999999</v>
      </c>
      <c r="AY218" s="34">
        <v>22.2237887</v>
      </c>
      <c r="AZ218" s="34">
        <v>19.12</v>
      </c>
      <c r="BA218" s="34">
        <v>0.74199999999999999</v>
      </c>
    </row>
    <row r="219" spans="2:53" x14ac:dyDescent="0.25">
      <c r="B219" s="2">
        <v>44862</v>
      </c>
      <c r="C219" s="14"/>
      <c r="D219" s="34">
        <v>879.06</v>
      </c>
      <c r="E219" s="34">
        <v>1885.25</v>
      </c>
      <c r="F219" s="34">
        <v>317.10000000000002</v>
      </c>
      <c r="G219" s="34">
        <v>430.25863433000001</v>
      </c>
      <c r="H219" s="34">
        <v>442.89885317</v>
      </c>
      <c r="I219" s="34">
        <v>260.93939999999998</v>
      </c>
      <c r="J219" s="34">
        <v>202.31270000000001</v>
      </c>
      <c r="K219" s="34">
        <v>67.774069999999995</v>
      </c>
      <c r="L219" s="34">
        <v>1068.6500000000001</v>
      </c>
      <c r="M219" s="34">
        <v>84.4</v>
      </c>
      <c r="N219" s="34">
        <v>40.307960319999999</v>
      </c>
      <c r="O219" s="34">
        <v>413.25177780000001</v>
      </c>
      <c r="P219" s="34">
        <v>89.361999999999995</v>
      </c>
      <c r="Q219" s="34">
        <v>57.355699999999999</v>
      </c>
      <c r="R219" s="34">
        <v>47.5</v>
      </c>
      <c r="S219" s="34">
        <v>816.6</v>
      </c>
      <c r="T219" s="34">
        <v>232.7</v>
      </c>
      <c r="U219" s="34">
        <v>389.95067401</v>
      </c>
      <c r="V219" s="34">
        <v>29.64707537</v>
      </c>
      <c r="W219" s="34">
        <v>171.57740000000001</v>
      </c>
      <c r="X219" s="34">
        <v>144.95699999999999</v>
      </c>
      <c r="Y219" s="34">
        <v>20.274069999999998</v>
      </c>
      <c r="Z219" s="34">
        <v>252.05</v>
      </c>
      <c r="AA219" s="34">
        <v>-148.30000000000001</v>
      </c>
      <c r="AB219" s="34">
        <v>-349.6427137</v>
      </c>
      <c r="AC219" s="34">
        <v>383.60470242999997</v>
      </c>
      <c r="AD219" s="34">
        <v>-82.215400000000002</v>
      </c>
      <c r="AE219" s="34">
        <v>-87.601299999999995</v>
      </c>
      <c r="AF219" s="34">
        <v>27.225930000000002</v>
      </c>
      <c r="AG219" s="34">
        <v>106.06</v>
      </c>
      <c r="AH219" s="34">
        <v>170</v>
      </c>
      <c r="AI219" s="34">
        <v>471</v>
      </c>
      <c r="AJ219" s="34">
        <v>70</v>
      </c>
      <c r="AK219" s="34">
        <v>54</v>
      </c>
      <c r="AL219" s="34">
        <v>8</v>
      </c>
      <c r="AM219" s="34">
        <v>0</v>
      </c>
      <c r="AN219" s="34">
        <v>407.6</v>
      </c>
      <c r="AO219" s="34">
        <v>190.8</v>
      </c>
      <c r="AP219" s="34">
        <v>1125.45</v>
      </c>
      <c r="AQ219" s="34">
        <v>45.7</v>
      </c>
      <c r="AR219" s="34">
        <v>90</v>
      </c>
      <c r="AS219" s="34">
        <v>0</v>
      </c>
      <c r="AT219" s="34">
        <v>25.7</v>
      </c>
      <c r="AU219" s="34">
        <v>178.11027636</v>
      </c>
      <c r="AV219" s="34">
        <v>407.70855198999999</v>
      </c>
      <c r="AW219" s="34">
        <v>899.63480603999994</v>
      </c>
      <c r="AX219" s="34">
        <v>185.13794799999999</v>
      </c>
      <c r="AY219" s="34">
        <v>44.966881379999997</v>
      </c>
      <c r="AZ219" s="34">
        <v>5.0640689999999999</v>
      </c>
      <c r="BA219" s="34">
        <v>0.66112473000000005</v>
      </c>
    </row>
    <row r="220" spans="2:53" x14ac:dyDescent="0.25">
      <c r="B220" s="2">
        <v>44865</v>
      </c>
      <c r="C220" s="14"/>
      <c r="D220" s="34"/>
      <c r="E220" s="34"/>
      <c r="F220" s="34"/>
      <c r="G220" s="34"/>
      <c r="H220" s="34"/>
      <c r="I220" s="34"/>
      <c r="J220" s="34"/>
      <c r="K220" s="34"/>
      <c r="L220" s="34"/>
      <c r="M220" s="34"/>
      <c r="N220" s="34"/>
      <c r="O220" s="34"/>
      <c r="P220" s="34"/>
      <c r="Q220" s="34"/>
      <c r="R220" s="34"/>
      <c r="S220" s="34"/>
      <c r="T220" s="34"/>
      <c r="U220" s="34"/>
      <c r="V220" s="34"/>
      <c r="W220" s="34"/>
      <c r="X220" s="34"/>
      <c r="Y220" s="34"/>
      <c r="Z220" s="34"/>
      <c r="AA220" s="34"/>
      <c r="AB220" s="34"/>
      <c r="AC220" s="34"/>
      <c r="AD220" s="34"/>
      <c r="AE220" s="34"/>
      <c r="AF220" s="34"/>
      <c r="AG220" s="34"/>
      <c r="AH220" s="34"/>
      <c r="AI220" s="34"/>
      <c r="AJ220" s="34"/>
      <c r="AK220" s="34"/>
      <c r="AL220" s="34"/>
      <c r="AM220" s="34"/>
      <c r="AN220" s="34"/>
      <c r="AO220" s="34"/>
      <c r="AP220" s="34"/>
      <c r="AQ220" s="34"/>
      <c r="AR220" s="34"/>
      <c r="AS220" s="34"/>
      <c r="AT220" s="34"/>
      <c r="AU220" s="34"/>
      <c r="AV220" s="34"/>
      <c r="AW220" s="34"/>
      <c r="AX220" s="34"/>
      <c r="AY220" s="34"/>
      <c r="AZ220" s="34"/>
      <c r="BA220" s="34"/>
    </row>
    <row r="221" spans="2:53" x14ac:dyDescent="0.25">
      <c r="B221" s="2">
        <v>44866</v>
      </c>
      <c r="C221" s="14"/>
      <c r="D221" s="34"/>
      <c r="E221" s="34"/>
      <c r="F221" s="34"/>
      <c r="G221" s="34"/>
      <c r="H221" s="34"/>
      <c r="I221" s="34"/>
      <c r="J221" s="34"/>
      <c r="K221" s="34"/>
      <c r="L221" s="34"/>
      <c r="M221" s="34"/>
      <c r="N221" s="34"/>
      <c r="O221" s="34"/>
      <c r="P221" s="34"/>
      <c r="Q221" s="34"/>
      <c r="R221" s="34"/>
      <c r="S221" s="34"/>
      <c r="T221" s="34"/>
      <c r="U221" s="34"/>
      <c r="V221" s="34"/>
      <c r="W221" s="34"/>
      <c r="X221" s="34"/>
      <c r="Y221" s="34"/>
      <c r="Z221" s="34"/>
      <c r="AA221" s="34"/>
      <c r="AB221" s="34"/>
      <c r="AC221" s="34"/>
      <c r="AD221" s="34"/>
      <c r="AE221" s="34"/>
      <c r="AF221" s="34"/>
      <c r="AG221" s="34"/>
      <c r="AH221" s="34"/>
      <c r="AI221" s="34"/>
      <c r="AJ221" s="34"/>
      <c r="AK221" s="34"/>
      <c r="AL221" s="34"/>
      <c r="AM221" s="34"/>
      <c r="AN221" s="34"/>
      <c r="AO221" s="34"/>
      <c r="AP221" s="34"/>
      <c r="AQ221" s="34"/>
      <c r="AR221" s="34"/>
      <c r="AS221" s="34"/>
      <c r="AT221" s="34"/>
      <c r="AU221" s="34"/>
      <c r="AV221" s="34"/>
      <c r="AW221" s="34"/>
      <c r="AX221" s="34"/>
      <c r="AY221" s="34"/>
      <c r="AZ221" s="34"/>
      <c r="BA221" s="34"/>
    </row>
    <row r="222" spans="2:53" x14ac:dyDescent="0.25">
      <c r="B222" s="2">
        <v>44867</v>
      </c>
      <c r="C222" s="14"/>
      <c r="D222" s="34">
        <v>675.64708791999999</v>
      </c>
      <c r="E222" s="34">
        <v>1763.6</v>
      </c>
      <c r="F222" s="34">
        <v>119.767</v>
      </c>
      <c r="G222" s="34">
        <v>366.50737414999998</v>
      </c>
      <c r="H222" s="34">
        <v>464.44476029999998</v>
      </c>
      <c r="I222" s="34">
        <v>136.16900000000001</v>
      </c>
      <c r="J222" s="34">
        <v>117.18175354</v>
      </c>
      <c r="K222" s="34">
        <v>133.61105499999999</v>
      </c>
      <c r="L222" s="34">
        <v>891.7</v>
      </c>
      <c r="M222" s="34">
        <v>64.883499999999998</v>
      </c>
      <c r="N222" s="34">
        <v>147.41145854999999</v>
      </c>
      <c r="O222" s="34">
        <v>436.29083738000003</v>
      </c>
      <c r="P222" s="34">
        <v>78.375</v>
      </c>
      <c r="Q222" s="34">
        <v>79.796768540000002</v>
      </c>
      <c r="R222" s="34">
        <v>62.6</v>
      </c>
      <c r="S222" s="34">
        <v>871.9</v>
      </c>
      <c r="T222" s="34">
        <v>54.883499999999998</v>
      </c>
      <c r="U222" s="34">
        <v>219.09591560000001</v>
      </c>
      <c r="V222" s="34">
        <v>28.153922923</v>
      </c>
      <c r="W222" s="34">
        <v>57.793999999999997</v>
      </c>
      <c r="X222" s="34">
        <v>37.384985</v>
      </c>
      <c r="Y222" s="34">
        <v>71.011054999999999</v>
      </c>
      <c r="Z222" s="34">
        <v>19.8</v>
      </c>
      <c r="AA222" s="34">
        <v>10</v>
      </c>
      <c r="AB222" s="34">
        <v>-71.684457050000006</v>
      </c>
      <c r="AC222" s="34">
        <v>408.13691446000001</v>
      </c>
      <c r="AD222" s="34">
        <v>20.581</v>
      </c>
      <c r="AE222" s="34">
        <v>42.411783540000002</v>
      </c>
      <c r="AF222" s="34">
        <v>-8.4110549999999993</v>
      </c>
      <c r="AG222" s="34">
        <v>98.19</v>
      </c>
      <c r="AH222" s="34">
        <v>476.77866999999998</v>
      </c>
      <c r="AI222" s="34">
        <v>13.5</v>
      </c>
      <c r="AJ222" s="34">
        <v>9.1784179199999993</v>
      </c>
      <c r="AK222" s="34">
        <v>45</v>
      </c>
      <c r="AL222" s="34">
        <v>16</v>
      </c>
      <c r="AM222" s="34">
        <v>17</v>
      </c>
      <c r="AN222" s="34">
        <v>590.29999999999995</v>
      </c>
      <c r="AO222" s="34">
        <v>1077.3</v>
      </c>
      <c r="AP222" s="34">
        <v>46</v>
      </c>
      <c r="AQ222" s="34">
        <v>0</v>
      </c>
      <c r="AR222" s="34">
        <v>50</v>
      </c>
      <c r="AS222" s="34">
        <v>0</v>
      </c>
      <c r="AT222" s="34">
        <v>0</v>
      </c>
      <c r="AU222" s="34">
        <v>138.61873223000001</v>
      </c>
      <c r="AV222" s="34">
        <v>804.44053047</v>
      </c>
      <c r="AW222" s="34">
        <v>181.05948038</v>
      </c>
      <c r="AX222" s="34">
        <v>25.609729430000002</v>
      </c>
      <c r="AY222" s="34">
        <v>135.81122543999999</v>
      </c>
      <c r="AZ222" s="34">
        <v>11.58208956</v>
      </c>
      <c r="BA222" s="34">
        <v>40.559155480000001</v>
      </c>
    </row>
    <row r="223" spans="2:53" x14ac:dyDescent="0.25">
      <c r="B223" s="2">
        <v>44868</v>
      </c>
      <c r="C223" s="14"/>
      <c r="D223" s="34">
        <v>1460.873646</v>
      </c>
      <c r="E223" s="34">
        <v>3411.6054490000001</v>
      </c>
      <c r="F223" s="34">
        <v>354.36</v>
      </c>
      <c r="G223" s="34">
        <v>622.56725022000001</v>
      </c>
      <c r="H223" s="34">
        <v>891.70067950999999</v>
      </c>
      <c r="I223" s="34">
        <v>92.626000000000005</v>
      </c>
      <c r="J223" s="34">
        <v>100.60889908</v>
      </c>
      <c r="K223" s="34">
        <v>69.400000000000006</v>
      </c>
      <c r="L223" s="34">
        <v>1591.7</v>
      </c>
      <c r="M223" s="34">
        <v>141.93</v>
      </c>
      <c r="N223" s="34">
        <v>268.32554993999997</v>
      </c>
      <c r="O223" s="34">
        <v>844.66225297000005</v>
      </c>
      <c r="P223" s="34">
        <v>48.414000000000001</v>
      </c>
      <c r="Q223" s="34">
        <v>50.49812833</v>
      </c>
      <c r="R223" s="34">
        <v>25</v>
      </c>
      <c r="S223" s="34">
        <v>1819.9054490000001</v>
      </c>
      <c r="T223" s="34">
        <v>212.43</v>
      </c>
      <c r="U223" s="34">
        <v>354.24170027999998</v>
      </c>
      <c r="V223" s="34">
        <v>47.038426539</v>
      </c>
      <c r="W223" s="34">
        <v>44.212000000000003</v>
      </c>
      <c r="X223" s="34">
        <v>50.11077075</v>
      </c>
      <c r="Y223" s="34">
        <v>44.4</v>
      </c>
      <c r="Z223" s="34">
        <v>-228.20544899999999</v>
      </c>
      <c r="AA223" s="34">
        <v>-70.5</v>
      </c>
      <c r="AB223" s="34">
        <v>-85.916150340000002</v>
      </c>
      <c r="AC223" s="34">
        <v>797.62382643000001</v>
      </c>
      <c r="AD223" s="34">
        <v>4.202</v>
      </c>
      <c r="AE223" s="34">
        <v>0.38735757999999998</v>
      </c>
      <c r="AF223" s="34">
        <v>-19.399999999999999</v>
      </c>
      <c r="AG223" s="34">
        <v>217.97</v>
      </c>
      <c r="AH223" s="34">
        <v>710.63739999999996</v>
      </c>
      <c r="AI223" s="34">
        <v>446.037778</v>
      </c>
      <c r="AJ223" s="34">
        <v>50.25</v>
      </c>
      <c r="AK223" s="34">
        <v>35</v>
      </c>
      <c r="AL223" s="34">
        <v>0.978468</v>
      </c>
      <c r="AM223" s="34">
        <v>0</v>
      </c>
      <c r="AN223" s="34">
        <v>505.9</v>
      </c>
      <c r="AO223" s="34">
        <v>1146.5999999999999</v>
      </c>
      <c r="AP223" s="34">
        <v>1628.3</v>
      </c>
      <c r="AQ223" s="34">
        <v>0.84</v>
      </c>
      <c r="AR223" s="34">
        <v>11.06544901</v>
      </c>
      <c r="AS223" s="34">
        <v>20</v>
      </c>
      <c r="AT223" s="34">
        <v>98.9</v>
      </c>
      <c r="AU223" s="34">
        <v>239.7776471</v>
      </c>
      <c r="AV223" s="34">
        <v>1272.6702359000001</v>
      </c>
      <c r="AW223" s="34">
        <v>445.85971201000001</v>
      </c>
      <c r="AX223" s="34">
        <v>50.425837870000002</v>
      </c>
      <c r="AY223" s="34">
        <v>82.491067569999998</v>
      </c>
      <c r="AZ223" s="34">
        <v>39.978468329999998</v>
      </c>
      <c r="BA223" s="34">
        <v>5.9859999999999997E-2</v>
      </c>
    </row>
    <row r="224" spans="2:53" x14ac:dyDescent="0.25">
      <c r="B224" s="2">
        <v>44869</v>
      </c>
      <c r="C224" s="14"/>
      <c r="D224" s="34">
        <v>1853.4</v>
      </c>
      <c r="E224" s="34">
        <v>3507.8780806</v>
      </c>
      <c r="F224" s="34">
        <v>247.2</v>
      </c>
      <c r="G224" s="34">
        <v>618.37304984000002</v>
      </c>
      <c r="H224" s="34">
        <v>951.20330301000001</v>
      </c>
      <c r="I224" s="34">
        <v>250.008456</v>
      </c>
      <c r="J224" s="34">
        <v>67.988699999999994</v>
      </c>
      <c r="K224" s="34">
        <v>73.126817000000003</v>
      </c>
      <c r="L224" s="34">
        <v>2107.65</v>
      </c>
      <c r="M224" s="34">
        <v>75</v>
      </c>
      <c r="N224" s="34">
        <v>41.21576864</v>
      </c>
      <c r="O224" s="34">
        <v>872.91575373000001</v>
      </c>
      <c r="P224" s="34">
        <v>123.77200000000001</v>
      </c>
      <c r="Q224" s="34">
        <v>35.557000000000002</v>
      </c>
      <c r="R224" s="34">
        <v>42.025264</v>
      </c>
      <c r="S224" s="34">
        <v>1400.2280806000001</v>
      </c>
      <c r="T224" s="34">
        <v>172.2</v>
      </c>
      <c r="U224" s="34">
        <v>577.15728120000006</v>
      </c>
      <c r="V224" s="34">
        <v>78.287549282000001</v>
      </c>
      <c r="W224" s="34">
        <v>126.236456</v>
      </c>
      <c r="X224" s="34">
        <v>32.431699999999999</v>
      </c>
      <c r="Y224" s="34">
        <v>31.101552999999999</v>
      </c>
      <c r="Z224" s="34">
        <v>707.42191935999995</v>
      </c>
      <c r="AA224" s="34">
        <v>-97.2</v>
      </c>
      <c r="AB224" s="34">
        <v>-535.94151260000001</v>
      </c>
      <c r="AC224" s="34">
        <v>794.62820445</v>
      </c>
      <c r="AD224" s="34">
        <v>-2.4644560000000002</v>
      </c>
      <c r="AE224" s="34">
        <v>3.1253000000000002</v>
      </c>
      <c r="AF224" s="34">
        <v>10.923711000000001</v>
      </c>
      <c r="AG224" s="34">
        <v>175</v>
      </c>
      <c r="AH224" s="34">
        <v>788</v>
      </c>
      <c r="AI224" s="34">
        <v>676.7</v>
      </c>
      <c r="AJ224" s="34">
        <v>90</v>
      </c>
      <c r="AK224" s="34">
        <v>72</v>
      </c>
      <c r="AL224" s="34">
        <v>0</v>
      </c>
      <c r="AM224" s="34">
        <v>51.7</v>
      </c>
      <c r="AN224" s="34">
        <v>466.94</v>
      </c>
      <c r="AO224" s="34">
        <v>1000.45</v>
      </c>
      <c r="AP224" s="34">
        <v>1548.0880806</v>
      </c>
      <c r="AQ224" s="34">
        <v>71</v>
      </c>
      <c r="AR224" s="34">
        <v>110</v>
      </c>
      <c r="AS224" s="34">
        <v>115</v>
      </c>
      <c r="AT224" s="34">
        <v>196.4</v>
      </c>
      <c r="AU224" s="34">
        <v>157.88591129</v>
      </c>
      <c r="AV224" s="34">
        <v>1490.2927586000001</v>
      </c>
      <c r="AW224" s="34">
        <v>383.23609525000001</v>
      </c>
      <c r="AX224" s="34">
        <v>93.995303079999999</v>
      </c>
      <c r="AY224" s="34">
        <v>54.776810500000003</v>
      </c>
      <c r="AZ224" s="34">
        <v>27.5</v>
      </c>
      <c r="BA224" s="34">
        <v>0.21344716999999999</v>
      </c>
    </row>
    <row r="225" spans="2:53" x14ac:dyDescent="0.25">
      <c r="B225" s="2">
        <v>44872</v>
      </c>
      <c r="C225" s="14"/>
      <c r="D225" s="34">
        <v>1332</v>
      </c>
      <c r="E225" s="34">
        <v>1593.0029787999999</v>
      </c>
      <c r="F225" s="34">
        <v>793.87</v>
      </c>
      <c r="G225" s="34">
        <v>262.31296032</v>
      </c>
      <c r="H225" s="34">
        <v>833.43714465999994</v>
      </c>
      <c r="I225" s="34">
        <v>161.007184</v>
      </c>
      <c r="J225" s="34">
        <v>70.518199999999993</v>
      </c>
      <c r="K225" s="34">
        <v>32.501845000000003</v>
      </c>
      <c r="L225" s="34">
        <v>1069.8055555999999</v>
      </c>
      <c r="M225" s="34">
        <v>326.31</v>
      </c>
      <c r="N225" s="34">
        <v>20.053645169999999</v>
      </c>
      <c r="O225" s="34">
        <v>779.38673195000001</v>
      </c>
      <c r="P225" s="34">
        <v>33.450000000000003</v>
      </c>
      <c r="Q225" s="34">
        <v>31.33</v>
      </c>
      <c r="R225" s="34">
        <v>12.501844999999999</v>
      </c>
      <c r="S225" s="34">
        <v>523.19742325000004</v>
      </c>
      <c r="T225" s="34">
        <v>467.56</v>
      </c>
      <c r="U225" s="34">
        <v>242.25931514999999</v>
      </c>
      <c r="V225" s="34">
        <v>54.050412713999997</v>
      </c>
      <c r="W225" s="34">
        <v>127.55718400000001</v>
      </c>
      <c r="X225" s="34">
        <v>39.188200000000002</v>
      </c>
      <c r="Y225" s="34">
        <v>20</v>
      </c>
      <c r="Z225" s="34">
        <v>546.60813230999997</v>
      </c>
      <c r="AA225" s="34">
        <v>-141.25</v>
      </c>
      <c r="AB225" s="34">
        <v>-222.20567</v>
      </c>
      <c r="AC225" s="34">
        <v>725.33631923999997</v>
      </c>
      <c r="AD225" s="34">
        <v>-94.107184000000004</v>
      </c>
      <c r="AE225" s="34">
        <v>-7.8582000000000001</v>
      </c>
      <c r="AF225" s="34">
        <v>-7.4981549999999997</v>
      </c>
      <c r="AG225" s="34">
        <v>309</v>
      </c>
      <c r="AH225" s="34">
        <v>863</v>
      </c>
      <c r="AI225" s="34">
        <v>19</v>
      </c>
      <c r="AJ225" s="34">
        <v>80</v>
      </c>
      <c r="AK225" s="34">
        <v>50</v>
      </c>
      <c r="AL225" s="34">
        <v>11</v>
      </c>
      <c r="AM225" s="34">
        <v>0</v>
      </c>
      <c r="AN225" s="34">
        <v>50.8</v>
      </c>
      <c r="AO225" s="34">
        <v>1218.1055555999999</v>
      </c>
      <c r="AP225" s="34">
        <v>9.6074232500000001</v>
      </c>
      <c r="AQ225" s="34">
        <v>60.59</v>
      </c>
      <c r="AR225" s="34">
        <v>60</v>
      </c>
      <c r="AS225" s="34">
        <v>130</v>
      </c>
      <c r="AT225" s="34">
        <v>63.9</v>
      </c>
      <c r="AU225" s="34">
        <v>269.37956114000002</v>
      </c>
      <c r="AV225" s="34">
        <v>1219.007108</v>
      </c>
      <c r="AW225" s="34">
        <v>403.03958552</v>
      </c>
      <c r="AX225" s="34">
        <v>189.26041143</v>
      </c>
      <c r="AY225" s="34">
        <v>19.343128700000001</v>
      </c>
      <c r="AZ225" s="34">
        <v>42.988196000000002</v>
      </c>
      <c r="BA225" s="34">
        <v>10.62934317</v>
      </c>
    </row>
    <row r="226" spans="2:53" x14ac:dyDescent="0.25">
      <c r="B226" s="2">
        <v>44873</v>
      </c>
      <c r="C226" s="14"/>
      <c r="D226" s="34">
        <v>1121.509458</v>
      </c>
      <c r="E226" s="34">
        <v>2975.6262998000002</v>
      </c>
      <c r="F226" s="34">
        <v>652.29999999999995</v>
      </c>
      <c r="G226" s="34">
        <v>392.97018714000001</v>
      </c>
      <c r="H226" s="34">
        <v>587.58296077</v>
      </c>
      <c r="I226" s="34">
        <v>251.17599999999999</v>
      </c>
      <c r="J226" s="34">
        <v>108.8733</v>
      </c>
      <c r="K226" s="34">
        <v>45.41</v>
      </c>
      <c r="L226" s="34">
        <v>1744.9400427</v>
      </c>
      <c r="M226" s="34">
        <v>396.45</v>
      </c>
      <c r="N226" s="34">
        <v>34.827386343000001</v>
      </c>
      <c r="O226" s="34">
        <v>510.80820442999999</v>
      </c>
      <c r="P226" s="34">
        <v>82.855999999999995</v>
      </c>
      <c r="Q226" s="34">
        <v>71.841099999999997</v>
      </c>
      <c r="R226" s="34">
        <v>34.5</v>
      </c>
      <c r="S226" s="34">
        <v>1230.6862572</v>
      </c>
      <c r="T226" s="34">
        <v>255.85</v>
      </c>
      <c r="U226" s="34">
        <v>358.14280079999997</v>
      </c>
      <c r="V226" s="34">
        <v>76.774756339000007</v>
      </c>
      <c r="W226" s="34">
        <v>168.32</v>
      </c>
      <c r="X226" s="34">
        <v>37.032200000000003</v>
      </c>
      <c r="Y226" s="34">
        <v>10.91</v>
      </c>
      <c r="Z226" s="34">
        <v>514.25378550000005</v>
      </c>
      <c r="AA226" s="34">
        <v>140.6</v>
      </c>
      <c r="AB226" s="34">
        <v>-323.31541449999997</v>
      </c>
      <c r="AC226" s="34">
        <v>434.03344808999998</v>
      </c>
      <c r="AD226" s="34">
        <v>-85.463999999999999</v>
      </c>
      <c r="AE226" s="34">
        <v>34.808900000000001</v>
      </c>
      <c r="AF226" s="34">
        <v>23.59</v>
      </c>
      <c r="AG226" s="34">
        <v>65</v>
      </c>
      <c r="AH226" s="34">
        <v>60</v>
      </c>
      <c r="AI226" s="34">
        <v>641.10945800000002</v>
      </c>
      <c r="AJ226" s="34">
        <v>180</v>
      </c>
      <c r="AK226" s="34">
        <v>105</v>
      </c>
      <c r="AL226" s="34">
        <v>32</v>
      </c>
      <c r="AM226" s="34">
        <v>38.4</v>
      </c>
      <c r="AN226" s="34">
        <v>492.82774503000002</v>
      </c>
      <c r="AO226" s="34">
        <v>581.5</v>
      </c>
      <c r="AP226" s="34">
        <v>1603.4799978000001</v>
      </c>
      <c r="AQ226" s="34">
        <v>115.81855699</v>
      </c>
      <c r="AR226" s="34">
        <v>115</v>
      </c>
      <c r="AS226" s="34">
        <v>67</v>
      </c>
      <c r="AT226" s="34">
        <v>0</v>
      </c>
      <c r="AU226" s="34">
        <v>161.17741538000001</v>
      </c>
      <c r="AV226" s="34">
        <v>1182.2793644000001</v>
      </c>
      <c r="AW226" s="34">
        <v>408.55194131000002</v>
      </c>
      <c r="AX226" s="34">
        <v>144.53620555000001</v>
      </c>
      <c r="AY226" s="34">
        <v>135.70260424</v>
      </c>
      <c r="AZ226" s="34">
        <v>3.96</v>
      </c>
      <c r="BA226" s="34">
        <v>2.1049169999999999</v>
      </c>
    </row>
    <row r="227" spans="2:53" x14ac:dyDescent="0.25">
      <c r="B227" s="2">
        <v>44874</v>
      </c>
      <c r="C227" s="14"/>
      <c r="D227" s="34">
        <v>1402.9455559999999</v>
      </c>
      <c r="E227" s="34">
        <v>2953.6335422000002</v>
      </c>
      <c r="F227" s="34">
        <v>130.19999999999999</v>
      </c>
      <c r="G227" s="34">
        <v>357.91442123000002</v>
      </c>
      <c r="H227" s="34">
        <v>712.60984083000005</v>
      </c>
      <c r="I227" s="34">
        <v>70.656000000000006</v>
      </c>
      <c r="J227" s="34">
        <v>353.36837285000001</v>
      </c>
      <c r="K227" s="34">
        <v>46.221845000000002</v>
      </c>
      <c r="L227" s="34">
        <v>1623.65</v>
      </c>
      <c r="M227" s="34">
        <v>40</v>
      </c>
      <c r="N227" s="34">
        <v>30.34742177</v>
      </c>
      <c r="O227" s="34">
        <v>673.14211732000001</v>
      </c>
      <c r="P227" s="34">
        <v>16.736999999999998</v>
      </c>
      <c r="Q227" s="34">
        <v>129.19027399999999</v>
      </c>
      <c r="R227" s="34">
        <v>4</v>
      </c>
      <c r="S227" s="34">
        <v>1329.9835422000001</v>
      </c>
      <c r="T227" s="34">
        <v>90.2</v>
      </c>
      <c r="U227" s="34">
        <v>327.56699945999998</v>
      </c>
      <c r="V227" s="34">
        <v>39.467723509999999</v>
      </c>
      <c r="W227" s="34">
        <v>53.918999999999997</v>
      </c>
      <c r="X227" s="34">
        <v>224.17809885</v>
      </c>
      <c r="Y227" s="34">
        <v>42.221845000000002</v>
      </c>
      <c r="Z227" s="34">
        <v>293.66645783000001</v>
      </c>
      <c r="AA227" s="34">
        <v>-50.2</v>
      </c>
      <c r="AB227" s="34">
        <v>-297.2195777</v>
      </c>
      <c r="AC227" s="34">
        <v>633.67439380999997</v>
      </c>
      <c r="AD227" s="34">
        <v>-37.182000000000002</v>
      </c>
      <c r="AE227" s="34">
        <v>-94.987824849999996</v>
      </c>
      <c r="AF227" s="34">
        <v>-38.221845000000002</v>
      </c>
      <c r="AG227" s="34">
        <v>176.2</v>
      </c>
      <c r="AH227" s="34">
        <v>250</v>
      </c>
      <c r="AI227" s="34">
        <v>654.04555600000003</v>
      </c>
      <c r="AJ227" s="34">
        <v>30</v>
      </c>
      <c r="AK227" s="34">
        <v>205.2</v>
      </c>
      <c r="AL227" s="34">
        <v>44.7</v>
      </c>
      <c r="AM227" s="34">
        <v>42.8</v>
      </c>
      <c r="AN227" s="34">
        <v>445.5</v>
      </c>
      <c r="AO227" s="34">
        <v>364</v>
      </c>
      <c r="AP227" s="34">
        <v>1633.5335422000001</v>
      </c>
      <c r="AQ227" s="34">
        <v>105</v>
      </c>
      <c r="AR227" s="34">
        <v>275.60000000000002</v>
      </c>
      <c r="AS227" s="34">
        <v>130</v>
      </c>
      <c r="AT227" s="34">
        <v>0</v>
      </c>
      <c r="AU227" s="34">
        <v>118.1035071</v>
      </c>
      <c r="AV227" s="34">
        <v>1058.6052167</v>
      </c>
      <c r="AW227" s="34">
        <v>295.60863920000003</v>
      </c>
      <c r="AX227" s="34">
        <v>169.97829601000001</v>
      </c>
      <c r="AY227" s="34">
        <v>28.6748209</v>
      </c>
      <c r="AZ227" s="34">
        <v>0</v>
      </c>
      <c r="BA227" s="34">
        <v>0</v>
      </c>
    </row>
    <row r="228" spans="2:53" x14ac:dyDescent="0.25">
      <c r="B228" s="2">
        <v>44875</v>
      </c>
      <c r="C228" s="14"/>
      <c r="D228" s="34">
        <v>1387.8</v>
      </c>
      <c r="E228" s="34">
        <v>2856.2763685</v>
      </c>
      <c r="F228" s="34">
        <v>517.5</v>
      </c>
      <c r="G228" s="34">
        <v>499.43394898999998</v>
      </c>
      <c r="H228" s="34">
        <v>769.66871202000004</v>
      </c>
      <c r="I228" s="34">
        <v>182.071</v>
      </c>
      <c r="J228" s="34">
        <v>183.14977508000001</v>
      </c>
      <c r="K228" s="34">
        <v>133.63578000000001</v>
      </c>
      <c r="L228" s="34">
        <v>1627.2</v>
      </c>
      <c r="M228" s="34">
        <v>172.7</v>
      </c>
      <c r="N228" s="34">
        <v>54.933839632999998</v>
      </c>
      <c r="O228" s="34">
        <v>633.70852162999995</v>
      </c>
      <c r="P228" s="34">
        <v>32.707999999999998</v>
      </c>
      <c r="Q228" s="34">
        <v>105.95172700000001</v>
      </c>
      <c r="R228" s="34">
        <v>59.5</v>
      </c>
      <c r="S228" s="34">
        <v>1229.0763684999999</v>
      </c>
      <c r="T228" s="34">
        <v>344.8</v>
      </c>
      <c r="U228" s="34">
        <v>444.50010936000001</v>
      </c>
      <c r="V228" s="34">
        <v>135.96019039000001</v>
      </c>
      <c r="W228" s="34">
        <v>149.363</v>
      </c>
      <c r="X228" s="34">
        <v>77.198048080000007</v>
      </c>
      <c r="Y228" s="34">
        <v>74.135779999999997</v>
      </c>
      <c r="Z228" s="34">
        <v>398.12363155000003</v>
      </c>
      <c r="AA228" s="34">
        <v>-172.1</v>
      </c>
      <c r="AB228" s="34">
        <v>-389.56626970000002</v>
      </c>
      <c r="AC228" s="34">
        <v>497.74833124000003</v>
      </c>
      <c r="AD228" s="34">
        <v>-116.655</v>
      </c>
      <c r="AE228" s="34">
        <v>28.753678919999999</v>
      </c>
      <c r="AF228" s="34">
        <v>-14.63578</v>
      </c>
      <c r="AG228" s="34">
        <v>192.2</v>
      </c>
      <c r="AH228" s="34">
        <v>148</v>
      </c>
      <c r="AI228" s="34">
        <v>899</v>
      </c>
      <c r="AJ228" s="34">
        <v>36</v>
      </c>
      <c r="AK228" s="34">
        <v>72</v>
      </c>
      <c r="AL228" s="34">
        <v>30</v>
      </c>
      <c r="AM228" s="34">
        <v>10.6</v>
      </c>
      <c r="AN228" s="34">
        <v>314.10000000000002</v>
      </c>
      <c r="AO228" s="34">
        <v>410.17636844999998</v>
      </c>
      <c r="AP228" s="34">
        <v>1634.3</v>
      </c>
      <c r="AQ228" s="34">
        <v>120</v>
      </c>
      <c r="AR228" s="34">
        <v>225</v>
      </c>
      <c r="AS228" s="34">
        <v>122</v>
      </c>
      <c r="AT228" s="34">
        <v>30.7</v>
      </c>
      <c r="AU228" s="34">
        <v>180.18720612999999</v>
      </c>
      <c r="AV228" s="34">
        <v>1156.3375113</v>
      </c>
      <c r="AW228" s="34">
        <v>635.66156814999999</v>
      </c>
      <c r="AX228" s="34">
        <v>160.62198615</v>
      </c>
      <c r="AY228" s="34">
        <v>125.80207246000001</v>
      </c>
      <c r="AZ228" s="34">
        <v>12.848871900000001</v>
      </c>
      <c r="BA228" s="34">
        <v>14</v>
      </c>
    </row>
    <row r="229" spans="2:53" x14ac:dyDescent="0.25">
      <c r="B229" s="2">
        <v>44876</v>
      </c>
      <c r="C229" s="14"/>
      <c r="D229" s="34">
        <v>1200.8817681999999</v>
      </c>
      <c r="E229" s="34">
        <v>1635.8980968000001</v>
      </c>
      <c r="F229" s="34">
        <v>999</v>
      </c>
      <c r="G229" s="34">
        <v>539.54555374999995</v>
      </c>
      <c r="H229" s="34">
        <v>603.15648267999995</v>
      </c>
      <c r="I229" s="34">
        <v>65.880671000000007</v>
      </c>
      <c r="J229" s="34">
        <v>132.26080999999999</v>
      </c>
      <c r="K229" s="34">
        <v>25.01</v>
      </c>
      <c r="L229" s="34">
        <v>1047.1146235000001</v>
      </c>
      <c r="M229" s="34">
        <v>519.5</v>
      </c>
      <c r="N229" s="34">
        <v>51.016739919999999</v>
      </c>
      <c r="O229" s="34">
        <v>563.06502720000003</v>
      </c>
      <c r="P229" s="34">
        <v>31.504370000000002</v>
      </c>
      <c r="Q229" s="34">
        <v>81.221154999999996</v>
      </c>
      <c r="R229" s="34">
        <v>23.01</v>
      </c>
      <c r="S229" s="34">
        <v>588.78347336000002</v>
      </c>
      <c r="T229" s="34">
        <v>479.5</v>
      </c>
      <c r="U229" s="34">
        <v>488.52881382999999</v>
      </c>
      <c r="V229" s="34">
        <v>40.09145548</v>
      </c>
      <c r="W229" s="34">
        <v>34.376300999999998</v>
      </c>
      <c r="X229" s="34">
        <v>51.039655000000003</v>
      </c>
      <c r="Y229" s="34">
        <v>2</v>
      </c>
      <c r="Z229" s="34">
        <v>458.33115008999999</v>
      </c>
      <c r="AA229" s="34">
        <v>40</v>
      </c>
      <c r="AB229" s="34">
        <v>-437.51207390000002</v>
      </c>
      <c r="AC229" s="34">
        <v>522.97357172</v>
      </c>
      <c r="AD229" s="34">
        <v>-2.871931</v>
      </c>
      <c r="AE229" s="34">
        <v>30.1815</v>
      </c>
      <c r="AF229" s="34">
        <v>21.01</v>
      </c>
      <c r="AG229" s="34">
        <v>325.02047905000001</v>
      </c>
      <c r="AH229" s="34">
        <v>425</v>
      </c>
      <c r="AI229" s="34">
        <v>337.06128913999999</v>
      </c>
      <c r="AJ229" s="34">
        <v>30</v>
      </c>
      <c r="AK229" s="34">
        <v>62</v>
      </c>
      <c r="AL229" s="34">
        <v>0</v>
      </c>
      <c r="AM229" s="34">
        <v>21.8</v>
      </c>
      <c r="AN229" s="34">
        <v>239</v>
      </c>
      <c r="AO229" s="34">
        <v>358.23880894000001</v>
      </c>
      <c r="AP229" s="34">
        <v>802.24466442000005</v>
      </c>
      <c r="AQ229" s="34">
        <v>15</v>
      </c>
      <c r="AR229" s="34">
        <v>216.91462344999999</v>
      </c>
      <c r="AS229" s="34">
        <v>0</v>
      </c>
      <c r="AT229" s="34">
        <v>4.5</v>
      </c>
      <c r="AU229" s="34">
        <v>306.82122299999997</v>
      </c>
      <c r="AV229" s="34">
        <v>1220.3152328000001</v>
      </c>
      <c r="AW229" s="34">
        <v>449.18953252</v>
      </c>
      <c r="AX229" s="34">
        <v>279.83232937000002</v>
      </c>
      <c r="AY229" s="34">
        <v>104.43219972999999</v>
      </c>
      <c r="AZ229" s="34">
        <v>4.2629999999999999</v>
      </c>
      <c r="BA229" s="34">
        <v>0</v>
      </c>
    </row>
    <row r="230" spans="2:53" x14ac:dyDescent="0.25">
      <c r="B230" s="2">
        <v>44879</v>
      </c>
      <c r="C230" s="14"/>
      <c r="D230" s="34">
        <v>1176.53</v>
      </c>
      <c r="E230" s="34">
        <v>2929.4054236000002</v>
      </c>
      <c r="F230" s="34">
        <v>672.34</v>
      </c>
      <c r="G230" s="34">
        <v>188.56813607000001</v>
      </c>
      <c r="H230" s="34">
        <v>374.27979772999998</v>
      </c>
      <c r="I230" s="34">
        <v>147.87756400000001</v>
      </c>
      <c r="J230" s="34">
        <v>206.85115999000001</v>
      </c>
      <c r="K230" s="34">
        <v>18.399999999999999</v>
      </c>
      <c r="L230" s="34">
        <v>1758.7</v>
      </c>
      <c r="M230" s="34">
        <v>461.67</v>
      </c>
      <c r="N230" s="34">
        <v>55.821991212</v>
      </c>
      <c r="O230" s="34">
        <v>347.39215676999999</v>
      </c>
      <c r="P230" s="34">
        <v>87.242500000000007</v>
      </c>
      <c r="Q230" s="34">
        <v>87.803700000000006</v>
      </c>
      <c r="R230" s="34">
        <v>16.399999999999999</v>
      </c>
      <c r="S230" s="34">
        <v>1170.7054235999999</v>
      </c>
      <c r="T230" s="34">
        <v>210.67</v>
      </c>
      <c r="U230" s="34">
        <v>132.74614485999999</v>
      </c>
      <c r="V230" s="34">
        <v>26.887640959999999</v>
      </c>
      <c r="W230" s="34">
        <v>60.635064</v>
      </c>
      <c r="X230" s="34">
        <v>119.04745998999999</v>
      </c>
      <c r="Y230" s="34">
        <v>2</v>
      </c>
      <c r="Z230" s="34">
        <v>587.99457637</v>
      </c>
      <c r="AA230" s="34">
        <v>251</v>
      </c>
      <c r="AB230" s="34">
        <v>-76.924153649999994</v>
      </c>
      <c r="AC230" s="34">
        <v>320.50451580999999</v>
      </c>
      <c r="AD230" s="34">
        <v>26.607436</v>
      </c>
      <c r="AE230" s="34">
        <v>-31.243759990000001</v>
      </c>
      <c r="AF230" s="34">
        <v>14.4</v>
      </c>
      <c r="AG230" s="34">
        <v>178.63</v>
      </c>
      <c r="AH230" s="34">
        <v>257</v>
      </c>
      <c r="AI230" s="34">
        <v>444</v>
      </c>
      <c r="AJ230" s="34">
        <v>125</v>
      </c>
      <c r="AK230" s="34">
        <v>71</v>
      </c>
      <c r="AL230" s="34">
        <v>74</v>
      </c>
      <c r="AM230" s="34">
        <v>26.9</v>
      </c>
      <c r="AN230" s="34">
        <v>223</v>
      </c>
      <c r="AO230" s="34">
        <v>1234.5</v>
      </c>
      <c r="AP230" s="34">
        <v>1299.2054235999999</v>
      </c>
      <c r="AQ230" s="34">
        <v>95</v>
      </c>
      <c r="AR230" s="34">
        <v>45</v>
      </c>
      <c r="AS230" s="34">
        <v>10</v>
      </c>
      <c r="AT230" s="34">
        <v>22.7</v>
      </c>
      <c r="AU230" s="34">
        <v>228.42262661000001</v>
      </c>
      <c r="AV230" s="34">
        <v>704.90282472000001</v>
      </c>
      <c r="AW230" s="34">
        <v>477.32571030999998</v>
      </c>
      <c r="AX230" s="34">
        <v>153.81177916999999</v>
      </c>
      <c r="AY230" s="34">
        <v>29.853716980000002</v>
      </c>
      <c r="AZ230" s="34">
        <v>14</v>
      </c>
      <c r="BA230" s="34">
        <v>0</v>
      </c>
    </row>
    <row r="231" spans="2:53" x14ac:dyDescent="0.25">
      <c r="B231" s="2">
        <v>44880</v>
      </c>
      <c r="C231" s="14"/>
      <c r="D231" s="34">
        <v>1008.55</v>
      </c>
      <c r="E231" s="34">
        <v>2676.0604374</v>
      </c>
      <c r="F231" s="34">
        <v>575.24</v>
      </c>
      <c r="G231" s="34">
        <v>253.7573721</v>
      </c>
      <c r="H231" s="34">
        <v>543.71256814000003</v>
      </c>
      <c r="I231" s="34">
        <v>183.178</v>
      </c>
      <c r="J231" s="34">
        <v>155.76841318999999</v>
      </c>
      <c r="K231" s="34">
        <v>23.422999999999998</v>
      </c>
      <c r="L231" s="34">
        <v>1429.8257062</v>
      </c>
      <c r="M231" s="34">
        <v>416</v>
      </c>
      <c r="N231" s="34">
        <v>29.825856028</v>
      </c>
      <c r="O231" s="34">
        <v>501.74014918</v>
      </c>
      <c r="P231" s="34">
        <v>98.909000000000006</v>
      </c>
      <c r="Q231" s="34">
        <v>68.611900000000006</v>
      </c>
      <c r="R231" s="34">
        <v>23.422999999999998</v>
      </c>
      <c r="S231" s="34">
        <v>1246.2347311999999</v>
      </c>
      <c r="T231" s="34">
        <v>159.24</v>
      </c>
      <c r="U231" s="34">
        <v>223.93151607999999</v>
      </c>
      <c r="V231" s="34">
        <v>41.972418959999999</v>
      </c>
      <c r="W231" s="34">
        <v>84.269000000000005</v>
      </c>
      <c r="X231" s="34">
        <v>87.156513189999998</v>
      </c>
      <c r="Y231" s="34">
        <v>0</v>
      </c>
      <c r="Z231" s="34">
        <v>183.59097499999999</v>
      </c>
      <c r="AA231" s="34">
        <v>256.76</v>
      </c>
      <c r="AB231" s="34">
        <v>-194.10566</v>
      </c>
      <c r="AC231" s="34">
        <v>459.76773021999998</v>
      </c>
      <c r="AD231" s="34">
        <v>14.64</v>
      </c>
      <c r="AE231" s="34">
        <v>-18.54461319</v>
      </c>
      <c r="AF231" s="34">
        <v>23.422999999999998</v>
      </c>
      <c r="AG231" s="34">
        <v>113.85</v>
      </c>
      <c r="AH231" s="34">
        <v>170</v>
      </c>
      <c r="AI231" s="34">
        <v>541.5</v>
      </c>
      <c r="AJ231" s="34">
        <v>0</v>
      </c>
      <c r="AK231" s="34">
        <v>23</v>
      </c>
      <c r="AL231" s="34">
        <v>12.3</v>
      </c>
      <c r="AM231" s="34">
        <v>147.9</v>
      </c>
      <c r="AN231" s="34">
        <v>586.87570620999998</v>
      </c>
      <c r="AO231" s="34">
        <v>423.6</v>
      </c>
      <c r="AP231" s="34">
        <v>1388.9847311999999</v>
      </c>
      <c r="AQ231" s="34">
        <v>0</v>
      </c>
      <c r="AR231" s="34">
        <v>70</v>
      </c>
      <c r="AS231" s="34">
        <v>100</v>
      </c>
      <c r="AT231" s="34">
        <v>106.6</v>
      </c>
      <c r="AU231" s="34">
        <v>112.42192856</v>
      </c>
      <c r="AV231" s="34">
        <v>827.26437553000005</v>
      </c>
      <c r="AW231" s="34">
        <v>558.20212964999996</v>
      </c>
      <c r="AX231" s="34">
        <v>121.93464289000001</v>
      </c>
      <c r="AY231" s="34">
        <v>31.37608084</v>
      </c>
      <c r="AZ231" s="34">
        <v>17.48019597</v>
      </c>
      <c r="BA231" s="34">
        <v>66.400000000000006</v>
      </c>
    </row>
    <row r="232" spans="2:53" x14ac:dyDescent="0.25">
      <c r="B232" s="2">
        <v>44881</v>
      </c>
      <c r="C232" s="14"/>
      <c r="D232" s="34">
        <v>1670.8</v>
      </c>
      <c r="E232" s="34">
        <v>3185.9442574</v>
      </c>
      <c r="F232" s="34">
        <v>614.03499999999997</v>
      </c>
      <c r="G232" s="34">
        <v>369.65831700000001</v>
      </c>
      <c r="H232" s="34">
        <v>510.91169560999998</v>
      </c>
      <c r="I232" s="34">
        <v>145.22</v>
      </c>
      <c r="J232" s="34">
        <v>198.53529111</v>
      </c>
      <c r="K232" s="34">
        <v>64.599999999999994</v>
      </c>
      <c r="L232" s="34">
        <v>1240.22</v>
      </c>
      <c r="M232" s="34">
        <v>249.6</v>
      </c>
      <c r="N232" s="34">
        <v>78.67978943</v>
      </c>
      <c r="O232" s="34">
        <v>452.82409423000001</v>
      </c>
      <c r="P232" s="34">
        <v>113.304</v>
      </c>
      <c r="Q232" s="34">
        <v>60.129874000000001</v>
      </c>
      <c r="R232" s="34">
        <v>29.8</v>
      </c>
      <c r="S232" s="34">
        <v>1945.7242573999999</v>
      </c>
      <c r="T232" s="34">
        <v>364.435</v>
      </c>
      <c r="U232" s="34">
        <v>290.97852756999998</v>
      </c>
      <c r="V232" s="34">
        <v>58.087601382000003</v>
      </c>
      <c r="W232" s="34">
        <v>31.916</v>
      </c>
      <c r="X232" s="34">
        <v>138.40541711</v>
      </c>
      <c r="Y232" s="34">
        <v>34.799999999999997</v>
      </c>
      <c r="Z232" s="34">
        <v>-705.50425740000003</v>
      </c>
      <c r="AA232" s="34">
        <v>-114.83499999999999</v>
      </c>
      <c r="AB232" s="34">
        <v>-212.29873810000001</v>
      </c>
      <c r="AC232" s="34">
        <v>394.73649284999999</v>
      </c>
      <c r="AD232" s="34">
        <v>81.388000000000005</v>
      </c>
      <c r="AE232" s="34">
        <v>-78.275543110000001</v>
      </c>
      <c r="AF232" s="34">
        <v>-5</v>
      </c>
      <c r="AG232" s="34">
        <v>349.8</v>
      </c>
      <c r="AH232" s="34">
        <v>1004</v>
      </c>
      <c r="AI232" s="34">
        <v>71</v>
      </c>
      <c r="AJ232" s="34">
        <v>200</v>
      </c>
      <c r="AK232" s="34">
        <v>30</v>
      </c>
      <c r="AL232" s="34">
        <v>0</v>
      </c>
      <c r="AM232" s="34">
        <v>16</v>
      </c>
      <c r="AN232" s="34">
        <v>694</v>
      </c>
      <c r="AO232" s="34">
        <v>1749.92</v>
      </c>
      <c r="AP232" s="34">
        <v>172</v>
      </c>
      <c r="AQ232" s="34">
        <v>54.287624999999998</v>
      </c>
      <c r="AR232" s="34">
        <v>80</v>
      </c>
      <c r="AS232" s="34">
        <v>138.23663239000001</v>
      </c>
      <c r="AT232" s="34">
        <v>297.5</v>
      </c>
      <c r="AU232" s="34">
        <v>170.29425492999999</v>
      </c>
      <c r="AV232" s="34">
        <v>1089.4641558000001</v>
      </c>
      <c r="AW232" s="34">
        <v>411.45888387000002</v>
      </c>
      <c r="AX232" s="34">
        <v>87.278234079000001</v>
      </c>
      <c r="AY232" s="34">
        <v>118.63798662000001</v>
      </c>
      <c r="AZ232" s="34">
        <v>8.0981541400000001</v>
      </c>
      <c r="BA232" s="34">
        <v>17.728634320000001</v>
      </c>
    </row>
    <row r="233" spans="2:53" x14ac:dyDescent="0.25">
      <c r="B233" s="2">
        <v>44882</v>
      </c>
      <c r="C233" s="14"/>
      <c r="D233" s="34">
        <v>1489.6224999999999</v>
      </c>
      <c r="E233" s="34">
        <v>1821.8052487</v>
      </c>
      <c r="F233" s="34">
        <v>489.88</v>
      </c>
      <c r="G233" s="34">
        <v>737.13942351000003</v>
      </c>
      <c r="H233" s="34">
        <v>570.10486006999997</v>
      </c>
      <c r="I233" s="34">
        <v>115.47795347</v>
      </c>
      <c r="J233" s="34">
        <v>59.905456370000003</v>
      </c>
      <c r="K233" s="34">
        <v>73.303479999999993</v>
      </c>
      <c r="L233" s="34">
        <v>792</v>
      </c>
      <c r="M233" s="34">
        <v>221.94</v>
      </c>
      <c r="N233" s="34">
        <v>350.78285079</v>
      </c>
      <c r="O233" s="34">
        <v>552.05311000999995</v>
      </c>
      <c r="P233" s="34">
        <v>82.393737470000005</v>
      </c>
      <c r="Q233" s="34">
        <v>27.899899999999999</v>
      </c>
      <c r="R233" s="34">
        <v>22.79</v>
      </c>
      <c r="S233" s="34">
        <v>1029.8052487</v>
      </c>
      <c r="T233" s="34">
        <v>267.94</v>
      </c>
      <c r="U233" s="34">
        <v>386.35657271999997</v>
      </c>
      <c r="V233" s="34">
        <v>18.05175006</v>
      </c>
      <c r="W233" s="34">
        <v>33.084215999999998</v>
      </c>
      <c r="X233" s="34">
        <v>32.005556370000001</v>
      </c>
      <c r="Y233" s="34">
        <v>50.513480000000001</v>
      </c>
      <c r="Z233" s="34">
        <v>-237.80524869999999</v>
      </c>
      <c r="AA233" s="34">
        <v>-46</v>
      </c>
      <c r="AB233" s="34">
        <v>-35.573721929999998</v>
      </c>
      <c r="AC233" s="34">
        <v>534.00135995000005</v>
      </c>
      <c r="AD233" s="34">
        <v>49.30952147</v>
      </c>
      <c r="AE233" s="34">
        <v>-4.1056563700000002</v>
      </c>
      <c r="AF233" s="34">
        <v>-27.723479999999999</v>
      </c>
      <c r="AG233" s="34">
        <v>541</v>
      </c>
      <c r="AH233" s="34">
        <v>315.02249999999998</v>
      </c>
      <c r="AI233" s="34">
        <v>599</v>
      </c>
      <c r="AJ233" s="34">
        <v>0</v>
      </c>
      <c r="AK233" s="34">
        <v>30</v>
      </c>
      <c r="AL233" s="34">
        <v>0</v>
      </c>
      <c r="AM233" s="34">
        <v>4.5999999999999996</v>
      </c>
      <c r="AN233" s="34">
        <v>504</v>
      </c>
      <c r="AO233" s="34">
        <v>252.8552487</v>
      </c>
      <c r="AP233" s="34">
        <v>833.65</v>
      </c>
      <c r="AQ233" s="34">
        <v>24</v>
      </c>
      <c r="AR233" s="34">
        <v>105</v>
      </c>
      <c r="AS233" s="34">
        <v>55</v>
      </c>
      <c r="AT233" s="34">
        <v>47.3</v>
      </c>
      <c r="AU233" s="34">
        <v>528.41535441999997</v>
      </c>
      <c r="AV233" s="34">
        <v>953.15922647000002</v>
      </c>
      <c r="AW233" s="34">
        <v>368.5040846</v>
      </c>
      <c r="AX233" s="34">
        <v>40.391543595000002</v>
      </c>
      <c r="AY233" s="34">
        <v>117.453065</v>
      </c>
      <c r="AZ233" s="34">
        <v>37.887899339999997</v>
      </c>
      <c r="BA233" s="34">
        <v>0</v>
      </c>
    </row>
    <row r="234" spans="2:53" x14ac:dyDescent="0.25">
      <c r="B234" s="2">
        <v>44883</v>
      </c>
      <c r="C234" s="14"/>
      <c r="D234" s="34">
        <v>1079.7</v>
      </c>
      <c r="E234" s="34">
        <v>2707.6046163000001</v>
      </c>
      <c r="F234" s="34">
        <v>467.54</v>
      </c>
      <c r="G234" s="34">
        <v>549.37573595000003</v>
      </c>
      <c r="H234" s="34">
        <v>466.91751614999998</v>
      </c>
      <c r="I234" s="34">
        <v>165.655</v>
      </c>
      <c r="J234" s="34">
        <v>86.604480159999994</v>
      </c>
      <c r="K234" s="34">
        <v>61.8</v>
      </c>
      <c r="L234" s="34">
        <v>1187.2</v>
      </c>
      <c r="M234" s="34">
        <v>277.32</v>
      </c>
      <c r="N234" s="34">
        <v>248.99719861</v>
      </c>
      <c r="O234" s="34">
        <v>453.68617829999999</v>
      </c>
      <c r="P234" s="34">
        <v>116.735</v>
      </c>
      <c r="Q234" s="34">
        <v>8.984</v>
      </c>
      <c r="R234" s="34">
        <v>59.8</v>
      </c>
      <c r="S234" s="34">
        <v>1520.4046163</v>
      </c>
      <c r="T234" s="34">
        <v>190.22</v>
      </c>
      <c r="U234" s="34">
        <v>300.37853733999998</v>
      </c>
      <c r="V234" s="34">
        <v>13.231337855</v>
      </c>
      <c r="W234" s="34">
        <v>48.92</v>
      </c>
      <c r="X234" s="34">
        <v>77.62048016</v>
      </c>
      <c r="Y234" s="34">
        <v>2</v>
      </c>
      <c r="Z234" s="34">
        <v>-333.2046163</v>
      </c>
      <c r="AA234" s="34">
        <v>87.1</v>
      </c>
      <c r="AB234" s="34">
        <v>-51.381338730000003</v>
      </c>
      <c r="AC234" s="34">
        <v>440.45484045000001</v>
      </c>
      <c r="AD234" s="34">
        <v>67.814999999999998</v>
      </c>
      <c r="AE234" s="34">
        <v>-68.636480160000005</v>
      </c>
      <c r="AF234" s="34">
        <v>57.8</v>
      </c>
      <c r="AG234" s="34">
        <v>92</v>
      </c>
      <c r="AH234" s="34">
        <v>225</v>
      </c>
      <c r="AI234" s="34">
        <v>300</v>
      </c>
      <c r="AJ234" s="34">
        <v>160</v>
      </c>
      <c r="AK234" s="34">
        <v>81.8</v>
      </c>
      <c r="AL234" s="34">
        <v>150</v>
      </c>
      <c r="AM234" s="34">
        <v>70.900000000000006</v>
      </c>
      <c r="AN234" s="34">
        <v>376.58440211999999</v>
      </c>
      <c r="AO234" s="34">
        <v>410.73315316999998</v>
      </c>
      <c r="AP234" s="34">
        <v>1517.4</v>
      </c>
      <c r="AQ234" s="34">
        <v>100.187061</v>
      </c>
      <c r="AR234" s="34">
        <v>160</v>
      </c>
      <c r="AS234" s="34">
        <v>32.799999999999997</v>
      </c>
      <c r="AT234" s="34">
        <v>109.9</v>
      </c>
      <c r="AU234" s="34">
        <v>240.38702710000001</v>
      </c>
      <c r="AV234" s="34">
        <v>786.00044335999996</v>
      </c>
      <c r="AW234" s="34">
        <v>572.84583214999998</v>
      </c>
      <c r="AX234" s="34">
        <v>144.46973761999999</v>
      </c>
      <c r="AY234" s="34">
        <v>27.376334</v>
      </c>
      <c r="AZ234" s="34">
        <v>26.166806309999998</v>
      </c>
      <c r="BA234" s="34">
        <v>0.64655172000000005</v>
      </c>
    </row>
    <row r="235" spans="2:53" x14ac:dyDescent="0.25">
      <c r="B235" s="2">
        <v>44886</v>
      </c>
      <c r="C235" s="14"/>
      <c r="D235" s="34">
        <v>1547</v>
      </c>
      <c r="E235" s="34">
        <v>2635.4886038</v>
      </c>
      <c r="F235" s="34">
        <v>290.94</v>
      </c>
      <c r="G235" s="34">
        <v>182.1010435</v>
      </c>
      <c r="H235" s="34">
        <v>656.33926277</v>
      </c>
      <c r="I235" s="34">
        <v>189.86</v>
      </c>
      <c r="J235" s="34">
        <v>84.120152230000002</v>
      </c>
      <c r="K235" s="34">
        <v>57.27</v>
      </c>
      <c r="L235" s="34">
        <v>1004.1638445</v>
      </c>
      <c r="M235" s="34">
        <v>252.52</v>
      </c>
      <c r="N235" s="34">
        <v>42.407101695999998</v>
      </c>
      <c r="O235" s="34">
        <v>585.36973798999998</v>
      </c>
      <c r="P235" s="34">
        <v>117.655</v>
      </c>
      <c r="Q235" s="34">
        <v>38.295000000000002</v>
      </c>
      <c r="R235" s="34">
        <v>53.77</v>
      </c>
      <c r="S235" s="34">
        <v>1631.3247593999999</v>
      </c>
      <c r="T235" s="34">
        <v>38.42</v>
      </c>
      <c r="U235" s="34">
        <v>139.6939418</v>
      </c>
      <c r="V235" s="34">
        <v>70.96952478</v>
      </c>
      <c r="W235" s="34">
        <v>72.204999999999998</v>
      </c>
      <c r="X235" s="34">
        <v>45.82515223</v>
      </c>
      <c r="Y235" s="34">
        <v>3.5</v>
      </c>
      <c r="Z235" s="34">
        <v>-627.16091489999997</v>
      </c>
      <c r="AA235" s="34">
        <v>214.1</v>
      </c>
      <c r="AB235" s="34">
        <v>-97.286840100000006</v>
      </c>
      <c r="AC235" s="34">
        <v>514.40021320999995</v>
      </c>
      <c r="AD235" s="34">
        <v>45.45</v>
      </c>
      <c r="AE235" s="34">
        <v>-7.5301522299999997</v>
      </c>
      <c r="AF235" s="34">
        <v>50.27</v>
      </c>
      <c r="AG235" s="34">
        <v>165.5</v>
      </c>
      <c r="AH235" s="34">
        <v>891.8</v>
      </c>
      <c r="AI235" s="34">
        <v>405.3</v>
      </c>
      <c r="AJ235" s="34">
        <v>10</v>
      </c>
      <c r="AK235" s="34">
        <v>0</v>
      </c>
      <c r="AL235" s="34">
        <v>0</v>
      </c>
      <c r="AM235" s="34">
        <v>74.400000000000006</v>
      </c>
      <c r="AN235" s="34">
        <v>198.04475939</v>
      </c>
      <c r="AO235" s="34">
        <v>578.20000000000005</v>
      </c>
      <c r="AP235" s="34">
        <v>1428.8438444999999</v>
      </c>
      <c r="AQ235" s="34">
        <v>37</v>
      </c>
      <c r="AR235" s="34">
        <v>25</v>
      </c>
      <c r="AS235" s="34">
        <v>275</v>
      </c>
      <c r="AT235" s="34">
        <v>93.4</v>
      </c>
      <c r="AU235" s="34">
        <v>72.302984769999995</v>
      </c>
      <c r="AV235" s="34">
        <v>910.05072971000004</v>
      </c>
      <c r="AW235" s="34">
        <v>368.31204164000002</v>
      </c>
      <c r="AX235" s="34">
        <v>84.191002342999994</v>
      </c>
      <c r="AY235" s="34">
        <v>23.408418249</v>
      </c>
      <c r="AZ235" s="34">
        <v>2.3652817800000001</v>
      </c>
      <c r="BA235" s="34">
        <v>0</v>
      </c>
    </row>
    <row r="236" spans="2:53" x14ac:dyDescent="0.25">
      <c r="B236" s="2">
        <v>44887</v>
      </c>
      <c r="C236" s="14"/>
      <c r="D236" s="34">
        <v>1207</v>
      </c>
      <c r="E236" s="34">
        <v>3496.8722383999998</v>
      </c>
      <c r="F236" s="34">
        <v>234.5</v>
      </c>
      <c r="G236" s="34">
        <v>641.00183283000001</v>
      </c>
      <c r="H236" s="34">
        <v>537.75156059000005</v>
      </c>
      <c r="I236" s="34">
        <v>111.771</v>
      </c>
      <c r="J236" s="34">
        <v>211.56009</v>
      </c>
      <c r="K236" s="34">
        <v>10.5</v>
      </c>
      <c r="L236" s="34">
        <v>1521.7787097</v>
      </c>
      <c r="M236" s="34">
        <v>96.7</v>
      </c>
      <c r="N236" s="34">
        <v>247.98512296999999</v>
      </c>
      <c r="O236" s="34">
        <v>438.13781949000003</v>
      </c>
      <c r="P236" s="34">
        <v>50.59</v>
      </c>
      <c r="Q236" s="34">
        <v>107.332245</v>
      </c>
      <c r="R236" s="34">
        <v>5.5</v>
      </c>
      <c r="S236" s="34">
        <v>1975.0935287</v>
      </c>
      <c r="T236" s="34">
        <v>137.80000000000001</v>
      </c>
      <c r="U236" s="34">
        <v>393.01670985999999</v>
      </c>
      <c r="V236" s="34">
        <v>99.613741098000006</v>
      </c>
      <c r="W236" s="34">
        <v>61.180999999999997</v>
      </c>
      <c r="X236" s="34">
        <v>104.227845</v>
      </c>
      <c r="Y236" s="34">
        <v>5</v>
      </c>
      <c r="Z236" s="34">
        <v>-453.314819</v>
      </c>
      <c r="AA236" s="34">
        <v>-41.1</v>
      </c>
      <c r="AB236" s="34">
        <v>-145.03158690000001</v>
      </c>
      <c r="AC236" s="34">
        <v>338.52407839</v>
      </c>
      <c r="AD236" s="34">
        <v>-10.590999999999999</v>
      </c>
      <c r="AE236" s="34">
        <v>3.1044</v>
      </c>
      <c r="AF236" s="34">
        <v>0.5</v>
      </c>
      <c r="AG236" s="34">
        <v>129.6</v>
      </c>
      <c r="AH236" s="34">
        <v>204.4</v>
      </c>
      <c r="AI236" s="34">
        <v>542</v>
      </c>
      <c r="AJ236" s="34">
        <v>40</v>
      </c>
      <c r="AK236" s="34">
        <v>140</v>
      </c>
      <c r="AL236" s="34">
        <v>100</v>
      </c>
      <c r="AM236" s="34">
        <v>51</v>
      </c>
      <c r="AN236" s="34">
        <v>502.37870967999999</v>
      </c>
      <c r="AO236" s="34">
        <v>1136.4934287000001</v>
      </c>
      <c r="AP236" s="34">
        <v>1371.3000999999999</v>
      </c>
      <c r="AQ236" s="34">
        <v>120</v>
      </c>
      <c r="AR236" s="34">
        <v>195</v>
      </c>
      <c r="AS236" s="34">
        <v>50</v>
      </c>
      <c r="AT236" s="34">
        <v>121.7</v>
      </c>
      <c r="AU236" s="34">
        <v>422.23034937</v>
      </c>
      <c r="AV236" s="34">
        <v>703.51355246000003</v>
      </c>
      <c r="AW236" s="34">
        <v>507.19440334000001</v>
      </c>
      <c r="AX236" s="34">
        <v>19.190642913000001</v>
      </c>
      <c r="AY236" s="34">
        <v>92.955535339999997</v>
      </c>
      <c r="AZ236" s="34">
        <v>2</v>
      </c>
      <c r="BA236" s="34">
        <v>0</v>
      </c>
    </row>
    <row r="237" spans="2:53" x14ac:dyDescent="0.25">
      <c r="B237" s="2">
        <v>44888</v>
      </c>
      <c r="C237" s="14"/>
      <c r="D237" s="34">
        <v>908.85500000000002</v>
      </c>
      <c r="E237" s="34">
        <v>1373.6499085</v>
      </c>
      <c r="F237" s="34">
        <v>622.5</v>
      </c>
      <c r="G237" s="34">
        <v>204.45806027</v>
      </c>
      <c r="H237" s="34">
        <v>547.06147504</v>
      </c>
      <c r="I237" s="34">
        <v>82.105000000000004</v>
      </c>
      <c r="J237" s="34">
        <v>53.646299999999997</v>
      </c>
      <c r="K237" s="34">
        <v>68.89</v>
      </c>
      <c r="L237" s="34">
        <v>607.82807399000001</v>
      </c>
      <c r="M237" s="34">
        <v>232.21</v>
      </c>
      <c r="N237" s="34">
        <v>63.097201730000002</v>
      </c>
      <c r="O237" s="34">
        <v>488.21675190000002</v>
      </c>
      <c r="P237" s="34">
        <v>27</v>
      </c>
      <c r="Q237" s="34">
        <v>24.003499999999999</v>
      </c>
      <c r="R237" s="34">
        <v>32.5</v>
      </c>
      <c r="S237" s="34">
        <v>765.82183448000001</v>
      </c>
      <c r="T237" s="34">
        <v>390.29</v>
      </c>
      <c r="U237" s="34">
        <v>141.36085854000001</v>
      </c>
      <c r="V237" s="34">
        <v>58.844723137999999</v>
      </c>
      <c r="W237" s="34">
        <v>55.104999999999997</v>
      </c>
      <c r="X237" s="34">
        <v>29.642800000000001</v>
      </c>
      <c r="Y237" s="34">
        <v>36.39</v>
      </c>
      <c r="Z237" s="34">
        <v>-157.99376050000001</v>
      </c>
      <c r="AA237" s="34">
        <v>-158.08000000000001</v>
      </c>
      <c r="AB237" s="34">
        <v>-78.263656810000001</v>
      </c>
      <c r="AC237" s="34">
        <v>429.37202875999998</v>
      </c>
      <c r="AD237" s="34">
        <v>-28.105</v>
      </c>
      <c r="AE237" s="34">
        <v>-5.6393000000000004</v>
      </c>
      <c r="AF237" s="34">
        <v>-3.89</v>
      </c>
      <c r="AG237" s="34">
        <v>77.155000000000001</v>
      </c>
      <c r="AH237" s="34">
        <v>617.70000000000005</v>
      </c>
      <c r="AI237" s="34">
        <v>159</v>
      </c>
      <c r="AJ237" s="34">
        <v>15</v>
      </c>
      <c r="AK237" s="34">
        <v>10</v>
      </c>
      <c r="AL237" s="34">
        <v>30</v>
      </c>
      <c r="AM237" s="34">
        <v>0</v>
      </c>
      <c r="AN237" s="34">
        <v>154</v>
      </c>
      <c r="AO237" s="34">
        <v>337.42537076000002</v>
      </c>
      <c r="AP237" s="34">
        <v>521.29999999999995</v>
      </c>
      <c r="AQ237" s="34">
        <v>120</v>
      </c>
      <c r="AR237" s="34">
        <v>80</v>
      </c>
      <c r="AS237" s="34">
        <v>10</v>
      </c>
      <c r="AT237" s="34">
        <v>150.92453771000001</v>
      </c>
      <c r="AU237" s="34">
        <v>115.77484521</v>
      </c>
      <c r="AV237" s="34">
        <v>744.11672539999995</v>
      </c>
      <c r="AW237" s="34">
        <v>233.77943757</v>
      </c>
      <c r="AX237" s="34">
        <v>342.07599503</v>
      </c>
      <c r="AY237" s="34">
        <v>82.977641000000006</v>
      </c>
      <c r="AZ237" s="34">
        <v>7.5387931000000004</v>
      </c>
      <c r="BA237" s="34">
        <v>52.397398000000003</v>
      </c>
    </row>
    <row r="238" spans="2:53" x14ac:dyDescent="0.25">
      <c r="B238" s="2">
        <v>44889</v>
      </c>
      <c r="C238" s="14"/>
      <c r="D238" s="34">
        <v>534.58717300000001</v>
      </c>
      <c r="E238" s="34">
        <v>300</v>
      </c>
      <c r="F238" s="34">
        <v>1001.87</v>
      </c>
      <c r="G238" s="34">
        <v>202.45884852</v>
      </c>
      <c r="H238" s="34">
        <v>684.92772358000002</v>
      </c>
      <c r="I238" s="34">
        <v>97.113928999999999</v>
      </c>
      <c r="J238" s="34">
        <v>17.416920770000001</v>
      </c>
      <c r="K238" s="34">
        <v>10.3</v>
      </c>
      <c r="L238" s="34">
        <v>214.9</v>
      </c>
      <c r="M238" s="34">
        <v>510.65</v>
      </c>
      <c r="N238" s="34">
        <v>40.354975189999998</v>
      </c>
      <c r="O238" s="34">
        <v>419.55596319</v>
      </c>
      <c r="P238" s="34">
        <v>62.366999999999997</v>
      </c>
      <c r="Q238" s="34">
        <v>1.44692077</v>
      </c>
      <c r="R238" s="34">
        <v>3</v>
      </c>
      <c r="S238" s="34">
        <v>85.1</v>
      </c>
      <c r="T238" s="34">
        <v>491.22</v>
      </c>
      <c r="U238" s="34">
        <v>162.10387333</v>
      </c>
      <c r="V238" s="34">
        <v>265.37176039000002</v>
      </c>
      <c r="W238" s="34">
        <v>34.746929000000002</v>
      </c>
      <c r="X238" s="34">
        <v>15.97</v>
      </c>
      <c r="Y238" s="34">
        <v>7.3</v>
      </c>
      <c r="Z238" s="34">
        <v>129.80000000000001</v>
      </c>
      <c r="AA238" s="34">
        <v>19.43</v>
      </c>
      <c r="AB238" s="34">
        <v>-121.74889810000001</v>
      </c>
      <c r="AC238" s="34">
        <v>154.18420280000001</v>
      </c>
      <c r="AD238" s="34">
        <v>27.620070999999999</v>
      </c>
      <c r="AE238" s="34">
        <v>-14.52307923</v>
      </c>
      <c r="AF238" s="34">
        <v>-4.3</v>
      </c>
      <c r="AG238" s="34">
        <v>139.4</v>
      </c>
      <c r="AH238" s="34">
        <v>190.687173</v>
      </c>
      <c r="AI238" s="34">
        <v>104.5</v>
      </c>
      <c r="AJ238" s="34">
        <v>80</v>
      </c>
      <c r="AK238" s="34">
        <v>10</v>
      </c>
      <c r="AL238" s="34">
        <v>10</v>
      </c>
      <c r="AM238" s="34">
        <v>0</v>
      </c>
      <c r="AN238" s="34">
        <v>70.8</v>
      </c>
      <c r="AO238" s="34">
        <v>93.3</v>
      </c>
      <c r="AP238" s="34">
        <v>135.9</v>
      </c>
      <c r="AQ238" s="34">
        <v>0</v>
      </c>
      <c r="AR238" s="34">
        <v>0</v>
      </c>
      <c r="AS238" s="34">
        <v>0</v>
      </c>
      <c r="AT238" s="34">
        <v>0</v>
      </c>
      <c r="AU238" s="34">
        <v>764.37726381000004</v>
      </c>
      <c r="AV238" s="34">
        <v>599.87975902000005</v>
      </c>
      <c r="AW238" s="34">
        <v>200.23428597</v>
      </c>
      <c r="AX238" s="34">
        <v>360.36731950000001</v>
      </c>
      <c r="AY238" s="34">
        <v>89.169018570000006</v>
      </c>
      <c r="AZ238" s="34">
        <v>5.9775000000000002E-2</v>
      </c>
      <c r="BA238" s="34">
        <v>0</v>
      </c>
    </row>
    <row r="239" spans="2:53" x14ac:dyDescent="0.25">
      <c r="B239" s="2">
        <v>44890</v>
      </c>
      <c r="C239" s="14"/>
      <c r="D239" s="34">
        <v>604.06186107999997</v>
      </c>
      <c r="E239" s="34">
        <v>2371.6644602000001</v>
      </c>
      <c r="F239" s="34">
        <v>1177.8499999999999</v>
      </c>
      <c r="G239" s="34">
        <v>543.35114864000002</v>
      </c>
      <c r="H239" s="34">
        <v>408.96825118999999</v>
      </c>
      <c r="I239" s="34">
        <v>101.983</v>
      </c>
      <c r="J239" s="34">
        <v>82.908000000000001</v>
      </c>
      <c r="K239" s="34">
        <v>19.45</v>
      </c>
      <c r="L239" s="34">
        <v>1231.2606598</v>
      </c>
      <c r="M239" s="34">
        <v>546.54999999999995</v>
      </c>
      <c r="N239" s="34">
        <v>54.284589490000002</v>
      </c>
      <c r="O239" s="34">
        <v>403.31825119000001</v>
      </c>
      <c r="P239" s="34">
        <v>37.412999999999997</v>
      </c>
      <c r="Q239" s="34">
        <v>40.062800000000003</v>
      </c>
      <c r="R239" s="34">
        <v>17.649999999999999</v>
      </c>
      <c r="S239" s="34">
        <v>1140.4038003999999</v>
      </c>
      <c r="T239" s="34">
        <v>631.29999999999995</v>
      </c>
      <c r="U239" s="34">
        <v>489.06655914999999</v>
      </c>
      <c r="V239" s="34">
        <v>5.65</v>
      </c>
      <c r="W239" s="34">
        <v>64.569999999999993</v>
      </c>
      <c r="X239" s="34">
        <v>42.845199999999998</v>
      </c>
      <c r="Y239" s="34">
        <v>1.8</v>
      </c>
      <c r="Z239" s="34">
        <v>90.856859450000002</v>
      </c>
      <c r="AA239" s="34">
        <v>-84.75</v>
      </c>
      <c r="AB239" s="34">
        <v>-434.78196969999999</v>
      </c>
      <c r="AC239" s="34">
        <v>397.66825118999998</v>
      </c>
      <c r="AD239" s="34">
        <v>-27.157</v>
      </c>
      <c r="AE239" s="34">
        <v>-2.7824</v>
      </c>
      <c r="AF239" s="34">
        <v>15.85</v>
      </c>
      <c r="AG239" s="34">
        <v>108.5</v>
      </c>
      <c r="AH239" s="34">
        <v>134</v>
      </c>
      <c r="AI239" s="34">
        <v>307.5</v>
      </c>
      <c r="AJ239" s="34">
        <v>10</v>
      </c>
      <c r="AK239" s="34">
        <v>0</v>
      </c>
      <c r="AL239" s="34">
        <v>40</v>
      </c>
      <c r="AM239" s="34">
        <v>4.0618610799999999</v>
      </c>
      <c r="AN239" s="34">
        <v>673.72720347999996</v>
      </c>
      <c r="AO239" s="34">
        <v>591.23725673000001</v>
      </c>
      <c r="AP239" s="34">
        <v>969.2</v>
      </c>
      <c r="AQ239" s="34">
        <v>97.5</v>
      </c>
      <c r="AR239" s="34">
        <v>0</v>
      </c>
      <c r="AS239" s="34">
        <v>40</v>
      </c>
      <c r="AT239" s="34">
        <v>0</v>
      </c>
      <c r="AU239" s="34">
        <v>613.98713318</v>
      </c>
      <c r="AV239" s="34">
        <v>796.24647142000003</v>
      </c>
      <c r="AW239" s="34">
        <v>326.94991217</v>
      </c>
      <c r="AX239" s="34">
        <v>203.81439341000001</v>
      </c>
      <c r="AY239" s="34">
        <v>371.63</v>
      </c>
      <c r="AZ239" s="34">
        <v>13.769</v>
      </c>
      <c r="BA239" s="34">
        <v>8.11348965</v>
      </c>
    </row>
    <row r="240" spans="2:53" x14ac:dyDescent="0.25">
      <c r="B240" s="2">
        <v>44893</v>
      </c>
      <c r="C240" s="14"/>
      <c r="D240" s="34">
        <v>1350.3</v>
      </c>
      <c r="E240" s="34">
        <v>2644.7670201000001</v>
      </c>
      <c r="F240" s="34">
        <v>837.24</v>
      </c>
      <c r="G240" s="34">
        <v>432.49617154999999</v>
      </c>
      <c r="H240" s="34">
        <v>412.21461819000001</v>
      </c>
      <c r="I240" s="34">
        <v>215.33500000000001</v>
      </c>
      <c r="J240" s="34">
        <v>93.163888549999996</v>
      </c>
      <c r="K240" s="34">
        <v>19.41</v>
      </c>
      <c r="L240" s="34">
        <v>1411.8</v>
      </c>
      <c r="M240" s="34">
        <v>416.27</v>
      </c>
      <c r="N240" s="34">
        <v>108.37869301000001</v>
      </c>
      <c r="O240" s="34">
        <v>399.95662103000001</v>
      </c>
      <c r="P240" s="34">
        <v>93.575000000000003</v>
      </c>
      <c r="Q240" s="34">
        <v>16.148700000000002</v>
      </c>
      <c r="R240" s="34">
        <v>11.41</v>
      </c>
      <c r="S240" s="34">
        <v>1232.9670200999999</v>
      </c>
      <c r="T240" s="34">
        <v>420.97</v>
      </c>
      <c r="U240" s="34">
        <v>324.11747853999998</v>
      </c>
      <c r="V240" s="34">
        <v>12.257997165000001</v>
      </c>
      <c r="W240" s="34">
        <v>121.76</v>
      </c>
      <c r="X240" s="34">
        <v>77.015188550000005</v>
      </c>
      <c r="Y240" s="34">
        <v>8</v>
      </c>
      <c r="Z240" s="34">
        <v>178.83297988000001</v>
      </c>
      <c r="AA240" s="34">
        <v>-4.7</v>
      </c>
      <c r="AB240" s="34">
        <v>-215.73878550000001</v>
      </c>
      <c r="AC240" s="34">
        <v>387.69862387000001</v>
      </c>
      <c r="AD240" s="34">
        <v>-28.184999999999999</v>
      </c>
      <c r="AE240" s="34">
        <v>-60.86648855</v>
      </c>
      <c r="AF240" s="34">
        <v>3.41</v>
      </c>
      <c r="AG240" s="34">
        <v>64.900000000000006</v>
      </c>
      <c r="AH240" s="34">
        <v>560</v>
      </c>
      <c r="AI240" s="34">
        <v>501.2</v>
      </c>
      <c r="AJ240" s="34">
        <v>140</v>
      </c>
      <c r="AK240" s="34">
        <v>30</v>
      </c>
      <c r="AL240" s="34">
        <v>40</v>
      </c>
      <c r="AM240" s="34">
        <v>14.2</v>
      </c>
      <c r="AN240" s="34">
        <v>574.71702012000003</v>
      </c>
      <c r="AO240" s="34">
        <v>801.5</v>
      </c>
      <c r="AP240" s="34">
        <v>769.25</v>
      </c>
      <c r="AQ240" s="34">
        <v>280</v>
      </c>
      <c r="AR240" s="34">
        <v>170</v>
      </c>
      <c r="AS240" s="34">
        <v>38</v>
      </c>
      <c r="AT240" s="34">
        <v>11.3</v>
      </c>
      <c r="AU240" s="34">
        <v>304.52206145000002</v>
      </c>
      <c r="AV240" s="34">
        <v>943.10790378000002</v>
      </c>
      <c r="AW240" s="34">
        <v>363.17973212999999</v>
      </c>
      <c r="AX240" s="34">
        <v>334.55492715000003</v>
      </c>
      <c r="AY240" s="34">
        <v>15.665013099999999</v>
      </c>
      <c r="AZ240" s="34">
        <v>47.743084160000002</v>
      </c>
      <c r="BA240" s="34">
        <v>1.08695652</v>
      </c>
    </row>
    <row r="241" spans="2:53" x14ac:dyDescent="0.25">
      <c r="B241" s="2">
        <v>44894</v>
      </c>
      <c r="C241" s="14"/>
      <c r="D241" s="34">
        <v>1280.0899999999999</v>
      </c>
      <c r="E241" s="34">
        <v>2534.5208769000001</v>
      </c>
      <c r="F241" s="34">
        <v>274.56</v>
      </c>
      <c r="G241" s="34">
        <v>648.04796527999997</v>
      </c>
      <c r="H241" s="34">
        <v>841.35493129999998</v>
      </c>
      <c r="I241" s="34">
        <v>107.32980000000001</v>
      </c>
      <c r="J241" s="34">
        <v>160.24090000000001</v>
      </c>
      <c r="K241" s="34">
        <v>19.991499999999998</v>
      </c>
      <c r="L241" s="34">
        <v>1409.6596214000001</v>
      </c>
      <c r="M241" s="34">
        <v>150.78</v>
      </c>
      <c r="N241" s="34">
        <v>42.90190741</v>
      </c>
      <c r="O241" s="34">
        <v>796.62131135000004</v>
      </c>
      <c r="P241" s="34">
        <v>49.298999999999999</v>
      </c>
      <c r="Q241" s="34">
        <v>92.727099999999993</v>
      </c>
      <c r="R241" s="34">
        <v>5</v>
      </c>
      <c r="S241" s="34">
        <v>1124.8612555</v>
      </c>
      <c r="T241" s="34">
        <v>123.78</v>
      </c>
      <c r="U241" s="34">
        <v>605.14605787000005</v>
      </c>
      <c r="V241" s="34">
        <v>44.733619949999998</v>
      </c>
      <c r="W241" s="34">
        <v>58.030799999999999</v>
      </c>
      <c r="X241" s="34">
        <v>67.513800000000003</v>
      </c>
      <c r="Y241" s="34">
        <v>14.9915</v>
      </c>
      <c r="Z241" s="34">
        <v>284.79836584999998</v>
      </c>
      <c r="AA241" s="34">
        <v>27</v>
      </c>
      <c r="AB241" s="34">
        <v>-562.24415050000005</v>
      </c>
      <c r="AC241" s="34">
        <v>751.88769139999999</v>
      </c>
      <c r="AD241" s="34">
        <v>-8.7317999999999998</v>
      </c>
      <c r="AE241" s="34">
        <v>25.2133</v>
      </c>
      <c r="AF241" s="34">
        <v>-9.9915000000000003</v>
      </c>
      <c r="AG241" s="34">
        <v>106.19</v>
      </c>
      <c r="AH241" s="34">
        <v>498</v>
      </c>
      <c r="AI241" s="34">
        <v>584</v>
      </c>
      <c r="AJ241" s="34">
        <v>23</v>
      </c>
      <c r="AK241" s="34">
        <v>5</v>
      </c>
      <c r="AL241" s="34">
        <v>55</v>
      </c>
      <c r="AM241" s="34">
        <v>8.9</v>
      </c>
      <c r="AN241" s="34">
        <v>362</v>
      </c>
      <c r="AO241" s="34">
        <v>678.96572250999998</v>
      </c>
      <c r="AP241" s="34">
        <v>1151.1996214000001</v>
      </c>
      <c r="AQ241" s="34">
        <v>15.155533</v>
      </c>
      <c r="AR241" s="34">
        <v>250</v>
      </c>
      <c r="AS241" s="34">
        <v>60</v>
      </c>
      <c r="AT241" s="34">
        <v>17.2</v>
      </c>
      <c r="AU241" s="34">
        <v>291.99046794999998</v>
      </c>
      <c r="AV241" s="34">
        <v>1105.6733323000001</v>
      </c>
      <c r="AW241" s="34">
        <v>462.34531139000001</v>
      </c>
      <c r="AX241" s="34">
        <v>134.73759021000001</v>
      </c>
      <c r="AY241" s="34">
        <v>23.741867360000001</v>
      </c>
      <c r="AZ241" s="34">
        <v>16.837854799999999</v>
      </c>
      <c r="BA241" s="34">
        <v>16.19867262</v>
      </c>
    </row>
    <row r="242" spans="2:53" x14ac:dyDescent="0.25">
      <c r="B242" s="2">
        <v>44895</v>
      </c>
      <c r="C242" s="14"/>
      <c r="D242" s="34">
        <v>1205.037</v>
      </c>
      <c r="E242" s="34">
        <v>3372.9111111000002</v>
      </c>
      <c r="F242" s="34">
        <v>374.5</v>
      </c>
      <c r="G242" s="34">
        <v>444.31137460999997</v>
      </c>
      <c r="H242" s="34">
        <v>963.99149471999999</v>
      </c>
      <c r="I242" s="34">
        <v>238.31774899999999</v>
      </c>
      <c r="J242" s="34">
        <v>181.74770000000001</v>
      </c>
      <c r="K242" s="34">
        <v>7.6</v>
      </c>
      <c r="L242" s="34">
        <v>1816.4611110999999</v>
      </c>
      <c r="M242" s="34">
        <v>145.5</v>
      </c>
      <c r="N242" s="34">
        <v>100.97697868</v>
      </c>
      <c r="O242" s="34">
        <v>890.18399940999996</v>
      </c>
      <c r="P242" s="34">
        <v>84.481999999999999</v>
      </c>
      <c r="Q242" s="34">
        <v>105.205</v>
      </c>
      <c r="R242" s="34">
        <v>1</v>
      </c>
      <c r="S242" s="34">
        <v>1556.45</v>
      </c>
      <c r="T242" s="34">
        <v>229</v>
      </c>
      <c r="U242" s="34">
        <v>343.33439593000003</v>
      </c>
      <c r="V242" s="34">
        <v>73.807495306999996</v>
      </c>
      <c r="W242" s="34">
        <v>153.83574899999999</v>
      </c>
      <c r="X242" s="34">
        <v>76.542699999999996</v>
      </c>
      <c r="Y242" s="34">
        <v>6.6</v>
      </c>
      <c r="Z242" s="34">
        <v>260.01111111</v>
      </c>
      <c r="AA242" s="34">
        <v>-83.5</v>
      </c>
      <c r="AB242" s="34">
        <v>-242.35741719999999</v>
      </c>
      <c r="AC242" s="34">
        <v>816.37650410000003</v>
      </c>
      <c r="AD242" s="34">
        <v>-69.353748999999993</v>
      </c>
      <c r="AE242" s="34">
        <v>28.662299999999998</v>
      </c>
      <c r="AF242" s="34">
        <v>-5.6</v>
      </c>
      <c r="AG242" s="34">
        <v>201.15299999999999</v>
      </c>
      <c r="AH242" s="34">
        <v>433</v>
      </c>
      <c r="AI242" s="34">
        <v>200</v>
      </c>
      <c r="AJ242" s="34">
        <v>110</v>
      </c>
      <c r="AK242" s="34">
        <v>98.1</v>
      </c>
      <c r="AL242" s="34">
        <v>154.73400000000001</v>
      </c>
      <c r="AM242" s="34">
        <v>8.0500000000000007</v>
      </c>
      <c r="AN242" s="34">
        <v>640</v>
      </c>
      <c r="AO242" s="34">
        <v>2283.7611111000001</v>
      </c>
      <c r="AP242" s="34">
        <v>260.64999999999998</v>
      </c>
      <c r="AQ242" s="34">
        <v>30</v>
      </c>
      <c r="AR242" s="34">
        <v>0</v>
      </c>
      <c r="AS242" s="34">
        <v>129.1</v>
      </c>
      <c r="AT242" s="34">
        <v>29.4</v>
      </c>
      <c r="AU242" s="34">
        <v>136.43257840999999</v>
      </c>
      <c r="AV242" s="34">
        <v>1400.4877257999999</v>
      </c>
      <c r="AW242" s="34">
        <v>425.67636697</v>
      </c>
      <c r="AX242" s="34">
        <v>140.35944000000001</v>
      </c>
      <c r="AY242" s="34">
        <v>87.061703589999993</v>
      </c>
      <c r="AZ242" s="34">
        <v>20.450503569999999</v>
      </c>
      <c r="BA242" s="34">
        <v>0</v>
      </c>
    </row>
    <row r="243" spans="2:53" x14ac:dyDescent="0.25">
      <c r="B243" s="2">
        <v>44896</v>
      </c>
      <c r="C243" s="14"/>
      <c r="D243" s="34">
        <v>1627.2329999999999</v>
      </c>
      <c r="E243" s="34">
        <v>2542.7135681999998</v>
      </c>
      <c r="F243" s="34">
        <v>225.58</v>
      </c>
      <c r="G243" s="34">
        <v>753.64299218999997</v>
      </c>
      <c r="H243" s="34">
        <v>801.03362608999998</v>
      </c>
      <c r="I243" s="34">
        <v>241.455117</v>
      </c>
      <c r="J243" s="34">
        <v>94.824560000000005</v>
      </c>
      <c r="K243" s="34">
        <v>17</v>
      </c>
      <c r="L243" s="34">
        <v>1313.15</v>
      </c>
      <c r="M243" s="34">
        <v>91.19</v>
      </c>
      <c r="N243" s="34">
        <v>97.482543519999993</v>
      </c>
      <c r="O243" s="34">
        <v>749.65789898000003</v>
      </c>
      <c r="P243" s="34">
        <v>71.942999999999998</v>
      </c>
      <c r="Q243" s="34">
        <v>84.515659999999997</v>
      </c>
      <c r="R243" s="34">
        <v>9</v>
      </c>
      <c r="S243" s="34">
        <v>1229.5635682</v>
      </c>
      <c r="T243" s="34">
        <v>134.38999999999999</v>
      </c>
      <c r="U243" s="34">
        <v>656.16044867000005</v>
      </c>
      <c r="V243" s="34">
        <v>51.37572711</v>
      </c>
      <c r="W243" s="34">
        <v>169.51211699999999</v>
      </c>
      <c r="X243" s="34">
        <v>10.3089</v>
      </c>
      <c r="Y243" s="34">
        <v>8</v>
      </c>
      <c r="Z243" s="34">
        <v>83.586431779999998</v>
      </c>
      <c r="AA243" s="34">
        <v>-43.2</v>
      </c>
      <c r="AB243" s="34">
        <v>-558.67790520000005</v>
      </c>
      <c r="AC243" s="34">
        <v>698.28217186999996</v>
      </c>
      <c r="AD243" s="34">
        <v>-97.569117000000006</v>
      </c>
      <c r="AE243" s="34">
        <v>74.206760000000003</v>
      </c>
      <c r="AF243" s="34">
        <v>1</v>
      </c>
      <c r="AG243" s="34">
        <v>204.13300000000001</v>
      </c>
      <c r="AH243" s="34">
        <v>274</v>
      </c>
      <c r="AI243" s="34">
        <v>682</v>
      </c>
      <c r="AJ243" s="34">
        <v>263.7</v>
      </c>
      <c r="AK243" s="34">
        <v>131.19999999999999</v>
      </c>
      <c r="AL243" s="34">
        <v>0</v>
      </c>
      <c r="AM243" s="34">
        <v>72.2</v>
      </c>
      <c r="AN243" s="34">
        <v>480.9</v>
      </c>
      <c r="AO243" s="34">
        <v>559.49356822000004</v>
      </c>
      <c r="AP243" s="34">
        <v>1235.55</v>
      </c>
      <c r="AQ243" s="34">
        <v>50</v>
      </c>
      <c r="AR243" s="34">
        <v>167.37</v>
      </c>
      <c r="AS243" s="34">
        <v>0</v>
      </c>
      <c r="AT243" s="34">
        <v>49.4</v>
      </c>
      <c r="AU243" s="34">
        <v>72.019416230000004</v>
      </c>
      <c r="AV243" s="34">
        <v>1389.4898463</v>
      </c>
      <c r="AW243" s="34">
        <v>375.20229411000003</v>
      </c>
      <c r="AX243" s="34">
        <v>243.10448697999999</v>
      </c>
      <c r="AY243" s="34">
        <v>33.752749999999999</v>
      </c>
      <c r="AZ243" s="34">
        <v>3.2839999999999998</v>
      </c>
      <c r="BA243" s="34">
        <v>16.683501679999999</v>
      </c>
    </row>
    <row r="244" spans="2:53" x14ac:dyDescent="0.25">
      <c r="B244" s="2">
        <v>44897</v>
      </c>
      <c r="C244" s="14"/>
      <c r="D244" s="34">
        <v>875.3</v>
      </c>
      <c r="E244" s="34">
        <v>2495.5596635000002</v>
      </c>
      <c r="F244" s="34">
        <v>625.20000000000005</v>
      </c>
      <c r="G244" s="34">
        <v>545.00755432999995</v>
      </c>
      <c r="H244" s="34">
        <v>482.55139372000002</v>
      </c>
      <c r="I244" s="34">
        <v>72.850200000000001</v>
      </c>
      <c r="J244" s="34">
        <v>124.42513314</v>
      </c>
      <c r="K244" s="34">
        <v>59.554000000000002</v>
      </c>
      <c r="L244" s="34">
        <v>1538.1810674999999</v>
      </c>
      <c r="M244" s="34">
        <v>315.5</v>
      </c>
      <c r="N244" s="34">
        <v>290.71527687000003</v>
      </c>
      <c r="O244" s="34">
        <v>454.63728810999999</v>
      </c>
      <c r="P244" s="34">
        <v>24.263000000000002</v>
      </c>
      <c r="Q244" s="34">
        <v>27.329699999999999</v>
      </c>
      <c r="R244" s="34">
        <v>50.683999999999997</v>
      </c>
      <c r="S244" s="34">
        <v>957.37859603000004</v>
      </c>
      <c r="T244" s="34">
        <v>309.7</v>
      </c>
      <c r="U244" s="34">
        <v>254.29227746000001</v>
      </c>
      <c r="V244" s="34">
        <v>27.914105613</v>
      </c>
      <c r="W244" s="34">
        <v>48.587200000000003</v>
      </c>
      <c r="X244" s="34">
        <v>97.095433139999997</v>
      </c>
      <c r="Y244" s="34">
        <v>8.8699999999999992</v>
      </c>
      <c r="Z244" s="34">
        <v>580.80247142999997</v>
      </c>
      <c r="AA244" s="34">
        <v>5.8</v>
      </c>
      <c r="AB244" s="34">
        <v>36.422999410000003</v>
      </c>
      <c r="AC244" s="34">
        <v>426.72318250000001</v>
      </c>
      <c r="AD244" s="34">
        <v>-24.324200000000001</v>
      </c>
      <c r="AE244" s="34">
        <v>-69.765733139999995</v>
      </c>
      <c r="AF244" s="34">
        <v>41.814</v>
      </c>
      <c r="AG244" s="34">
        <v>261.3</v>
      </c>
      <c r="AH244" s="34">
        <v>65</v>
      </c>
      <c r="AI244" s="34">
        <v>428</v>
      </c>
      <c r="AJ244" s="34">
        <v>81</v>
      </c>
      <c r="AK244" s="34">
        <v>40</v>
      </c>
      <c r="AL244" s="34">
        <v>0</v>
      </c>
      <c r="AM244" s="34">
        <v>0</v>
      </c>
      <c r="AN244" s="34">
        <v>455.93106746000001</v>
      </c>
      <c r="AO244" s="34">
        <v>919.12859603000004</v>
      </c>
      <c r="AP244" s="34">
        <v>868.9</v>
      </c>
      <c r="AQ244" s="34">
        <v>110</v>
      </c>
      <c r="AR244" s="34">
        <v>15</v>
      </c>
      <c r="AS244" s="34">
        <v>0</v>
      </c>
      <c r="AT244" s="34">
        <v>126.6</v>
      </c>
      <c r="AU244" s="34">
        <v>176.32940590000001</v>
      </c>
      <c r="AV244" s="34">
        <v>1006.1637019999999</v>
      </c>
      <c r="AW244" s="34">
        <v>311.35949475000001</v>
      </c>
      <c r="AX244" s="34">
        <v>375.75504253999998</v>
      </c>
      <c r="AY244" s="34">
        <v>24.68697646</v>
      </c>
      <c r="AZ244" s="34">
        <v>15.293659509999999</v>
      </c>
      <c r="BA244" s="34">
        <v>0</v>
      </c>
    </row>
    <row r="245" spans="2:53" x14ac:dyDescent="0.25">
      <c r="B245" s="2">
        <v>44900</v>
      </c>
      <c r="C245" s="14"/>
      <c r="D245" s="34">
        <v>1187.5630000000001</v>
      </c>
      <c r="E245" s="34">
        <v>2259.9</v>
      </c>
      <c r="F245" s="34">
        <v>454.55</v>
      </c>
      <c r="G245" s="34">
        <v>241.32516795000001</v>
      </c>
      <c r="H245" s="34">
        <v>777.91776916000003</v>
      </c>
      <c r="I245" s="34">
        <v>113.59699999999999</v>
      </c>
      <c r="J245" s="34">
        <v>114.62077503</v>
      </c>
      <c r="K245" s="34">
        <v>45.65</v>
      </c>
      <c r="L245" s="34">
        <v>1159.0999999999999</v>
      </c>
      <c r="M245" s="34">
        <v>244.55</v>
      </c>
      <c r="N245" s="34">
        <v>20.545533419000002</v>
      </c>
      <c r="O245" s="34">
        <v>671.8</v>
      </c>
      <c r="P245" s="34">
        <v>67.13</v>
      </c>
      <c r="Q245" s="34">
        <v>60.974200000000003</v>
      </c>
      <c r="R245" s="34">
        <v>4</v>
      </c>
      <c r="S245" s="34">
        <v>1100.8</v>
      </c>
      <c r="T245" s="34">
        <v>210</v>
      </c>
      <c r="U245" s="34">
        <v>220.77963453000001</v>
      </c>
      <c r="V245" s="34">
        <v>106.11776915999999</v>
      </c>
      <c r="W245" s="34">
        <v>46.466999999999999</v>
      </c>
      <c r="X245" s="34">
        <v>53.646575030000001</v>
      </c>
      <c r="Y245" s="34">
        <v>41.65</v>
      </c>
      <c r="Z245" s="34">
        <v>58.3</v>
      </c>
      <c r="AA245" s="34">
        <v>34.549999999999997</v>
      </c>
      <c r="AB245" s="34">
        <v>-200.2341011</v>
      </c>
      <c r="AC245" s="34">
        <v>565.68223083999999</v>
      </c>
      <c r="AD245" s="34">
        <v>20.663</v>
      </c>
      <c r="AE245" s="34">
        <v>7.3276249699999996</v>
      </c>
      <c r="AF245" s="34">
        <v>-37.65</v>
      </c>
      <c r="AG245" s="34">
        <v>158.71</v>
      </c>
      <c r="AH245" s="34">
        <v>518</v>
      </c>
      <c r="AI245" s="34">
        <v>333.5</v>
      </c>
      <c r="AJ245" s="34">
        <v>72</v>
      </c>
      <c r="AK245" s="34">
        <v>44</v>
      </c>
      <c r="AL245" s="34">
        <v>61.353000000000002</v>
      </c>
      <c r="AM245" s="34">
        <v>0</v>
      </c>
      <c r="AN245" s="34">
        <v>561.79999999999995</v>
      </c>
      <c r="AO245" s="34">
        <v>649</v>
      </c>
      <c r="AP245" s="34">
        <v>682.5</v>
      </c>
      <c r="AQ245" s="34">
        <v>200</v>
      </c>
      <c r="AR245" s="34">
        <v>55</v>
      </c>
      <c r="AS245" s="34">
        <v>100</v>
      </c>
      <c r="AT245" s="34">
        <v>11.6</v>
      </c>
      <c r="AU245" s="34">
        <v>104.04176993999999</v>
      </c>
      <c r="AV245" s="34">
        <v>1098.5025739</v>
      </c>
      <c r="AW245" s="34">
        <v>225.34014931999999</v>
      </c>
      <c r="AX245" s="34">
        <v>237.77527298999999</v>
      </c>
      <c r="AY245" s="34">
        <v>66.747945999999999</v>
      </c>
      <c r="AZ245" s="34">
        <v>15.253</v>
      </c>
      <c r="BA245" s="34">
        <v>0</v>
      </c>
    </row>
    <row r="246" spans="2:53" x14ac:dyDescent="0.25">
      <c r="B246" s="2">
        <v>44901</v>
      </c>
      <c r="C246" s="14"/>
      <c r="D246" s="34">
        <v>1030.07</v>
      </c>
      <c r="E246" s="34">
        <v>2718.4002682999999</v>
      </c>
      <c r="F246" s="34">
        <v>418.96</v>
      </c>
      <c r="G246" s="34">
        <v>322.63177031999999</v>
      </c>
      <c r="H246" s="34">
        <v>596.27508979000004</v>
      </c>
      <c r="I246" s="34">
        <v>105.871</v>
      </c>
      <c r="J246" s="34">
        <v>30.490300000000001</v>
      </c>
      <c r="K246" s="34">
        <v>147.85</v>
      </c>
      <c r="L246" s="34">
        <v>1487.1879283000001</v>
      </c>
      <c r="M246" s="34">
        <v>207.08</v>
      </c>
      <c r="N246" s="34">
        <v>45.177375832000003</v>
      </c>
      <c r="O246" s="34">
        <v>557.99529777999999</v>
      </c>
      <c r="P246" s="34">
        <v>30.5</v>
      </c>
      <c r="Q246" s="34">
        <v>12.465400000000001</v>
      </c>
      <c r="R246" s="34">
        <v>83.38</v>
      </c>
      <c r="S246" s="34">
        <v>1231.21234</v>
      </c>
      <c r="T246" s="34">
        <v>211.88</v>
      </c>
      <c r="U246" s="34">
        <v>277.45439449000003</v>
      </c>
      <c r="V246" s="34">
        <v>38.279792010000001</v>
      </c>
      <c r="W246" s="34">
        <v>75.370999999999995</v>
      </c>
      <c r="X246" s="34">
        <v>18.024899999999999</v>
      </c>
      <c r="Y246" s="34">
        <v>64.47</v>
      </c>
      <c r="Z246" s="34">
        <v>255.97558827</v>
      </c>
      <c r="AA246" s="34">
        <v>-4.8</v>
      </c>
      <c r="AB246" s="34">
        <v>-232.27701870000001</v>
      </c>
      <c r="AC246" s="34">
        <v>519.71550577000005</v>
      </c>
      <c r="AD246" s="34">
        <v>-44.871000000000002</v>
      </c>
      <c r="AE246" s="34">
        <v>-5.5594999999999999</v>
      </c>
      <c r="AF246" s="34">
        <v>18.91</v>
      </c>
      <c r="AG246" s="34">
        <v>209.07</v>
      </c>
      <c r="AH246" s="34">
        <v>479</v>
      </c>
      <c r="AI246" s="34">
        <v>202</v>
      </c>
      <c r="AJ246" s="34">
        <v>40</v>
      </c>
      <c r="AK246" s="34">
        <v>40</v>
      </c>
      <c r="AL246" s="34">
        <v>60</v>
      </c>
      <c r="AM246" s="34">
        <v>0</v>
      </c>
      <c r="AN246" s="34">
        <v>402.96689099999998</v>
      </c>
      <c r="AO246" s="34">
        <v>747.15</v>
      </c>
      <c r="AP246" s="34">
        <v>1244.4833773</v>
      </c>
      <c r="AQ246" s="34">
        <v>80</v>
      </c>
      <c r="AR246" s="34">
        <v>50</v>
      </c>
      <c r="AS246" s="34">
        <v>128</v>
      </c>
      <c r="AT246" s="34">
        <v>65.8</v>
      </c>
      <c r="AU246" s="34">
        <v>49.474303251999999</v>
      </c>
      <c r="AV246" s="34">
        <v>1093.8247662000001</v>
      </c>
      <c r="AW246" s="34">
        <v>186.52513110000001</v>
      </c>
      <c r="AX246" s="34">
        <v>152.12887203</v>
      </c>
      <c r="AY246" s="34">
        <v>36.751271629999998</v>
      </c>
      <c r="AZ246" s="34">
        <v>93.510411379999994</v>
      </c>
      <c r="BA246" s="34">
        <v>9.8634045500000003</v>
      </c>
    </row>
    <row r="247" spans="2:53" x14ac:dyDescent="0.25">
      <c r="B247" s="2">
        <v>44902</v>
      </c>
      <c r="C247" s="14"/>
      <c r="D247" s="34">
        <v>1061.557</v>
      </c>
      <c r="E247" s="34">
        <v>2386.3023558</v>
      </c>
      <c r="F247" s="34">
        <v>183</v>
      </c>
      <c r="G247" s="34">
        <v>454.23360373000003</v>
      </c>
      <c r="H247" s="34">
        <v>634.34089019999999</v>
      </c>
      <c r="I247" s="34">
        <v>61.379268000000003</v>
      </c>
      <c r="J247" s="34">
        <v>95.540350000000004</v>
      </c>
      <c r="K247" s="34">
        <v>98</v>
      </c>
      <c r="L247" s="34">
        <v>1449.8023558</v>
      </c>
      <c r="M247" s="34">
        <v>102.5</v>
      </c>
      <c r="N247" s="34">
        <v>43.14689001</v>
      </c>
      <c r="O247" s="34">
        <v>600.78435935000005</v>
      </c>
      <c r="P247" s="34">
        <v>3.67001</v>
      </c>
      <c r="Q247" s="34">
        <v>54.748750000000001</v>
      </c>
      <c r="R247" s="34">
        <v>49</v>
      </c>
      <c r="S247" s="34">
        <v>936.5</v>
      </c>
      <c r="T247" s="34">
        <v>80.5</v>
      </c>
      <c r="U247" s="34">
        <v>411.08671371999998</v>
      </c>
      <c r="V247" s="34">
        <v>33.556530850000001</v>
      </c>
      <c r="W247" s="34">
        <v>57.709257999999998</v>
      </c>
      <c r="X247" s="34">
        <v>40.791600000000003</v>
      </c>
      <c r="Y247" s="34">
        <v>49</v>
      </c>
      <c r="Z247" s="34">
        <v>513.30235575999995</v>
      </c>
      <c r="AA247" s="34">
        <v>22</v>
      </c>
      <c r="AB247" s="34">
        <v>-367.93982369999998</v>
      </c>
      <c r="AC247" s="34">
        <v>567.22782849999999</v>
      </c>
      <c r="AD247" s="34">
        <v>-54.039248000000001</v>
      </c>
      <c r="AE247" s="34">
        <v>13.95715</v>
      </c>
      <c r="AF247" s="34">
        <v>0</v>
      </c>
      <c r="AG247" s="34">
        <v>166.55699999999999</v>
      </c>
      <c r="AH247" s="34">
        <v>120</v>
      </c>
      <c r="AI247" s="34">
        <v>385</v>
      </c>
      <c r="AJ247" s="34">
        <v>240</v>
      </c>
      <c r="AK247" s="34">
        <v>70</v>
      </c>
      <c r="AL247" s="34">
        <v>50</v>
      </c>
      <c r="AM247" s="34">
        <v>30</v>
      </c>
      <c r="AN247" s="34">
        <v>341.44956589999998</v>
      </c>
      <c r="AO247" s="34">
        <v>421</v>
      </c>
      <c r="AP247" s="34">
        <v>1361.1505105000001</v>
      </c>
      <c r="AQ247" s="34">
        <v>215</v>
      </c>
      <c r="AR247" s="34">
        <v>22.202279359999999</v>
      </c>
      <c r="AS247" s="34">
        <v>10</v>
      </c>
      <c r="AT247" s="34">
        <v>15.5</v>
      </c>
      <c r="AU247" s="34">
        <v>78.629596090000007</v>
      </c>
      <c r="AV247" s="34">
        <v>887.13440911999999</v>
      </c>
      <c r="AW247" s="34">
        <v>272.76133650000003</v>
      </c>
      <c r="AX247" s="34">
        <v>190.31960269999999</v>
      </c>
      <c r="AY247" s="34">
        <v>57.156162549999998</v>
      </c>
      <c r="AZ247" s="34">
        <v>35.840015000000001</v>
      </c>
      <c r="BA247" s="34">
        <v>4.6529899700000001</v>
      </c>
    </row>
    <row r="248" spans="2:53" x14ac:dyDescent="0.25">
      <c r="B248" s="2">
        <v>44903</v>
      </c>
      <c r="C248" s="14"/>
      <c r="D248" s="34"/>
      <c r="E248" s="34"/>
      <c r="F248" s="34"/>
      <c r="G248" s="34"/>
      <c r="H248" s="34"/>
      <c r="I248" s="34"/>
      <c r="J248" s="34"/>
      <c r="K248" s="34"/>
      <c r="L248" s="34"/>
      <c r="M248" s="34"/>
      <c r="N248" s="34"/>
      <c r="O248" s="34"/>
      <c r="P248" s="34"/>
      <c r="Q248" s="34"/>
      <c r="R248" s="34"/>
      <c r="S248" s="34"/>
      <c r="T248" s="34"/>
      <c r="U248" s="34"/>
      <c r="V248" s="34"/>
      <c r="W248" s="34"/>
      <c r="X248" s="34"/>
      <c r="Y248" s="34"/>
      <c r="Z248" s="34"/>
      <c r="AA248" s="34"/>
      <c r="AB248" s="34"/>
      <c r="AC248" s="34"/>
      <c r="AD248" s="34"/>
      <c r="AE248" s="34"/>
      <c r="AF248" s="34"/>
      <c r="AG248" s="34"/>
      <c r="AH248" s="34"/>
      <c r="AI248" s="34"/>
      <c r="AJ248" s="34"/>
      <c r="AK248" s="34"/>
      <c r="AL248" s="34"/>
      <c r="AM248" s="34"/>
      <c r="AN248" s="34"/>
      <c r="AO248" s="34"/>
      <c r="AP248" s="34"/>
      <c r="AQ248" s="34"/>
      <c r="AR248" s="34"/>
      <c r="AS248" s="34"/>
      <c r="AT248" s="34"/>
      <c r="AU248" s="34"/>
      <c r="AV248" s="34"/>
      <c r="AW248" s="34"/>
      <c r="AX248" s="34"/>
      <c r="AY248" s="34"/>
      <c r="AZ248" s="34"/>
      <c r="BA248" s="34"/>
    </row>
    <row r="249" spans="2:53" x14ac:dyDescent="0.25">
      <c r="B249" s="2">
        <v>44904</v>
      </c>
      <c r="C249" s="14"/>
      <c r="D249" s="34">
        <v>965.3</v>
      </c>
      <c r="E249" s="34">
        <v>1965.4427817000001</v>
      </c>
      <c r="F249" s="34">
        <v>325</v>
      </c>
      <c r="G249" s="34">
        <v>787.20169141999997</v>
      </c>
      <c r="H249" s="34">
        <v>337.85521720000003</v>
      </c>
      <c r="I249" s="34">
        <v>231.07599999999999</v>
      </c>
      <c r="J249" s="34">
        <v>131.59100000000001</v>
      </c>
      <c r="K249" s="34">
        <v>0</v>
      </c>
      <c r="L249" s="34">
        <v>1086.6500000000001</v>
      </c>
      <c r="M249" s="34">
        <v>75.099999999999994</v>
      </c>
      <c r="N249" s="34">
        <v>20.99563577</v>
      </c>
      <c r="O249" s="34">
        <v>294.60664376</v>
      </c>
      <c r="P249" s="34">
        <v>91.275000000000006</v>
      </c>
      <c r="Q249" s="34">
        <v>70.63</v>
      </c>
      <c r="R249" s="34">
        <v>0</v>
      </c>
      <c r="S249" s="34">
        <v>878.79278165000005</v>
      </c>
      <c r="T249" s="34">
        <v>249.9</v>
      </c>
      <c r="U249" s="34">
        <v>766.20605565000005</v>
      </c>
      <c r="V249" s="34">
        <v>43.248573436999997</v>
      </c>
      <c r="W249" s="34">
        <v>139.80099999999999</v>
      </c>
      <c r="X249" s="34">
        <v>60.960999999999999</v>
      </c>
      <c r="Y249" s="34">
        <v>0</v>
      </c>
      <c r="Z249" s="34">
        <v>207.85721835000001</v>
      </c>
      <c r="AA249" s="34">
        <v>-174.8</v>
      </c>
      <c r="AB249" s="34">
        <v>-745.21041990000003</v>
      </c>
      <c r="AC249" s="34">
        <v>251.35807032</v>
      </c>
      <c r="AD249" s="34">
        <v>-48.526000000000003</v>
      </c>
      <c r="AE249" s="34">
        <v>9.6690000000000005</v>
      </c>
      <c r="AF249" s="34">
        <v>0</v>
      </c>
      <c r="AG249" s="34">
        <v>273.39999999999998</v>
      </c>
      <c r="AH249" s="34">
        <v>108.3</v>
      </c>
      <c r="AI249" s="34">
        <v>350</v>
      </c>
      <c r="AJ249" s="34">
        <v>0</v>
      </c>
      <c r="AK249" s="34">
        <v>210.5</v>
      </c>
      <c r="AL249" s="34">
        <v>10</v>
      </c>
      <c r="AM249" s="34">
        <v>13.1</v>
      </c>
      <c r="AN249" s="34">
        <v>694.27</v>
      </c>
      <c r="AO249" s="34">
        <v>222.5</v>
      </c>
      <c r="AP249" s="34">
        <v>936.77278164999996</v>
      </c>
      <c r="AQ249" s="34">
        <v>49</v>
      </c>
      <c r="AR249" s="34">
        <v>62.9</v>
      </c>
      <c r="AS249" s="34">
        <v>0</v>
      </c>
      <c r="AT249" s="34">
        <v>0</v>
      </c>
      <c r="AU249" s="34">
        <v>344.32843372999997</v>
      </c>
      <c r="AV249" s="34">
        <v>801.94000057000005</v>
      </c>
      <c r="AW249" s="34">
        <v>366.04269054999997</v>
      </c>
      <c r="AX249" s="34">
        <v>226.80583247999999</v>
      </c>
      <c r="AY249" s="34">
        <v>65.720951290000002</v>
      </c>
      <c r="AZ249" s="34">
        <v>7.1360000000000001</v>
      </c>
      <c r="BA249" s="34">
        <v>0.75</v>
      </c>
    </row>
    <row r="250" spans="2:53" x14ac:dyDescent="0.25">
      <c r="B250" s="2">
        <v>44907</v>
      </c>
      <c r="C250" s="14"/>
      <c r="D250" s="34">
        <v>2372.56</v>
      </c>
      <c r="E250" s="34">
        <v>5192.7033330000004</v>
      </c>
      <c r="F250" s="34">
        <v>233.8</v>
      </c>
      <c r="G250" s="34">
        <v>443.81663415000003</v>
      </c>
      <c r="H250" s="34">
        <v>671.64855244</v>
      </c>
      <c r="I250" s="34">
        <v>93.010499999999993</v>
      </c>
      <c r="J250" s="34">
        <v>78.902702610000006</v>
      </c>
      <c r="K250" s="34">
        <v>84.5</v>
      </c>
      <c r="L250" s="34">
        <v>3095.1534025000001</v>
      </c>
      <c r="M250" s="34">
        <v>54.15</v>
      </c>
      <c r="N250" s="34">
        <v>14.84932176</v>
      </c>
      <c r="O250" s="34">
        <v>495.73536680000001</v>
      </c>
      <c r="P250" s="34">
        <v>18.1205</v>
      </c>
      <c r="Q250" s="34">
        <v>23.689402609999998</v>
      </c>
      <c r="R250" s="34">
        <v>27.5</v>
      </c>
      <c r="S250" s="34">
        <v>2097.5499304999998</v>
      </c>
      <c r="T250" s="34">
        <v>179.65</v>
      </c>
      <c r="U250" s="34">
        <v>428.96731239000002</v>
      </c>
      <c r="V250" s="34">
        <v>175.91318563999999</v>
      </c>
      <c r="W250" s="34">
        <v>74.89</v>
      </c>
      <c r="X250" s="34">
        <v>55.213299999999997</v>
      </c>
      <c r="Y250" s="34">
        <v>57</v>
      </c>
      <c r="Z250" s="34">
        <v>997.60347194999997</v>
      </c>
      <c r="AA250" s="34">
        <v>-125.5</v>
      </c>
      <c r="AB250" s="34">
        <v>-414.11799059999998</v>
      </c>
      <c r="AC250" s="34">
        <v>319.82218116000001</v>
      </c>
      <c r="AD250" s="34">
        <v>-56.769500000000001</v>
      </c>
      <c r="AE250" s="34">
        <v>-31.523897389999998</v>
      </c>
      <c r="AF250" s="34">
        <v>-29.5</v>
      </c>
      <c r="AG250" s="34">
        <v>280</v>
      </c>
      <c r="AH250" s="34">
        <v>742.16</v>
      </c>
      <c r="AI250" s="34">
        <v>866</v>
      </c>
      <c r="AJ250" s="34">
        <v>270.5</v>
      </c>
      <c r="AK250" s="34">
        <v>140</v>
      </c>
      <c r="AL250" s="34">
        <v>60</v>
      </c>
      <c r="AM250" s="34">
        <v>13.9</v>
      </c>
      <c r="AN250" s="34">
        <v>937.08660196999995</v>
      </c>
      <c r="AO250" s="34">
        <v>1611.9</v>
      </c>
      <c r="AP250" s="34">
        <v>1901.4032634</v>
      </c>
      <c r="AQ250" s="34">
        <v>355.01346758</v>
      </c>
      <c r="AR250" s="34">
        <v>115</v>
      </c>
      <c r="AS250" s="34">
        <v>185</v>
      </c>
      <c r="AT250" s="34">
        <v>87.3</v>
      </c>
      <c r="AU250" s="34">
        <v>246.39859996000001</v>
      </c>
      <c r="AV250" s="34">
        <v>688.97346689999995</v>
      </c>
      <c r="AW250" s="34">
        <v>537.10637443999997</v>
      </c>
      <c r="AX250" s="34">
        <v>112.29515661000001</v>
      </c>
      <c r="AY250" s="34">
        <v>14.30945992</v>
      </c>
      <c r="AZ250" s="34">
        <v>6.5953313700000002</v>
      </c>
      <c r="BA250" s="34">
        <v>0</v>
      </c>
    </row>
    <row r="251" spans="2:53" x14ac:dyDescent="0.25">
      <c r="B251" s="2">
        <v>44908</v>
      </c>
      <c r="C251" s="14"/>
      <c r="D251" s="34">
        <v>2223.2711217999999</v>
      </c>
      <c r="E251" s="34">
        <v>4314.8835388999996</v>
      </c>
      <c r="F251" s="34">
        <v>1602.3</v>
      </c>
      <c r="G251" s="34">
        <v>439.27290154000002</v>
      </c>
      <c r="H251" s="34">
        <v>403.07479417000002</v>
      </c>
      <c r="I251" s="34">
        <v>259.916</v>
      </c>
      <c r="J251" s="34">
        <v>234.06467040000001</v>
      </c>
      <c r="K251" s="34">
        <v>191.326098</v>
      </c>
      <c r="L251" s="34">
        <v>2419.8395389000002</v>
      </c>
      <c r="M251" s="34">
        <v>794.35</v>
      </c>
      <c r="N251" s="34">
        <v>27.661940380000001</v>
      </c>
      <c r="O251" s="34">
        <v>349.00098714000001</v>
      </c>
      <c r="P251" s="34">
        <v>149.36699999999999</v>
      </c>
      <c r="Q251" s="34">
        <v>104.5889</v>
      </c>
      <c r="R251" s="34">
        <v>89.926097999999996</v>
      </c>
      <c r="S251" s="34">
        <v>1895.0440000000001</v>
      </c>
      <c r="T251" s="34">
        <v>807.95</v>
      </c>
      <c r="U251" s="34">
        <v>411.61096115999999</v>
      </c>
      <c r="V251" s="34">
        <v>54.073807029999998</v>
      </c>
      <c r="W251" s="34">
        <v>110.54900000000001</v>
      </c>
      <c r="X251" s="34">
        <v>129.47577039999999</v>
      </c>
      <c r="Y251" s="34">
        <v>101.4</v>
      </c>
      <c r="Z251" s="34">
        <v>524.79553886999997</v>
      </c>
      <c r="AA251" s="34">
        <v>-13.6</v>
      </c>
      <c r="AB251" s="34">
        <v>-383.94902080000003</v>
      </c>
      <c r="AC251" s="34">
        <v>294.92718010999999</v>
      </c>
      <c r="AD251" s="34">
        <v>38.817999999999998</v>
      </c>
      <c r="AE251" s="34">
        <v>-24.886870399999999</v>
      </c>
      <c r="AF251" s="34">
        <v>-11.473902000000001</v>
      </c>
      <c r="AG251" s="34">
        <v>384.7</v>
      </c>
      <c r="AH251" s="34">
        <v>249.0511218</v>
      </c>
      <c r="AI251" s="34">
        <v>584.6</v>
      </c>
      <c r="AJ251" s="34">
        <v>361.62</v>
      </c>
      <c r="AK251" s="34">
        <v>349.7</v>
      </c>
      <c r="AL251" s="34">
        <v>156.6</v>
      </c>
      <c r="AM251" s="34">
        <v>137</v>
      </c>
      <c r="AN251" s="34">
        <v>632.5</v>
      </c>
      <c r="AO251" s="34">
        <v>1311.8</v>
      </c>
      <c r="AP251" s="34">
        <v>1604.5047769</v>
      </c>
      <c r="AQ251" s="34">
        <v>563.27876200000003</v>
      </c>
      <c r="AR251" s="34">
        <v>145</v>
      </c>
      <c r="AS251" s="34">
        <v>40</v>
      </c>
      <c r="AT251" s="34">
        <v>17.8</v>
      </c>
      <c r="AU251" s="34">
        <v>183.68989221000001</v>
      </c>
      <c r="AV251" s="34">
        <v>1280.3200067</v>
      </c>
      <c r="AW251" s="34">
        <v>836.57975798999996</v>
      </c>
      <c r="AX251" s="34">
        <v>387.77429914999999</v>
      </c>
      <c r="AY251" s="34">
        <v>81.58978956</v>
      </c>
      <c r="AZ251" s="34">
        <v>359.71</v>
      </c>
      <c r="BA251" s="34">
        <v>0.29071849999999999</v>
      </c>
    </row>
    <row r="252" spans="2:53" x14ac:dyDescent="0.25">
      <c r="B252" s="2">
        <v>44909</v>
      </c>
      <c r="C252" s="14"/>
      <c r="D252" s="34">
        <v>1130.6636873</v>
      </c>
      <c r="E252" s="34">
        <v>2401.9274934999999</v>
      </c>
      <c r="F252" s="34">
        <v>411.06</v>
      </c>
      <c r="G252" s="34">
        <v>376.47373665999999</v>
      </c>
      <c r="H252" s="34">
        <v>671.87212311999997</v>
      </c>
      <c r="I252" s="34">
        <v>444.65706399999999</v>
      </c>
      <c r="J252" s="34">
        <v>152.97131766999999</v>
      </c>
      <c r="K252" s="34">
        <v>20.87</v>
      </c>
      <c r="L252" s="34">
        <v>1249.8030000000001</v>
      </c>
      <c r="M252" s="34">
        <v>300.77999999999997</v>
      </c>
      <c r="N252" s="34">
        <v>36.736647310000002</v>
      </c>
      <c r="O252" s="34">
        <v>610.67534511999997</v>
      </c>
      <c r="P252" s="34">
        <v>301.03199999999998</v>
      </c>
      <c r="Q252" s="34">
        <v>90.629859999999994</v>
      </c>
      <c r="R252" s="34">
        <v>20.37</v>
      </c>
      <c r="S252" s="34">
        <v>1152.1244935</v>
      </c>
      <c r="T252" s="34">
        <v>110.28</v>
      </c>
      <c r="U252" s="34">
        <v>339.73708935000002</v>
      </c>
      <c r="V252" s="34">
        <v>61.196778000000002</v>
      </c>
      <c r="W252" s="34">
        <v>143.62506400000001</v>
      </c>
      <c r="X252" s="34">
        <v>62.341457669999997</v>
      </c>
      <c r="Y252" s="34">
        <v>0.5</v>
      </c>
      <c r="Z252" s="34">
        <v>97.678506519999999</v>
      </c>
      <c r="AA252" s="34">
        <v>190.5</v>
      </c>
      <c r="AB252" s="34">
        <v>-303.00044200000002</v>
      </c>
      <c r="AC252" s="34">
        <v>549.47856711999998</v>
      </c>
      <c r="AD252" s="34">
        <v>157.406936</v>
      </c>
      <c r="AE252" s="34">
        <v>28.28840233</v>
      </c>
      <c r="AF252" s="34">
        <v>19.87</v>
      </c>
      <c r="AG252" s="34">
        <v>144.45500000000001</v>
      </c>
      <c r="AH252" s="34">
        <v>547.99620000000004</v>
      </c>
      <c r="AI252" s="34">
        <v>88</v>
      </c>
      <c r="AJ252" s="34">
        <v>89.994487340000006</v>
      </c>
      <c r="AK252" s="34">
        <v>125.5</v>
      </c>
      <c r="AL252" s="34">
        <v>53.417999999999999</v>
      </c>
      <c r="AM252" s="34">
        <v>81.3</v>
      </c>
      <c r="AN252" s="34">
        <v>539.05549348</v>
      </c>
      <c r="AO252" s="34">
        <v>1595.672</v>
      </c>
      <c r="AP252" s="34">
        <v>47</v>
      </c>
      <c r="AQ252" s="34">
        <v>85</v>
      </c>
      <c r="AR252" s="34">
        <v>60</v>
      </c>
      <c r="AS252" s="34">
        <v>30</v>
      </c>
      <c r="AT252" s="34">
        <v>45.2</v>
      </c>
      <c r="AU252" s="34">
        <v>204.80869000000001</v>
      </c>
      <c r="AV252" s="34">
        <v>1217.6519490000001</v>
      </c>
      <c r="AW252" s="34">
        <v>444.09663713999998</v>
      </c>
      <c r="AX252" s="34">
        <v>44.62841255</v>
      </c>
      <c r="AY252" s="34">
        <v>129.22914506999999</v>
      </c>
      <c r="AZ252" s="34">
        <v>15.48940771</v>
      </c>
      <c r="BA252" s="34">
        <v>22</v>
      </c>
    </row>
    <row r="253" spans="2:53" x14ac:dyDescent="0.25">
      <c r="B253" s="2">
        <v>44910</v>
      </c>
      <c r="C253" s="14"/>
      <c r="D253" s="34">
        <v>1939.6654000000001</v>
      </c>
      <c r="E253" s="34">
        <v>3195.7412466999999</v>
      </c>
      <c r="F253" s="34">
        <v>460.3</v>
      </c>
      <c r="G253" s="34">
        <v>339.56892391999997</v>
      </c>
      <c r="H253" s="34">
        <v>509.32913481999998</v>
      </c>
      <c r="I253" s="34">
        <v>147.011</v>
      </c>
      <c r="J253" s="34">
        <v>76.221260580000006</v>
      </c>
      <c r="K253" s="34">
        <v>29.385000000000002</v>
      </c>
      <c r="L253" s="34">
        <v>1662.1969546</v>
      </c>
      <c r="M253" s="34">
        <v>214.2</v>
      </c>
      <c r="N253" s="34">
        <v>93.038382435000003</v>
      </c>
      <c r="O253" s="34">
        <v>462.92014411000002</v>
      </c>
      <c r="P253" s="34">
        <v>97.676000000000002</v>
      </c>
      <c r="Q253" s="34">
        <v>13.0357</v>
      </c>
      <c r="R253" s="34">
        <v>21.684999999999999</v>
      </c>
      <c r="S253" s="34">
        <v>1533.5442920999999</v>
      </c>
      <c r="T253" s="34">
        <v>246.1</v>
      </c>
      <c r="U253" s="34">
        <v>246.53054148000001</v>
      </c>
      <c r="V253" s="34">
        <v>46.408990709999998</v>
      </c>
      <c r="W253" s="34">
        <v>49.335000000000001</v>
      </c>
      <c r="X253" s="34">
        <v>63.185560580000001</v>
      </c>
      <c r="Y253" s="34">
        <v>7.7</v>
      </c>
      <c r="Z253" s="34">
        <v>128.65266252000001</v>
      </c>
      <c r="AA253" s="34">
        <v>-31.9</v>
      </c>
      <c r="AB253" s="34">
        <v>-153.49215899999999</v>
      </c>
      <c r="AC253" s="34">
        <v>416.51115340000001</v>
      </c>
      <c r="AD253" s="34">
        <v>48.341000000000001</v>
      </c>
      <c r="AE253" s="34">
        <v>-50.149860580000002</v>
      </c>
      <c r="AF253" s="34">
        <v>13.984999999999999</v>
      </c>
      <c r="AG253" s="34">
        <v>120.3</v>
      </c>
      <c r="AH253" s="34">
        <v>545.09439999999995</v>
      </c>
      <c r="AI253" s="34">
        <v>432</v>
      </c>
      <c r="AJ253" s="34">
        <v>233.05699999999999</v>
      </c>
      <c r="AK253" s="34">
        <v>50</v>
      </c>
      <c r="AL253" s="34">
        <v>339.964</v>
      </c>
      <c r="AM253" s="34">
        <v>219.25</v>
      </c>
      <c r="AN253" s="34">
        <v>746.0969546</v>
      </c>
      <c r="AO253" s="34">
        <v>464.42371532999999</v>
      </c>
      <c r="AP253" s="34">
        <v>1329.7</v>
      </c>
      <c r="AQ253" s="34">
        <v>282.82057674999999</v>
      </c>
      <c r="AR253" s="34">
        <v>20</v>
      </c>
      <c r="AS253" s="34">
        <v>40</v>
      </c>
      <c r="AT253" s="34">
        <v>312.7</v>
      </c>
      <c r="AU253" s="34">
        <v>117.0817354</v>
      </c>
      <c r="AV253" s="34">
        <v>693.37390164999999</v>
      </c>
      <c r="AW253" s="34">
        <v>372.34688444</v>
      </c>
      <c r="AX253" s="34">
        <v>203.40552983000001</v>
      </c>
      <c r="AY253" s="34">
        <v>96.555492000000001</v>
      </c>
      <c r="AZ253" s="34">
        <v>31.051776</v>
      </c>
      <c r="BA253" s="34">
        <v>48</v>
      </c>
    </row>
    <row r="254" spans="2:53" x14ac:dyDescent="0.25">
      <c r="B254" s="2">
        <v>44911</v>
      </c>
      <c r="C254" s="14"/>
      <c r="D254" s="34">
        <v>715.02200000000005</v>
      </c>
      <c r="E254" s="34">
        <v>2294.6849688000002</v>
      </c>
      <c r="F254" s="34">
        <v>176.846</v>
      </c>
      <c r="G254" s="34">
        <v>613.76380356000004</v>
      </c>
      <c r="H254" s="34">
        <v>546.32365976999995</v>
      </c>
      <c r="I254" s="34">
        <v>84.3643</v>
      </c>
      <c r="J254" s="34">
        <v>61.075000000000003</v>
      </c>
      <c r="K254" s="34">
        <v>17</v>
      </c>
      <c r="L254" s="34">
        <v>1114.2186016999999</v>
      </c>
      <c r="M254" s="34">
        <v>127.32299999999999</v>
      </c>
      <c r="N254" s="34">
        <v>40.275755021000002</v>
      </c>
      <c r="O254" s="34">
        <v>532.64437645999999</v>
      </c>
      <c r="P254" s="34">
        <v>48.209000000000003</v>
      </c>
      <c r="Q254" s="34">
        <v>24.308</v>
      </c>
      <c r="R254" s="34">
        <v>6</v>
      </c>
      <c r="S254" s="34">
        <v>1180.466367</v>
      </c>
      <c r="T254" s="34">
        <v>49.523000000000003</v>
      </c>
      <c r="U254" s="34">
        <v>573.48804854000002</v>
      </c>
      <c r="V254" s="34">
        <v>13.679283314999999</v>
      </c>
      <c r="W254" s="34">
        <v>36.155299999999997</v>
      </c>
      <c r="X254" s="34">
        <v>36.767000000000003</v>
      </c>
      <c r="Y254" s="34">
        <v>11</v>
      </c>
      <c r="Z254" s="34">
        <v>-66.247765310000005</v>
      </c>
      <c r="AA254" s="34">
        <v>77.8</v>
      </c>
      <c r="AB254" s="34">
        <v>-533.21229349999999</v>
      </c>
      <c r="AC254" s="34">
        <v>518.96509315000003</v>
      </c>
      <c r="AD254" s="34">
        <v>12.053699999999999</v>
      </c>
      <c r="AE254" s="34">
        <v>-12.459</v>
      </c>
      <c r="AF254" s="34">
        <v>-5</v>
      </c>
      <c r="AG254" s="34">
        <v>32.421999999999997</v>
      </c>
      <c r="AH254" s="34">
        <v>113.1</v>
      </c>
      <c r="AI254" s="34">
        <v>489.5</v>
      </c>
      <c r="AJ254" s="34">
        <v>30</v>
      </c>
      <c r="AK254" s="34">
        <v>0</v>
      </c>
      <c r="AL254" s="34">
        <v>50</v>
      </c>
      <c r="AM254" s="34">
        <v>0</v>
      </c>
      <c r="AN254" s="34">
        <v>433.54293063</v>
      </c>
      <c r="AO254" s="34">
        <v>429.47582418000002</v>
      </c>
      <c r="AP254" s="34">
        <v>951.99727970000004</v>
      </c>
      <c r="AQ254" s="34">
        <v>60</v>
      </c>
      <c r="AR254" s="34">
        <v>100</v>
      </c>
      <c r="AS254" s="34">
        <v>60</v>
      </c>
      <c r="AT254" s="34">
        <v>259.66893424</v>
      </c>
      <c r="AU254" s="34">
        <v>100.48826443</v>
      </c>
      <c r="AV254" s="34">
        <v>837.51118328999996</v>
      </c>
      <c r="AW254" s="34">
        <v>522.44277219000003</v>
      </c>
      <c r="AX254" s="34">
        <v>9.8808924099999995</v>
      </c>
      <c r="AY254" s="34">
        <v>27.257809550000001</v>
      </c>
      <c r="AZ254" s="34">
        <v>1.79184147</v>
      </c>
      <c r="BA254" s="34">
        <v>0</v>
      </c>
    </row>
    <row r="255" spans="2:53" x14ac:dyDescent="0.25">
      <c r="B255" s="2">
        <v>44914</v>
      </c>
      <c r="C255" s="14"/>
      <c r="D255" s="34">
        <v>743.43</v>
      </c>
      <c r="E255" s="34">
        <v>1366.7343605999999</v>
      </c>
      <c r="F255" s="34">
        <v>377.8</v>
      </c>
      <c r="G255" s="34">
        <v>172.58213154000001</v>
      </c>
      <c r="H255" s="34">
        <v>532.30351456999995</v>
      </c>
      <c r="I255" s="34">
        <v>107.28400000000001</v>
      </c>
      <c r="J255" s="34">
        <v>34.105499999999999</v>
      </c>
      <c r="K255" s="34">
        <v>40.66422</v>
      </c>
      <c r="L255" s="34">
        <v>708.57630978999998</v>
      </c>
      <c r="M255" s="34">
        <v>255.5</v>
      </c>
      <c r="N255" s="34">
        <v>42.039991110000003</v>
      </c>
      <c r="O255" s="34">
        <v>442.05993601</v>
      </c>
      <c r="P255" s="34">
        <v>50.613</v>
      </c>
      <c r="Q255" s="34">
        <v>17.3123</v>
      </c>
      <c r="R255" s="34">
        <v>21.98</v>
      </c>
      <c r="S255" s="34">
        <v>658.15805078999995</v>
      </c>
      <c r="T255" s="34">
        <v>122.3</v>
      </c>
      <c r="U255" s="34">
        <v>130.54214042999999</v>
      </c>
      <c r="V255" s="34">
        <v>90.243578560000003</v>
      </c>
      <c r="W255" s="34">
        <v>56.670999999999999</v>
      </c>
      <c r="X255" s="34">
        <v>16.793199999999999</v>
      </c>
      <c r="Y255" s="34">
        <v>18.68422</v>
      </c>
      <c r="Z255" s="34">
        <v>50.418258999999999</v>
      </c>
      <c r="AA255" s="34">
        <v>133.19999999999999</v>
      </c>
      <c r="AB255" s="34">
        <v>-88.502149320000001</v>
      </c>
      <c r="AC255" s="34">
        <v>351.81635745</v>
      </c>
      <c r="AD255" s="34">
        <v>-6.0579999999999998</v>
      </c>
      <c r="AE255" s="34">
        <v>0.51910000000000001</v>
      </c>
      <c r="AF255" s="34">
        <v>3.2957800000000002</v>
      </c>
      <c r="AG255" s="34">
        <v>59</v>
      </c>
      <c r="AH255" s="34">
        <v>200.8</v>
      </c>
      <c r="AI255" s="34">
        <v>244</v>
      </c>
      <c r="AJ255" s="34">
        <v>133.13</v>
      </c>
      <c r="AK255" s="34">
        <v>40</v>
      </c>
      <c r="AL255" s="34">
        <v>5</v>
      </c>
      <c r="AM255" s="34">
        <v>61.5</v>
      </c>
      <c r="AN255" s="34">
        <v>87.408050790000004</v>
      </c>
      <c r="AO255" s="34">
        <v>394.85</v>
      </c>
      <c r="AP255" s="34">
        <v>645.87630979000005</v>
      </c>
      <c r="AQ255" s="34">
        <v>120</v>
      </c>
      <c r="AR255" s="34">
        <v>50</v>
      </c>
      <c r="AS255" s="34">
        <v>0</v>
      </c>
      <c r="AT255" s="34">
        <v>68.599999999999994</v>
      </c>
      <c r="AU255" s="34">
        <v>97.711880960000002</v>
      </c>
      <c r="AV255" s="34">
        <v>663.25605323000002</v>
      </c>
      <c r="AW255" s="34">
        <v>331.78006849000002</v>
      </c>
      <c r="AX255" s="34">
        <v>81.670052260000006</v>
      </c>
      <c r="AY255" s="34">
        <v>50.679608889999997</v>
      </c>
      <c r="AZ255" s="34">
        <v>0.82</v>
      </c>
      <c r="BA255" s="34">
        <v>38.821702279999997</v>
      </c>
    </row>
    <row r="256" spans="2:53" x14ac:dyDescent="0.25">
      <c r="B256" s="2">
        <v>44915</v>
      </c>
      <c r="C256" s="14"/>
      <c r="D256" s="34">
        <v>846</v>
      </c>
      <c r="E256" s="34">
        <v>1787.2</v>
      </c>
      <c r="F256" s="34">
        <v>1032.3920000000001</v>
      </c>
      <c r="G256" s="34">
        <v>531.64198322000004</v>
      </c>
      <c r="H256" s="34">
        <v>529.03963348000002</v>
      </c>
      <c r="I256" s="34">
        <v>470.65669600000001</v>
      </c>
      <c r="J256" s="34">
        <v>104.78828346</v>
      </c>
      <c r="K256" s="34">
        <v>51</v>
      </c>
      <c r="L256" s="34">
        <v>934</v>
      </c>
      <c r="M256" s="34">
        <v>820.01599999999996</v>
      </c>
      <c r="N256" s="34">
        <v>85.280402210000005</v>
      </c>
      <c r="O256" s="34">
        <v>475.67273088000002</v>
      </c>
      <c r="P256" s="34">
        <v>234.07094499999999</v>
      </c>
      <c r="Q256" s="34">
        <v>45.335099999999997</v>
      </c>
      <c r="R256" s="34">
        <v>42.5</v>
      </c>
      <c r="S256" s="34">
        <v>853.2</v>
      </c>
      <c r="T256" s="34">
        <v>212.376</v>
      </c>
      <c r="U256" s="34">
        <v>446.36158101000001</v>
      </c>
      <c r="V256" s="34">
        <v>53.366902600000003</v>
      </c>
      <c r="W256" s="34">
        <v>236.58575099999999</v>
      </c>
      <c r="X256" s="34">
        <v>59.453183459999998</v>
      </c>
      <c r="Y256" s="34">
        <v>8.5</v>
      </c>
      <c r="Z256" s="34">
        <v>80.8</v>
      </c>
      <c r="AA256" s="34">
        <v>607.64</v>
      </c>
      <c r="AB256" s="34">
        <v>-361.08117879999998</v>
      </c>
      <c r="AC256" s="34">
        <v>422.30582828000001</v>
      </c>
      <c r="AD256" s="34">
        <v>-2.5148060000000001</v>
      </c>
      <c r="AE256" s="34">
        <v>-14.118083459999999</v>
      </c>
      <c r="AF256" s="34">
        <v>34</v>
      </c>
      <c r="AG256" s="34">
        <v>146.5</v>
      </c>
      <c r="AH256" s="34">
        <v>92</v>
      </c>
      <c r="AI256" s="34">
        <v>437</v>
      </c>
      <c r="AJ256" s="34">
        <v>10</v>
      </c>
      <c r="AK256" s="34">
        <v>10</v>
      </c>
      <c r="AL256" s="34">
        <v>130</v>
      </c>
      <c r="AM256" s="34">
        <v>20.5</v>
      </c>
      <c r="AN256" s="34">
        <v>329.7</v>
      </c>
      <c r="AO256" s="34">
        <v>222.5</v>
      </c>
      <c r="AP256" s="34">
        <v>825.1</v>
      </c>
      <c r="AQ256" s="34">
        <v>135</v>
      </c>
      <c r="AR256" s="34">
        <v>90</v>
      </c>
      <c r="AS256" s="34">
        <v>150</v>
      </c>
      <c r="AT256" s="34">
        <v>34.9</v>
      </c>
      <c r="AU256" s="34">
        <v>166.13644948999999</v>
      </c>
      <c r="AV256" s="34">
        <v>1194.4647657999999</v>
      </c>
      <c r="AW256" s="34">
        <v>626.87990959000001</v>
      </c>
      <c r="AX256" s="34">
        <v>508.25117341999999</v>
      </c>
      <c r="AY256" s="34">
        <v>142.03058899999999</v>
      </c>
      <c r="AZ256" s="34">
        <v>81.300595000000001</v>
      </c>
      <c r="BA256" s="34">
        <v>0.45511389000000002</v>
      </c>
    </row>
    <row r="257" spans="2:53" x14ac:dyDescent="0.25">
      <c r="B257" s="2">
        <v>44916</v>
      </c>
      <c r="C257" s="14"/>
      <c r="D257" s="34">
        <v>1805.8</v>
      </c>
      <c r="E257" s="34">
        <v>2511.0555341999998</v>
      </c>
      <c r="F257" s="34">
        <v>259.60000000000002</v>
      </c>
      <c r="G257" s="34">
        <v>522.963031</v>
      </c>
      <c r="H257" s="34">
        <v>457.72417245000003</v>
      </c>
      <c r="I257" s="34">
        <v>144.915592</v>
      </c>
      <c r="J257" s="34">
        <v>97.581699999999998</v>
      </c>
      <c r="K257" s="34">
        <v>21.5</v>
      </c>
      <c r="L257" s="34">
        <v>1311.5555342</v>
      </c>
      <c r="M257" s="34">
        <v>130.1</v>
      </c>
      <c r="N257" s="34">
        <v>110.10671915</v>
      </c>
      <c r="O257" s="34">
        <v>426.02896816999998</v>
      </c>
      <c r="P257" s="34">
        <v>57.882795999999999</v>
      </c>
      <c r="Q257" s="34">
        <v>63.095999999999997</v>
      </c>
      <c r="R257" s="34">
        <v>7</v>
      </c>
      <c r="S257" s="34">
        <v>1199.5</v>
      </c>
      <c r="T257" s="34">
        <v>129.5</v>
      </c>
      <c r="U257" s="34">
        <v>412.85631185</v>
      </c>
      <c r="V257" s="34">
        <v>31.695204279999999</v>
      </c>
      <c r="W257" s="34">
        <v>87.032796000000005</v>
      </c>
      <c r="X257" s="34">
        <v>34.485700000000001</v>
      </c>
      <c r="Y257" s="34">
        <v>14.5</v>
      </c>
      <c r="Z257" s="34">
        <v>112.05553421</v>
      </c>
      <c r="AA257" s="34">
        <v>0.6</v>
      </c>
      <c r="AB257" s="34">
        <v>-302.74959269999999</v>
      </c>
      <c r="AC257" s="34">
        <v>394.33376389</v>
      </c>
      <c r="AD257" s="34">
        <v>-29.15</v>
      </c>
      <c r="AE257" s="34">
        <v>28.610299999999999</v>
      </c>
      <c r="AF257" s="34">
        <v>-7.5</v>
      </c>
      <c r="AG257" s="34">
        <v>152.80000000000001</v>
      </c>
      <c r="AH257" s="34">
        <v>950.5</v>
      </c>
      <c r="AI257" s="34">
        <v>92</v>
      </c>
      <c r="AJ257" s="34">
        <v>217</v>
      </c>
      <c r="AK257" s="34">
        <v>100</v>
      </c>
      <c r="AL257" s="34">
        <v>105</v>
      </c>
      <c r="AM257" s="34">
        <v>188.5</v>
      </c>
      <c r="AN257" s="34">
        <v>189.70167258000001</v>
      </c>
      <c r="AO257" s="34">
        <v>1691</v>
      </c>
      <c r="AP257" s="34">
        <v>330.85386162999998</v>
      </c>
      <c r="AQ257" s="34">
        <v>140</v>
      </c>
      <c r="AR257" s="34">
        <v>80</v>
      </c>
      <c r="AS257" s="34">
        <v>42.3</v>
      </c>
      <c r="AT257" s="34">
        <v>37.200000000000003</v>
      </c>
      <c r="AU257" s="34">
        <v>164.57878983000001</v>
      </c>
      <c r="AV257" s="34">
        <v>790.27823321999995</v>
      </c>
      <c r="AW257" s="34">
        <v>176.02952162</v>
      </c>
      <c r="AX257" s="34">
        <v>234.76623480000001</v>
      </c>
      <c r="AY257" s="34">
        <v>138.63171598</v>
      </c>
      <c r="AZ257" s="34">
        <v>0</v>
      </c>
      <c r="BA257" s="34">
        <v>0</v>
      </c>
    </row>
    <row r="258" spans="2:53" x14ac:dyDescent="0.25">
      <c r="B258" s="2">
        <v>44917</v>
      </c>
      <c r="C258" s="14"/>
      <c r="D258" s="34">
        <v>1888.2571700000001</v>
      </c>
      <c r="E258" s="34">
        <v>1670.0113690000001</v>
      </c>
      <c r="F258" s="34">
        <v>955.29</v>
      </c>
      <c r="G258" s="34">
        <v>886.35640893000004</v>
      </c>
      <c r="H258" s="34">
        <v>562.73853499999996</v>
      </c>
      <c r="I258" s="34">
        <v>123.476</v>
      </c>
      <c r="J258" s="34">
        <v>62.264600000000002</v>
      </c>
      <c r="K258" s="34">
        <v>8.1999999999999993</v>
      </c>
      <c r="L258" s="34">
        <v>850.26036899999997</v>
      </c>
      <c r="M258" s="34">
        <v>715.32</v>
      </c>
      <c r="N258" s="34">
        <v>369.13630365</v>
      </c>
      <c r="O258" s="34">
        <v>425.60768124999998</v>
      </c>
      <c r="P258" s="34">
        <v>56.23</v>
      </c>
      <c r="Q258" s="34">
        <v>31.16</v>
      </c>
      <c r="R258" s="34">
        <v>6.2</v>
      </c>
      <c r="S258" s="34">
        <v>819.75099999999998</v>
      </c>
      <c r="T258" s="34">
        <v>239.97</v>
      </c>
      <c r="U258" s="34">
        <v>517.22010527999998</v>
      </c>
      <c r="V258" s="34">
        <v>137.13085375</v>
      </c>
      <c r="W258" s="34">
        <v>67.245999999999995</v>
      </c>
      <c r="X258" s="34">
        <v>31.104600000000001</v>
      </c>
      <c r="Y258" s="34">
        <v>2</v>
      </c>
      <c r="Z258" s="34">
        <v>30.509369</v>
      </c>
      <c r="AA258" s="34">
        <v>475.35</v>
      </c>
      <c r="AB258" s="34">
        <v>-148.08380159999999</v>
      </c>
      <c r="AC258" s="34">
        <v>288.47682750000001</v>
      </c>
      <c r="AD258" s="34">
        <v>-11.016</v>
      </c>
      <c r="AE258" s="34">
        <v>5.5399999999999998E-2</v>
      </c>
      <c r="AF258" s="34">
        <v>4.2</v>
      </c>
      <c r="AG258" s="34">
        <v>225</v>
      </c>
      <c r="AH258" s="34">
        <v>512.700333</v>
      </c>
      <c r="AI258" s="34">
        <v>788.30483700000002</v>
      </c>
      <c r="AJ258" s="34">
        <v>100</v>
      </c>
      <c r="AK258" s="34">
        <v>20</v>
      </c>
      <c r="AL258" s="34">
        <v>65.552000000000007</v>
      </c>
      <c r="AM258" s="34">
        <v>176.7</v>
      </c>
      <c r="AN258" s="34">
        <v>523.46036900000001</v>
      </c>
      <c r="AO258" s="34">
        <v>363</v>
      </c>
      <c r="AP258" s="34">
        <v>521.45100000000002</v>
      </c>
      <c r="AQ258" s="34">
        <v>110</v>
      </c>
      <c r="AR258" s="34">
        <v>135</v>
      </c>
      <c r="AS258" s="34">
        <v>0</v>
      </c>
      <c r="AT258" s="34">
        <v>17.100000000000001</v>
      </c>
      <c r="AU258" s="34">
        <v>532.79808103000005</v>
      </c>
      <c r="AV258" s="34">
        <v>762.59060566999995</v>
      </c>
      <c r="AW258" s="34">
        <v>825.17881885999998</v>
      </c>
      <c r="AX258" s="34">
        <v>233.78640630999999</v>
      </c>
      <c r="AY258" s="34">
        <v>172.33532005999999</v>
      </c>
      <c r="AZ258" s="34">
        <v>71.636312000000004</v>
      </c>
      <c r="BA258" s="34">
        <v>0</v>
      </c>
    </row>
    <row r="259" spans="2:53" x14ac:dyDescent="0.25">
      <c r="B259" s="2">
        <v>44918</v>
      </c>
      <c r="C259" s="14"/>
      <c r="D259" s="34">
        <v>947</v>
      </c>
      <c r="E259" s="34">
        <v>1983.9680329</v>
      </c>
      <c r="F259" s="34">
        <v>94.44</v>
      </c>
      <c r="G259" s="34">
        <v>465.32923699000003</v>
      </c>
      <c r="H259" s="34">
        <v>441.82954748999998</v>
      </c>
      <c r="I259" s="34">
        <v>65.974000000000004</v>
      </c>
      <c r="J259" s="34">
        <v>18.558599999999998</v>
      </c>
      <c r="K259" s="34">
        <v>2</v>
      </c>
      <c r="L259" s="34">
        <v>1079.5999999999999</v>
      </c>
      <c r="M259" s="34">
        <v>47.67</v>
      </c>
      <c r="N259" s="34">
        <v>56.671051810000002</v>
      </c>
      <c r="O259" s="34">
        <v>417.90376024</v>
      </c>
      <c r="P259" s="34">
        <v>33.679000000000002</v>
      </c>
      <c r="Q259" s="34">
        <v>12.2722</v>
      </c>
      <c r="R259" s="34">
        <v>1</v>
      </c>
      <c r="S259" s="34">
        <v>904.36803284999996</v>
      </c>
      <c r="T259" s="34">
        <v>46.77</v>
      </c>
      <c r="U259" s="34">
        <v>408.65818517999998</v>
      </c>
      <c r="V259" s="34">
        <v>23.925787248999999</v>
      </c>
      <c r="W259" s="34">
        <v>32.295000000000002</v>
      </c>
      <c r="X259" s="34">
        <v>6.2864000000000004</v>
      </c>
      <c r="Y259" s="34">
        <v>1</v>
      </c>
      <c r="Z259" s="34">
        <v>175.23196715</v>
      </c>
      <c r="AA259" s="34">
        <v>0.9</v>
      </c>
      <c r="AB259" s="34">
        <v>-351.9871334</v>
      </c>
      <c r="AC259" s="34">
        <v>393.97797299000001</v>
      </c>
      <c r="AD259" s="34">
        <v>1.3839999999999999</v>
      </c>
      <c r="AE259" s="34">
        <v>5.9858000000000002</v>
      </c>
      <c r="AF259" s="34">
        <v>0</v>
      </c>
      <c r="AG259" s="34">
        <v>122</v>
      </c>
      <c r="AH259" s="34">
        <v>162</v>
      </c>
      <c r="AI259" s="34">
        <v>524</v>
      </c>
      <c r="AJ259" s="34">
        <v>0</v>
      </c>
      <c r="AK259" s="34">
        <v>60</v>
      </c>
      <c r="AL259" s="34">
        <v>0</v>
      </c>
      <c r="AM259" s="34">
        <v>79</v>
      </c>
      <c r="AN259" s="34">
        <v>113.4</v>
      </c>
      <c r="AO259" s="34">
        <v>567.79999999999995</v>
      </c>
      <c r="AP259" s="34">
        <v>1008.1680329</v>
      </c>
      <c r="AQ259" s="34">
        <v>10</v>
      </c>
      <c r="AR259" s="34">
        <v>0</v>
      </c>
      <c r="AS259" s="34">
        <v>60</v>
      </c>
      <c r="AT259" s="34">
        <v>224.6</v>
      </c>
      <c r="AU259" s="34">
        <v>143.65565599999999</v>
      </c>
      <c r="AV259" s="34">
        <v>615.64397560999998</v>
      </c>
      <c r="AW259" s="34">
        <v>271.27841797000002</v>
      </c>
      <c r="AX259" s="34">
        <v>47.890887239999998</v>
      </c>
      <c r="AY259" s="34">
        <v>4.5440476600000004</v>
      </c>
      <c r="AZ259" s="34">
        <v>5.1184000000000003</v>
      </c>
      <c r="BA259" s="34">
        <v>0</v>
      </c>
    </row>
    <row r="260" spans="2:53" x14ac:dyDescent="0.25">
      <c r="B260" s="2">
        <v>44921</v>
      </c>
      <c r="C260" s="14"/>
      <c r="D260" s="34">
        <v>584.45000000000005</v>
      </c>
      <c r="E260" s="34">
        <v>460.84</v>
      </c>
      <c r="F260" s="34">
        <v>314.14</v>
      </c>
      <c r="G260" s="34">
        <v>158.56045456999999</v>
      </c>
      <c r="H260" s="34">
        <v>690.00622265000004</v>
      </c>
      <c r="I260" s="34">
        <v>80.64</v>
      </c>
      <c r="J260" s="34">
        <v>10.272</v>
      </c>
      <c r="K260" s="34">
        <v>6.3529999999999998</v>
      </c>
      <c r="L260" s="34">
        <v>225.92</v>
      </c>
      <c r="M260" s="34">
        <v>172.82</v>
      </c>
      <c r="N260" s="34">
        <v>56.928886394999999</v>
      </c>
      <c r="O260" s="34">
        <v>658.86833357</v>
      </c>
      <c r="P260" s="34">
        <v>31.573</v>
      </c>
      <c r="Q260" s="34">
        <v>2.1800000000000002</v>
      </c>
      <c r="R260" s="34">
        <v>2.5</v>
      </c>
      <c r="S260" s="34">
        <v>234.92</v>
      </c>
      <c r="T260" s="34">
        <v>141.32</v>
      </c>
      <c r="U260" s="34">
        <v>101.63156818</v>
      </c>
      <c r="V260" s="34">
        <v>31.137889075</v>
      </c>
      <c r="W260" s="34">
        <v>49.067</v>
      </c>
      <c r="X260" s="34">
        <v>8.0920000000000005</v>
      </c>
      <c r="Y260" s="34">
        <v>3.8530000000000002</v>
      </c>
      <c r="Z260" s="34">
        <v>-9</v>
      </c>
      <c r="AA260" s="34">
        <v>31.5</v>
      </c>
      <c r="AB260" s="34">
        <v>-44.702681779999999</v>
      </c>
      <c r="AC260" s="34">
        <v>627.73044448999997</v>
      </c>
      <c r="AD260" s="34">
        <v>-17.494</v>
      </c>
      <c r="AE260" s="34">
        <v>-5.9119999999999999</v>
      </c>
      <c r="AF260" s="34">
        <v>-1.353</v>
      </c>
      <c r="AG260" s="34">
        <v>117.5</v>
      </c>
      <c r="AH260" s="34">
        <v>143</v>
      </c>
      <c r="AI260" s="34">
        <v>230.95</v>
      </c>
      <c r="AJ260" s="34">
        <v>0</v>
      </c>
      <c r="AK260" s="34">
        <v>40</v>
      </c>
      <c r="AL260" s="34">
        <v>15</v>
      </c>
      <c r="AM260" s="34">
        <v>38</v>
      </c>
      <c r="AN260" s="34">
        <v>30.12</v>
      </c>
      <c r="AO260" s="34">
        <v>1.1200000000000001</v>
      </c>
      <c r="AP260" s="34">
        <v>232</v>
      </c>
      <c r="AQ260" s="34">
        <v>0</v>
      </c>
      <c r="AR260" s="34">
        <v>0</v>
      </c>
      <c r="AS260" s="34">
        <v>0</v>
      </c>
      <c r="AT260" s="34">
        <v>197.6</v>
      </c>
      <c r="AU260" s="34">
        <v>49.432499999999997</v>
      </c>
      <c r="AV260" s="34">
        <v>927.24154028999999</v>
      </c>
      <c r="AW260" s="34">
        <v>223.86547870999999</v>
      </c>
      <c r="AX260" s="34">
        <v>42.261805625000001</v>
      </c>
      <c r="AY260" s="34">
        <v>2.1703526000000002</v>
      </c>
      <c r="AZ260" s="34">
        <v>15</v>
      </c>
      <c r="BA260" s="34">
        <v>0</v>
      </c>
    </row>
    <row r="261" spans="2:53" x14ac:dyDescent="0.25">
      <c r="B261" s="2">
        <v>44922</v>
      </c>
      <c r="C261" s="14"/>
      <c r="D261" s="34">
        <v>1559.5</v>
      </c>
      <c r="E261" s="34">
        <v>1782.4341886</v>
      </c>
      <c r="F261" s="34">
        <v>120.5</v>
      </c>
      <c r="G261" s="34">
        <v>511.56182006</v>
      </c>
      <c r="H261" s="34">
        <v>1113.5014404999999</v>
      </c>
      <c r="I261" s="34">
        <v>110.49299999999999</v>
      </c>
      <c r="J261" s="34">
        <v>214.55311710999999</v>
      </c>
      <c r="K261" s="34">
        <v>18.5</v>
      </c>
      <c r="L261" s="34">
        <v>1064.6873849999999</v>
      </c>
      <c r="M261" s="34">
        <v>87.1</v>
      </c>
      <c r="N261" s="34">
        <v>154.78594502999999</v>
      </c>
      <c r="O261" s="34">
        <v>1053.9744284999999</v>
      </c>
      <c r="P261" s="34">
        <v>50.707999999999998</v>
      </c>
      <c r="Q261" s="34">
        <v>97.894300000000001</v>
      </c>
      <c r="R261" s="34">
        <v>11</v>
      </c>
      <c r="S261" s="34">
        <v>717.74680364999995</v>
      </c>
      <c r="T261" s="34">
        <v>33.4</v>
      </c>
      <c r="U261" s="34">
        <v>356.77587504000002</v>
      </c>
      <c r="V261" s="34">
        <v>59.527011999999999</v>
      </c>
      <c r="W261" s="34">
        <v>59.784999999999997</v>
      </c>
      <c r="X261" s="34">
        <v>116.65881711</v>
      </c>
      <c r="Y261" s="34">
        <v>7.5</v>
      </c>
      <c r="Z261" s="34">
        <v>346.94058130000002</v>
      </c>
      <c r="AA261" s="34">
        <v>53.7</v>
      </c>
      <c r="AB261" s="34">
        <v>-201.98992999999999</v>
      </c>
      <c r="AC261" s="34">
        <v>994.44741653999995</v>
      </c>
      <c r="AD261" s="34">
        <v>-9.077</v>
      </c>
      <c r="AE261" s="34">
        <v>-18.76451711</v>
      </c>
      <c r="AF261" s="34">
        <v>3.5</v>
      </c>
      <c r="AG261" s="34">
        <v>224</v>
      </c>
      <c r="AH261" s="34">
        <v>286.5</v>
      </c>
      <c r="AI261" s="34">
        <v>758</v>
      </c>
      <c r="AJ261" s="34">
        <v>105</v>
      </c>
      <c r="AK261" s="34">
        <v>110</v>
      </c>
      <c r="AL261" s="34">
        <v>30</v>
      </c>
      <c r="AM261" s="34">
        <v>46</v>
      </c>
      <c r="AN261" s="34">
        <v>314.35000000000002</v>
      </c>
      <c r="AO261" s="34">
        <v>169</v>
      </c>
      <c r="AP261" s="34">
        <v>849.48738494999998</v>
      </c>
      <c r="AQ261" s="34">
        <v>40</v>
      </c>
      <c r="AR261" s="34">
        <v>60</v>
      </c>
      <c r="AS261" s="34">
        <v>50</v>
      </c>
      <c r="AT261" s="34">
        <v>299.59680365000003</v>
      </c>
      <c r="AU261" s="34">
        <v>155.01674220000001</v>
      </c>
      <c r="AV261" s="34">
        <v>1200.9345403</v>
      </c>
      <c r="AW261" s="34">
        <v>405.68499652999998</v>
      </c>
      <c r="AX261" s="34">
        <v>265.40071827000003</v>
      </c>
      <c r="AY261" s="34">
        <v>15.065</v>
      </c>
      <c r="AZ261" s="34">
        <v>0.11871234999999999</v>
      </c>
      <c r="BA261" s="34">
        <v>46.888668060000001</v>
      </c>
    </row>
    <row r="262" spans="2:53" x14ac:dyDescent="0.25">
      <c r="B262" s="2">
        <v>44923</v>
      </c>
      <c r="C262" s="14"/>
      <c r="D262" s="34">
        <v>967.35</v>
      </c>
      <c r="E262" s="34">
        <v>2240.6999999999998</v>
      </c>
      <c r="F262" s="34">
        <v>793.65499999999997</v>
      </c>
      <c r="G262" s="34">
        <v>758.75948817000005</v>
      </c>
      <c r="H262" s="34">
        <v>846.74192793999998</v>
      </c>
      <c r="I262" s="34">
        <v>100.408503</v>
      </c>
      <c r="J262" s="34">
        <v>202.66933723</v>
      </c>
      <c r="K262" s="34">
        <v>42.409484999999997</v>
      </c>
      <c r="L262" s="34">
        <v>1009.6</v>
      </c>
      <c r="M262" s="34">
        <v>462.65499999999997</v>
      </c>
      <c r="N262" s="34">
        <v>118.21294456</v>
      </c>
      <c r="O262" s="34">
        <v>750.05332929999997</v>
      </c>
      <c r="P262" s="34">
        <v>15.664999999999999</v>
      </c>
      <c r="Q262" s="34">
        <v>80.575525209999995</v>
      </c>
      <c r="R262" s="34">
        <v>20.8</v>
      </c>
      <c r="S262" s="34">
        <v>1231.0999999999999</v>
      </c>
      <c r="T262" s="34">
        <v>331</v>
      </c>
      <c r="U262" s="34">
        <v>640.54654360999996</v>
      </c>
      <c r="V262" s="34">
        <v>96.688598639999995</v>
      </c>
      <c r="W262" s="34">
        <v>84.743503000000004</v>
      </c>
      <c r="X262" s="34">
        <v>122.09381202</v>
      </c>
      <c r="Y262" s="34">
        <v>21.609484999999999</v>
      </c>
      <c r="Z262" s="34">
        <v>-221.5</v>
      </c>
      <c r="AA262" s="34">
        <v>131.655</v>
      </c>
      <c r="AB262" s="34">
        <v>-522.33359900000005</v>
      </c>
      <c r="AC262" s="34">
        <v>653.36473065999996</v>
      </c>
      <c r="AD262" s="34">
        <v>-69.078502999999998</v>
      </c>
      <c r="AE262" s="34">
        <v>-41.518286809999999</v>
      </c>
      <c r="AF262" s="34">
        <v>-0.80948500000000001</v>
      </c>
      <c r="AG262" s="34">
        <v>102</v>
      </c>
      <c r="AH262" s="34">
        <v>269.45</v>
      </c>
      <c r="AI262" s="34">
        <v>506.5</v>
      </c>
      <c r="AJ262" s="34">
        <v>5</v>
      </c>
      <c r="AK262" s="34">
        <v>30</v>
      </c>
      <c r="AL262" s="34">
        <v>11.4</v>
      </c>
      <c r="AM262" s="34">
        <v>43</v>
      </c>
      <c r="AN262" s="34">
        <v>199.4</v>
      </c>
      <c r="AO262" s="34">
        <v>295.7</v>
      </c>
      <c r="AP262" s="34">
        <v>1361.6</v>
      </c>
      <c r="AQ262" s="34">
        <v>50</v>
      </c>
      <c r="AR262" s="34">
        <v>165</v>
      </c>
      <c r="AS262" s="34">
        <v>25</v>
      </c>
      <c r="AT262" s="34">
        <v>144</v>
      </c>
      <c r="AU262" s="34">
        <v>135.19430299000001</v>
      </c>
      <c r="AV262" s="34">
        <v>1489.0894374</v>
      </c>
      <c r="AW262" s="34">
        <v>525.33829562999995</v>
      </c>
      <c r="AX262" s="34">
        <v>343.69154645999998</v>
      </c>
      <c r="AY262" s="34">
        <v>228.00342936000001</v>
      </c>
      <c r="AZ262" s="34">
        <v>13.326729540000001</v>
      </c>
      <c r="BA262" s="34">
        <v>10</v>
      </c>
    </row>
    <row r="263" spans="2:53" x14ac:dyDescent="0.25">
      <c r="B263" s="2">
        <v>44924</v>
      </c>
      <c r="C263" s="14"/>
      <c r="D263" s="34">
        <v>1535.625</v>
      </c>
      <c r="E263" s="34">
        <v>1275.55</v>
      </c>
      <c r="F263" s="34">
        <v>1139.8409999999999</v>
      </c>
      <c r="G263" s="34">
        <v>1500.4491869999999</v>
      </c>
      <c r="H263" s="34">
        <v>483.47894753000003</v>
      </c>
      <c r="I263" s="34">
        <v>77.848312000000007</v>
      </c>
      <c r="J263" s="34">
        <v>381.49505799000002</v>
      </c>
      <c r="K263" s="34">
        <v>22.155211999999999</v>
      </c>
      <c r="L263" s="34">
        <v>645.9</v>
      </c>
      <c r="M263" s="34">
        <v>739.09299999999996</v>
      </c>
      <c r="N263" s="34">
        <v>155.75965747000001</v>
      </c>
      <c r="O263" s="34">
        <v>461.65776842999998</v>
      </c>
      <c r="P263" s="34">
        <v>10.487</v>
      </c>
      <c r="Q263" s="34">
        <v>180.21289999999999</v>
      </c>
      <c r="R263" s="34">
        <v>14.155212000000001</v>
      </c>
      <c r="S263" s="34">
        <v>629.65</v>
      </c>
      <c r="T263" s="34">
        <v>400.74799999999999</v>
      </c>
      <c r="U263" s="34">
        <v>1344.6895294999999</v>
      </c>
      <c r="V263" s="34">
        <v>21.821179098000002</v>
      </c>
      <c r="W263" s="34">
        <v>67.361311999999998</v>
      </c>
      <c r="X263" s="34">
        <v>201.28215799</v>
      </c>
      <c r="Y263" s="34">
        <v>8</v>
      </c>
      <c r="Z263" s="34">
        <v>16.25</v>
      </c>
      <c r="AA263" s="34">
        <v>338.34500000000003</v>
      </c>
      <c r="AB263" s="34">
        <v>-1188.9298719999999</v>
      </c>
      <c r="AC263" s="34">
        <v>439.83658932999998</v>
      </c>
      <c r="AD263" s="34">
        <v>-56.874312000000003</v>
      </c>
      <c r="AE263" s="34">
        <v>-21.069257990000001</v>
      </c>
      <c r="AF263" s="34">
        <v>6.1552119999999997</v>
      </c>
      <c r="AG263" s="34">
        <v>256.77999999999997</v>
      </c>
      <c r="AH263" s="34">
        <v>488</v>
      </c>
      <c r="AI263" s="34">
        <v>438</v>
      </c>
      <c r="AJ263" s="34">
        <v>29.745000000000001</v>
      </c>
      <c r="AK263" s="34">
        <v>120</v>
      </c>
      <c r="AL263" s="34">
        <v>50</v>
      </c>
      <c r="AM263" s="34">
        <v>153.1</v>
      </c>
      <c r="AN263" s="34">
        <v>119.7</v>
      </c>
      <c r="AO263" s="34">
        <v>330.75</v>
      </c>
      <c r="AP263" s="34">
        <v>504.9</v>
      </c>
      <c r="AQ263" s="34">
        <v>81</v>
      </c>
      <c r="AR263" s="34">
        <v>60</v>
      </c>
      <c r="AS263" s="34">
        <v>85</v>
      </c>
      <c r="AT263" s="34">
        <v>94.2</v>
      </c>
      <c r="AU263" s="34">
        <v>73.520448360000003</v>
      </c>
      <c r="AV263" s="34">
        <v>1478.3914093000001</v>
      </c>
      <c r="AW263" s="34">
        <v>1242.1234105999999</v>
      </c>
      <c r="AX263" s="34">
        <v>646.60624949999999</v>
      </c>
      <c r="AY263" s="34">
        <v>163.59219422000001</v>
      </c>
      <c r="AZ263" s="34">
        <v>1.03400461</v>
      </c>
      <c r="BA263" s="34">
        <v>0</v>
      </c>
    </row>
    <row r="264" spans="2:53" x14ac:dyDescent="0.25">
      <c r="B264" s="2">
        <v>44925</v>
      </c>
      <c r="C264" s="14"/>
      <c r="D264" s="34">
        <v>1264.5150000000001</v>
      </c>
      <c r="E264" s="34">
        <v>1596.44</v>
      </c>
      <c r="F264" s="34">
        <v>13</v>
      </c>
      <c r="G264" s="34">
        <v>445.4282551</v>
      </c>
      <c r="H264" s="34">
        <v>709.85168670999997</v>
      </c>
      <c r="I264" s="34">
        <v>17.367999999999999</v>
      </c>
      <c r="J264" s="34">
        <v>25.537395</v>
      </c>
      <c r="K264" s="34">
        <v>3.8</v>
      </c>
      <c r="L264" s="34">
        <v>1101.9000000000001</v>
      </c>
      <c r="M264" s="34">
        <v>0</v>
      </c>
      <c r="N264" s="34">
        <v>120.97570617</v>
      </c>
      <c r="O264" s="34">
        <v>653.49446183999999</v>
      </c>
      <c r="P264" s="34">
        <v>4.4279999999999999</v>
      </c>
      <c r="Q264" s="34">
        <v>7.8010950000000001</v>
      </c>
      <c r="R264" s="34">
        <v>1</v>
      </c>
      <c r="S264" s="34">
        <v>494.54</v>
      </c>
      <c r="T264" s="34">
        <v>13</v>
      </c>
      <c r="U264" s="34">
        <v>324.45254892999998</v>
      </c>
      <c r="V264" s="34">
        <v>56.357224870000003</v>
      </c>
      <c r="W264" s="34">
        <v>12.94</v>
      </c>
      <c r="X264" s="34">
        <v>17.7363</v>
      </c>
      <c r="Y264" s="34">
        <v>2.8</v>
      </c>
      <c r="Z264" s="34">
        <v>607.36</v>
      </c>
      <c r="AA264" s="34">
        <v>-13</v>
      </c>
      <c r="AB264" s="34">
        <v>-203.47684279999999</v>
      </c>
      <c r="AC264" s="34">
        <v>597.13723697</v>
      </c>
      <c r="AD264" s="34">
        <v>-8.5120000000000005</v>
      </c>
      <c r="AE264" s="34">
        <v>-9.9352049999999998</v>
      </c>
      <c r="AF264" s="34">
        <v>-1.8</v>
      </c>
      <c r="AG264" s="34">
        <v>76.015000000000001</v>
      </c>
      <c r="AH264" s="34">
        <v>405</v>
      </c>
      <c r="AI264" s="34">
        <v>334.5</v>
      </c>
      <c r="AJ264" s="34">
        <v>300</v>
      </c>
      <c r="AK264" s="34">
        <v>90</v>
      </c>
      <c r="AL264" s="34">
        <v>0</v>
      </c>
      <c r="AM264" s="34">
        <v>59</v>
      </c>
      <c r="AN264" s="34">
        <v>139.30000000000001</v>
      </c>
      <c r="AO264" s="34">
        <v>667.3</v>
      </c>
      <c r="AP264" s="34">
        <v>477.74</v>
      </c>
      <c r="AQ264" s="34">
        <v>20</v>
      </c>
      <c r="AR264" s="34">
        <v>115</v>
      </c>
      <c r="AS264" s="34">
        <v>30</v>
      </c>
      <c r="AT264" s="34">
        <v>147.1</v>
      </c>
      <c r="AU264" s="34">
        <v>24.003980779999999</v>
      </c>
      <c r="AV264" s="34">
        <v>858.36535034999997</v>
      </c>
      <c r="AW264" s="34">
        <v>277.39428925999999</v>
      </c>
      <c r="AX264" s="34">
        <v>16.174594750000001</v>
      </c>
      <c r="AY264" s="34">
        <v>3.3159146700000002</v>
      </c>
      <c r="AZ264" s="34">
        <v>35.731206999999998</v>
      </c>
      <c r="BA264" s="34">
        <v>0</v>
      </c>
    </row>
    <row r="265" spans="2:53" x14ac:dyDescent="0.25">
      <c r="B265" s="2">
        <v>44928</v>
      </c>
      <c r="C265" s="14"/>
      <c r="D265" s="34"/>
      <c r="E265" s="34"/>
      <c r="F265" s="34"/>
      <c r="G265" s="34"/>
      <c r="H265" s="34"/>
      <c r="I265" s="34"/>
      <c r="J265" s="34"/>
      <c r="K265" s="34"/>
      <c r="L265" s="34"/>
      <c r="M265" s="34"/>
      <c r="N265" s="34"/>
      <c r="O265" s="34"/>
      <c r="P265" s="34"/>
      <c r="Q265" s="34"/>
      <c r="R265" s="34"/>
      <c r="S265" s="34"/>
      <c r="T265" s="34"/>
      <c r="U265" s="34"/>
      <c r="V265" s="34"/>
      <c r="W265" s="34"/>
      <c r="X265" s="34"/>
      <c r="Y265" s="34"/>
      <c r="Z265" s="34"/>
      <c r="AA265" s="34"/>
      <c r="AB265" s="34"/>
      <c r="AC265" s="34"/>
      <c r="AD265" s="34"/>
      <c r="AE265" s="34"/>
      <c r="AF265" s="34"/>
      <c r="AG265" s="34"/>
      <c r="AH265" s="34"/>
      <c r="AI265" s="34"/>
      <c r="AJ265" s="34"/>
      <c r="AK265" s="34"/>
      <c r="AL265" s="34"/>
      <c r="AM265" s="34"/>
      <c r="AN265" s="34"/>
      <c r="AO265" s="34"/>
      <c r="AP265" s="34"/>
      <c r="AQ265" s="34"/>
      <c r="AR265" s="34"/>
      <c r="AS265" s="34"/>
      <c r="AT265" s="34"/>
      <c r="AU265" s="34"/>
      <c r="AV265" s="34"/>
      <c r="AW265" s="34"/>
      <c r="AX265" s="34"/>
      <c r="AY265" s="34"/>
      <c r="AZ265" s="34"/>
      <c r="BA265" s="34"/>
    </row>
    <row r="266" spans="2:53" x14ac:dyDescent="0.25">
      <c r="B266" s="2">
        <v>44929</v>
      </c>
      <c r="C266" s="14"/>
      <c r="D266" s="34">
        <v>1842.7</v>
      </c>
      <c r="E266" s="34">
        <v>4191.1411553999997</v>
      </c>
      <c r="F266" s="34">
        <v>463.84</v>
      </c>
      <c r="G266" s="34">
        <v>276.39996049000001</v>
      </c>
      <c r="H266" s="34">
        <v>643.34270201000004</v>
      </c>
      <c r="I266" s="34">
        <v>77.046000000000006</v>
      </c>
      <c r="J266" s="34">
        <v>179.26140000000001</v>
      </c>
      <c r="K266" s="34">
        <v>29.485289999999999</v>
      </c>
      <c r="L266" s="34">
        <v>2427.2294118</v>
      </c>
      <c r="M266" s="34">
        <v>246.42</v>
      </c>
      <c r="N266" s="34">
        <v>89.035789429999994</v>
      </c>
      <c r="O266" s="34">
        <v>621.02192967999997</v>
      </c>
      <c r="P266" s="34">
        <v>33.107999999999997</v>
      </c>
      <c r="Q266" s="34">
        <v>108.76220000000001</v>
      </c>
      <c r="R266" s="34">
        <v>25.7</v>
      </c>
      <c r="S266" s="34">
        <v>1763.9117435999999</v>
      </c>
      <c r="T266" s="34">
        <v>217.42</v>
      </c>
      <c r="U266" s="34">
        <v>187.36417105999999</v>
      </c>
      <c r="V266" s="34">
        <v>22.32077233</v>
      </c>
      <c r="W266" s="34">
        <v>43.938000000000002</v>
      </c>
      <c r="X266" s="34">
        <v>70.499200000000002</v>
      </c>
      <c r="Y266" s="34">
        <v>3.7852899999999998</v>
      </c>
      <c r="Z266" s="34">
        <v>663.31766813000002</v>
      </c>
      <c r="AA266" s="34">
        <v>29</v>
      </c>
      <c r="AB266" s="34">
        <v>-98.328381629999996</v>
      </c>
      <c r="AC266" s="34">
        <v>598.70115735000002</v>
      </c>
      <c r="AD266" s="34">
        <v>-10.83</v>
      </c>
      <c r="AE266" s="34">
        <v>38.262999999999998</v>
      </c>
      <c r="AF266" s="34">
        <v>21.914709999999999</v>
      </c>
      <c r="AG266" s="34">
        <v>217</v>
      </c>
      <c r="AH266" s="34">
        <v>794.67499999999995</v>
      </c>
      <c r="AI266" s="34">
        <v>689.495</v>
      </c>
      <c r="AJ266" s="34">
        <v>51.53</v>
      </c>
      <c r="AK266" s="34">
        <v>90</v>
      </c>
      <c r="AL266" s="34">
        <v>0</v>
      </c>
      <c r="AM266" s="34">
        <v>0</v>
      </c>
      <c r="AN266" s="34">
        <v>1011.8376037</v>
      </c>
      <c r="AO266" s="34">
        <v>1324.9161988000001</v>
      </c>
      <c r="AP266" s="34">
        <v>1651.0294117999999</v>
      </c>
      <c r="AQ266" s="34">
        <v>21.004999999999999</v>
      </c>
      <c r="AR266" s="34">
        <v>80</v>
      </c>
      <c r="AS266" s="34">
        <v>20</v>
      </c>
      <c r="AT266" s="34">
        <v>82.352941180000002</v>
      </c>
      <c r="AU266" s="34">
        <v>287.86527023000002</v>
      </c>
      <c r="AV266" s="34">
        <v>798.34031130999995</v>
      </c>
      <c r="AW266" s="34">
        <v>266.74438608000003</v>
      </c>
      <c r="AX266" s="34">
        <v>202.04258288</v>
      </c>
      <c r="AY266" s="34">
        <v>109.82780200000001</v>
      </c>
      <c r="AZ266" s="34">
        <v>4.5549999999999997</v>
      </c>
      <c r="BA266" s="34">
        <v>0</v>
      </c>
    </row>
    <row r="267" spans="2:53" x14ac:dyDescent="0.25">
      <c r="B267" s="2">
        <v>44930</v>
      </c>
      <c r="C267" s="14"/>
      <c r="D267" s="34">
        <v>1301.1270830000001</v>
      </c>
      <c r="E267" s="34">
        <v>1917.3831150000001</v>
      </c>
      <c r="F267" s="34">
        <v>472</v>
      </c>
      <c r="G267" s="34">
        <v>418.11414545000002</v>
      </c>
      <c r="H267" s="34">
        <v>623.06348327000001</v>
      </c>
      <c r="I267" s="34">
        <v>70.225813000000002</v>
      </c>
      <c r="J267" s="34">
        <v>74.155500000000004</v>
      </c>
      <c r="K267" s="34">
        <v>45.91</v>
      </c>
      <c r="L267" s="34">
        <v>800.23800573999995</v>
      </c>
      <c r="M267" s="34">
        <v>236</v>
      </c>
      <c r="N267" s="34">
        <v>102.30409444</v>
      </c>
      <c r="O267" s="34">
        <v>577.57926414999997</v>
      </c>
      <c r="P267" s="34">
        <v>40.9</v>
      </c>
      <c r="Q267" s="34">
        <v>24.3215</v>
      </c>
      <c r="R267" s="34">
        <v>24.01</v>
      </c>
      <c r="S267" s="34">
        <v>1117.1451093000001</v>
      </c>
      <c r="T267" s="34">
        <v>236</v>
      </c>
      <c r="U267" s="34">
        <v>315.81005101</v>
      </c>
      <c r="V267" s="34">
        <v>45.484219119999999</v>
      </c>
      <c r="W267" s="34">
        <v>29.325813</v>
      </c>
      <c r="X267" s="34">
        <v>49.834000000000003</v>
      </c>
      <c r="Y267" s="34">
        <v>21.9</v>
      </c>
      <c r="Z267" s="34">
        <v>-316.90710360000003</v>
      </c>
      <c r="AA267" s="34">
        <v>0</v>
      </c>
      <c r="AB267" s="34">
        <v>-213.50595659999999</v>
      </c>
      <c r="AC267" s="34">
        <v>532.09504503000005</v>
      </c>
      <c r="AD267" s="34">
        <v>11.574187</v>
      </c>
      <c r="AE267" s="34">
        <v>-25.512499999999999</v>
      </c>
      <c r="AF267" s="34">
        <v>2.11</v>
      </c>
      <c r="AG267" s="34">
        <v>202</v>
      </c>
      <c r="AH267" s="34">
        <v>929</v>
      </c>
      <c r="AI267" s="34">
        <v>50.127082999999999</v>
      </c>
      <c r="AJ267" s="34">
        <v>50</v>
      </c>
      <c r="AK267" s="34">
        <v>20</v>
      </c>
      <c r="AL267" s="34">
        <v>50</v>
      </c>
      <c r="AM267" s="34">
        <v>0</v>
      </c>
      <c r="AN267" s="34">
        <v>197.95141985999999</v>
      </c>
      <c r="AO267" s="34">
        <v>1198.3136893999999</v>
      </c>
      <c r="AP267" s="34">
        <v>161</v>
      </c>
      <c r="AQ267" s="34">
        <v>126.31800574</v>
      </c>
      <c r="AR267" s="34">
        <v>155.80000000000001</v>
      </c>
      <c r="AS267" s="34">
        <v>70</v>
      </c>
      <c r="AT267" s="34">
        <v>8</v>
      </c>
      <c r="AU267" s="34">
        <v>119.49755224</v>
      </c>
      <c r="AV267" s="34">
        <v>994.40478581000002</v>
      </c>
      <c r="AW267" s="34">
        <v>218.41240553</v>
      </c>
      <c r="AX267" s="34">
        <v>172.05029514</v>
      </c>
      <c r="AY267" s="34">
        <v>124.69199999999999</v>
      </c>
      <c r="AZ267" s="34">
        <v>74.411902999999995</v>
      </c>
      <c r="BA267" s="34">
        <v>0</v>
      </c>
    </row>
    <row r="268" spans="2:53" x14ac:dyDescent="0.25">
      <c r="B268" s="2">
        <v>44931</v>
      </c>
      <c r="C268" s="14"/>
      <c r="D268" s="34">
        <v>2221.415</v>
      </c>
      <c r="E268" s="34">
        <v>3281.17</v>
      </c>
      <c r="F268" s="34">
        <v>828</v>
      </c>
      <c r="G268" s="34">
        <v>455.06938889999998</v>
      </c>
      <c r="H268" s="34">
        <v>370.16944480000001</v>
      </c>
      <c r="I268" s="34">
        <v>104.528395</v>
      </c>
      <c r="J268" s="34">
        <v>33.995600000000003</v>
      </c>
      <c r="K268" s="34">
        <v>23.201409999999999</v>
      </c>
      <c r="L268" s="34">
        <v>1588.26</v>
      </c>
      <c r="M268" s="34">
        <v>433</v>
      </c>
      <c r="N268" s="34">
        <v>112.63537075000001</v>
      </c>
      <c r="O268" s="34">
        <v>303.45807280000002</v>
      </c>
      <c r="P268" s="34">
        <v>51.348999999999997</v>
      </c>
      <c r="Q268" s="34">
        <v>17.777699999999999</v>
      </c>
      <c r="R268" s="34">
        <v>19.201409999999999</v>
      </c>
      <c r="S268" s="34">
        <v>1692.91</v>
      </c>
      <c r="T268" s="34">
        <v>395</v>
      </c>
      <c r="U268" s="34">
        <v>342.43401814999999</v>
      </c>
      <c r="V268" s="34">
        <v>66.711371999999997</v>
      </c>
      <c r="W268" s="34">
        <v>53.179395</v>
      </c>
      <c r="X268" s="34">
        <v>16.2179</v>
      </c>
      <c r="Y268" s="34">
        <v>4</v>
      </c>
      <c r="Z268" s="34">
        <v>-104.65</v>
      </c>
      <c r="AA268" s="34">
        <v>38</v>
      </c>
      <c r="AB268" s="34">
        <v>-229.79864739999999</v>
      </c>
      <c r="AC268" s="34">
        <v>236.74670080000001</v>
      </c>
      <c r="AD268" s="34">
        <v>-1.830395</v>
      </c>
      <c r="AE268" s="34">
        <v>1.5598000000000001</v>
      </c>
      <c r="AF268" s="34">
        <v>15.201409999999999</v>
      </c>
      <c r="AG268" s="34">
        <v>263.10000000000002</v>
      </c>
      <c r="AH268" s="34">
        <v>810</v>
      </c>
      <c r="AI268" s="34">
        <v>633.31500000000005</v>
      </c>
      <c r="AJ268" s="34">
        <v>120</v>
      </c>
      <c r="AK268" s="34">
        <v>255</v>
      </c>
      <c r="AL268" s="34">
        <v>140</v>
      </c>
      <c r="AM268" s="34">
        <v>0</v>
      </c>
      <c r="AN268" s="34">
        <v>630.5</v>
      </c>
      <c r="AO268" s="34">
        <v>337.71</v>
      </c>
      <c r="AP268" s="34">
        <v>1584.65</v>
      </c>
      <c r="AQ268" s="34">
        <v>90.71</v>
      </c>
      <c r="AR268" s="34">
        <v>200</v>
      </c>
      <c r="AS268" s="34">
        <v>360</v>
      </c>
      <c r="AT268" s="34">
        <v>77.599999999999994</v>
      </c>
      <c r="AU268" s="34">
        <v>81.834065530000004</v>
      </c>
      <c r="AV268" s="34">
        <v>864.62424864000002</v>
      </c>
      <c r="AW268" s="34">
        <v>364.16580295</v>
      </c>
      <c r="AX268" s="34">
        <v>365.40374000999998</v>
      </c>
      <c r="AY268" s="34">
        <v>138.15</v>
      </c>
      <c r="AZ268" s="34">
        <v>0.3</v>
      </c>
      <c r="BA268" s="34">
        <v>0.48638156999999999</v>
      </c>
    </row>
    <row r="269" spans="2:53" x14ac:dyDescent="0.25">
      <c r="B269" s="2">
        <v>44932</v>
      </c>
      <c r="C269" s="14"/>
      <c r="D269" s="34">
        <v>1793.8633391000001</v>
      </c>
      <c r="E269" s="34">
        <v>1686.75</v>
      </c>
      <c r="F269" s="34">
        <v>141.26</v>
      </c>
      <c r="G269" s="34">
        <v>437.85989583999998</v>
      </c>
      <c r="H269" s="34">
        <v>569.3636027</v>
      </c>
      <c r="I269" s="34">
        <v>84.68</v>
      </c>
      <c r="J269" s="34">
        <v>60.291913800000003</v>
      </c>
      <c r="K269" s="34">
        <v>14.505231999999999</v>
      </c>
      <c r="L269" s="34">
        <v>995.95</v>
      </c>
      <c r="M269" s="34">
        <v>133.26</v>
      </c>
      <c r="N269" s="34">
        <v>83.513622420000004</v>
      </c>
      <c r="O269" s="34">
        <v>516.95716007999999</v>
      </c>
      <c r="P269" s="34">
        <v>5.89</v>
      </c>
      <c r="Q269" s="34">
        <v>13.4435</v>
      </c>
      <c r="R269" s="34">
        <v>1.0052319999999999</v>
      </c>
      <c r="S269" s="34">
        <v>690.8</v>
      </c>
      <c r="T269" s="34">
        <v>8</v>
      </c>
      <c r="U269" s="34">
        <v>354.34627341999999</v>
      </c>
      <c r="V269" s="34">
        <v>52.406442622</v>
      </c>
      <c r="W269" s="34">
        <v>78.790000000000006</v>
      </c>
      <c r="X269" s="34">
        <v>46.848413800000003</v>
      </c>
      <c r="Y269" s="34">
        <v>13.5</v>
      </c>
      <c r="Z269" s="34">
        <v>305.14999999999998</v>
      </c>
      <c r="AA269" s="34">
        <v>125.26</v>
      </c>
      <c r="AB269" s="34">
        <v>-270.832651</v>
      </c>
      <c r="AC269" s="34">
        <v>464.55071745999999</v>
      </c>
      <c r="AD269" s="34">
        <v>-72.900000000000006</v>
      </c>
      <c r="AE269" s="34">
        <v>-33.404913800000003</v>
      </c>
      <c r="AF269" s="34">
        <v>-12.494768000000001</v>
      </c>
      <c r="AG269" s="34">
        <v>565.52891614999999</v>
      </c>
      <c r="AH269" s="34">
        <v>193</v>
      </c>
      <c r="AI269" s="34">
        <v>616</v>
      </c>
      <c r="AJ269" s="34">
        <v>196.70042298999999</v>
      </c>
      <c r="AK269" s="34">
        <v>111.134</v>
      </c>
      <c r="AL269" s="34">
        <v>111.5</v>
      </c>
      <c r="AM269" s="34">
        <v>0</v>
      </c>
      <c r="AN269" s="34">
        <v>306</v>
      </c>
      <c r="AO269" s="34">
        <v>278.5</v>
      </c>
      <c r="AP269" s="34">
        <v>881.95</v>
      </c>
      <c r="AQ269" s="34">
        <v>0</v>
      </c>
      <c r="AR269" s="34">
        <v>110</v>
      </c>
      <c r="AS269" s="34">
        <v>90</v>
      </c>
      <c r="AT269" s="34">
        <v>20.3</v>
      </c>
      <c r="AU269" s="34">
        <v>95.753418920000001</v>
      </c>
      <c r="AV269" s="34">
        <v>893.04761403999998</v>
      </c>
      <c r="AW269" s="34">
        <v>238.90093680999999</v>
      </c>
      <c r="AX269" s="34">
        <v>27.072498620000001</v>
      </c>
      <c r="AY269" s="34">
        <v>41.355585949999998</v>
      </c>
      <c r="AZ269" s="34">
        <v>0</v>
      </c>
      <c r="BA269" s="34">
        <v>11.830590000000001</v>
      </c>
    </row>
    <row r="270" spans="2:53" x14ac:dyDescent="0.25">
      <c r="B270" s="2">
        <v>44935</v>
      </c>
      <c r="C270" s="14"/>
      <c r="D270" s="34">
        <v>1300.5373</v>
      </c>
      <c r="E270" s="34">
        <v>2967.5</v>
      </c>
      <c r="F270" s="34">
        <v>685.77</v>
      </c>
      <c r="G270" s="34">
        <v>193.56225008999999</v>
      </c>
      <c r="H270" s="34">
        <v>494.98383955000003</v>
      </c>
      <c r="I270" s="34">
        <v>97.090626999999998</v>
      </c>
      <c r="J270" s="34">
        <v>61.760474850000001</v>
      </c>
      <c r="K270" s="34">
        <v>33.6</v>
      </c>
      <c r="L270" s="34">
        <v>1979.4</v>
      </c>
      <c r="M270" s="34">
        <v>346.98500000000001</v>
      </c>
      <c r="N270" s="34">
        <v>7.2508227600000001</v>
      </c>
      <c r="O270" s="34">
        <v>456.84143195000001</v>
      </c>
      <c r="P270" s="34">
        <v>38.0505</v>
      </c>
      <c r="Q270" s="34">
        <v>22.549774849999999</v>
      </c>
      <c r="R270" s="34">
        <v>23.6</v>
      </c>
      <c r="S270" s="34">
        <v>988.1</v>
      </c>
      <c r="T270" s="34">
        <v>338.78500000000003</v>
      </c>
      <c r="U270" s="34">
        <v>186.31142732999999</v>
      </c>
      <c r="V270" s="34">
        <v>38.142407599999999</v>
      </c>
      <c r="W270" s="34">
        <v>59.040126999999998</v>
      </c>
      <c r="X270" s="34">
        <v>39.210700000000003</v>
      </c>
      <c r="Y270" s="34">
        <v>10</v>
      </c>
      <c r="Z270" s="34">
        <v>991.3</v>
      </c>
      <c r="AA270" s="34">
        <v>8.1999999999999993</v>
      </c>
      <c r="AB270" s="34">
        <v>-179.0606046</v>
      </c>
      <c r="AC270" s="34">
        <v>418.69902435</v>
      </c>
      <c r="AD270" s="34">
        <v>-20.989626999999999</v>
      </c>
      <c r="AE270" s="34">
        <v>-16.660925150000001</v>
      </c>
      <c r="AF270" s="34">
        <v>13.6</v>
      </c>
      <c r="AG270" s="34">
        <v>273.89999999999998</v>
      </c>
      <c r="AH270" s="34">
        <v>359.13729999999998</v>
      </c>
      <c r="AI270" s="34">
        <v>431</v>
      </c>
      <c r="AJ270" s="34">
        <v>115</v>
      </c>
      <c r="AK270" s="34">
        <v>100</v>
      </c>
      <c r="AL270" s="34">
        <v>1</v>
      </c>
      <c r="AM270" s="34">
        <v>20.5</v>
      </c>
      <c r="AN270" s="34">
        <v>830.6</v>
      </c>
      <c r="AO270" s="34">
        <v>794.6</v>
      </c>
      <c r="AP270" s="34">
        <v>1029</v>
      </c>
      <c r="AQ270" s="34">
        <v>172.3</v>
      </c>
      <c r="AR270" s="34">
        <v>80</v>
      </c>
      <c r="AS270" s="34">
        <v>30</v>
      </c>
      <c r="AT270" s="34">
        <v>31</v>
      </c>
      <c r="AU270" s="34">
        <v>133.11114981</v>
      </c>
      <c r="AV270" s="34">
        <v>812.21494525000003</v>
      </c>
      <c r="AW270" s="34">
        <v>113.48845169000001</v>
      </c>
      <c r="AX270" s="34">
        <v>304.54676574000001</v>
      </c>
      <c r="AY270" s="34">
        <v>197.83500000000001</v>
      </c>
      <c r="AZ270" s="34">
        <v>5.5708789999999997</v>
      </c>
      <c r="BA270" s="34">
        <v>0</v>
      </c>
    </row>
    <row r="271" spans="2:53" x14ac:dyDescent="0.25">
      <c r="B271" s="2">
        <v>44936</v>
      </c>
      <c r="C271" s="14"/>
      <c r="D271" s="34">
        <v>2339.915</v>
      </c>
      <c r="E271" s="34">
        <v>2729.146847</v>
      </c>
      <c r="F271" s="34">
        <v>570.4</v>
      </c>
      <c r="G271" s="34">
        <v>231.31876036</v>
      </c>
      <c r="H271" s="34">
        <v>583.87089618000005</v>
      </c>
      <c r="I271" s="34">
        <v>227.17469500000001</v>
      </c>
      <c r="J271" s="34">
        <v>123.40579726</v>
      </c>
      <c r="K271" s="34">
        <v>93.704999999999998</v>
      </c>
      <c r="L271" s="34">
        <v>1696.5165437999999</v>
      </c>
      <c r="M271" s="34">
        <v>301.5</v>
      </c>
      <c r="N271" s="34">
        <v>65.678656525999997</v>
      </c>
      <c r="O271" s="34">
        <v>537.29402625</v>
      </c>
      <c r="P271" s="34">
        <v>102.18769500000001</v>
      </c>
      <c r="Q271" s="34">
        <v>74.627200000000002</v>
      </c>
      <c r="R271" s="34">
        <v>66.5</v>
      </c>
      <c r="S271" s="34">
        <v>1032.6303032000001</v>
      </c>
      <c r="T271" s="34">
        <v>268.89999999999998</v>
      </c>
      <c r="U271" s="34">
        <v>165.64010382999999</v>
      </c>
      <c r="V271" s="34">
        <v>46.576869930000001</v>
      </c>
      <c r="W271" s="34">
        <v>124.98699999999999</v>
      </c>
      <c r="X271" s="34">
        <v>48.778597259999998</v>
      </c>
      <c r="Y271" s="34">
        <v>27.204999999999998</v>
      </c>
      <c r="Z271" s="34">
        <v>663.88624059999995</v>
      </c>
      <c r="AA271" s="34">
        <v>32.6</v>
      </c>
      <c r="AB271" s="34">
        <v>-99.961447300000003</v>
      </c>
      <c r="AC271" s="34">
        <v>490.71715632000002</v>
      </c>
      <c r="AD271" s="34">
        <v>-22.799305</v>
      </c>
      <c r="AE271" s="34">
        <v>25.84860274</v>
      </c>
      <c r="AF271" s="34">
        <v>39.295000000000002</v>
      </c>
      <c r="AG271" s="34">
        <v>178.44</v>
      </c>
      <c r="AH271" s="34">
        <v>554.20000000000005</v>
      </c>
      <c r="AI271" s="34">
        <v>669.5</v>
      </c>
      <c r="AJ271" s="34">
        <v>850.17499999999995</v>
      </c>
      <c r="AK271" s="34">
        <v>13</v>
      </c>
      <c r="AL271" s="34">
        <v>26.5</v>
      </c>
      <c r="AM271" s="34">
        <v>48.1</v>
      </c>
      <c r="AN271" s="34">
        <v>357.28</v>
      </c>
      <c r="AO271" s="34">
        <v>813.02234234000002</v>
      </c>
      <c r="AP271" s="34">
        <v>865.26655568000001</v>
      </c>
      <c r="AQ271" s="34">
        <v>262.57794902000001</v>
      </c>
      <c r="AR271" s="34">
        <v>230</v>
      </c>
      <c r="AS271" s="34">
        <v>100</v>
      </c>
      <c r="AT271" s="34">
        <v>101</v>
      </c>
      <c r="AU271" s="34">
        <v>71.939580629000005</v>
      </c>
      <c r="AV271" s="34">
        <v>991.47778229000005</v>
      </c>
      <c r="AW271" s="34">
        <v>284.94653038000001</v>
      </c>
      <c r="AX271" s="34">
        <v>354.51173249999999</v>
      </c>
      <c r="AY271" s="34">
        <v>88.315145000000001</v>
      </c>
      <c r="AZ271" s="34">
        <v>9.7843780000000002</v>
      </c>
      <c r="BA271" s="34">
        <v>28.9</v>
      </c>
    </row>
    <row r="272" spans="2:53" x14ac:dyDescent="0.25">
      <c r="B272" s="2">
        <v>44937</v>
      </c>
      <c r="C272" s="14"/>
      <c r="D272" s="34">
        <v>1450.0067326999999</v>
      </c>
      <c r="E272" s="34">
        <v>2843.0738786000002</v>
      </c>
      <c r="F272" s="34">
        <v>695.2</v>
      </c>
      <c r="G272" s="34">
        <v>247.48782758999999</v>
      </c>
      <c r="H272" s="34">
        <v>570.19866362000005</v>
      </c>
      <c r="I272" s="34">
        <v>144.28981300000001</v>
      </c>
      <c r="J272" s="34">
        <v>206.13572619999999</v>
      </c>
      <c r="K272" s="34">
        <v>91.555102000000005</v>
      </c>
      <c r="L272" s="34">
        <v>1436.2981569999999</v>
      </c>
      <c r="M272" s="34">
        <v>660.1</v>
      </c>
      <c r="N272" s="34">
        <v>59.545671290000001</v>
      </c>
      <c r="O272" s="34">
        <v>485.14404753000002</v>
      </c>
      <c r="P272" s="34">
        <v>66.692597000000006</v>
      </c>
      <c r="Q272" s="34">
        <v>105.91930000000001</v>
      </c>
      <c r="R272" s="34">
        <v>44.555101999999998</v>
      </c>
      <c r="S272" s="34">
        <v>1406.7757216</v>
      </c>
      <c r="T272" s="34">
        <v>35.1</v>
      </c>
      <c r="U272" s="34">
        <v>187.94215629999999</v>
      </c>
      <c r="V272" s="34">
        <v>85.054616089999996</v>
      </c>
      <c r="W272" s="34">
        <v>77.597216000000003</v>
      </c>
      <c r="X272" s="34">
        <v>100.2164262</v>
      </c>
      <c r="Y272" s="34">
        <v>47</v>
      </c>
      <c r="Z272" s="34">
        <v>29.522435359999999</v>
      </c>
      <c r="AA272" s="34">
        <v>625</v>
      </c>
      <c r="AB272" s="34">
        <v>-128.39648500000001</v>
      </c>
      <c r="AC272" s="34">
        <v>400.08943144</v>
      </c>
      <c r="AD272" s="34">
        <v>-10.904619</v>
      </c>
      <c r="AE272" s="34">
        <v>5.7028737999999999</v>
      </c>
      <c r="AF272" s="34">
        <v>-2.4448979999999998</v>
      </c>
      <c r="AG272" s="34">
        <v>74.5</v>
      </c>
      <c r="AH272" s="34">
        <v>642.79999999999995</v>
      </c>
      <c r="AI272" s="34">
        <v>192</v>
      </c>
      <c r="AJ272" s="34">
        <v>422.24273266</v>
      </c>
      <c r="AK272" s="34">
        <v>0</v>
      </c>
      <c r="AL272" s="34">
        <v>47.664000000000001</v>
      </c>
      <c r="AM272" s="34">
        <v>70.8</v>
      </c>
      <c r="AN272" s="34">
        <v>431.34815700000001</v>
      </c>
      <c r="AO272" s="34">
        <v>1623.3257216</v>
      </c>
      <c r="AP272" s="34">
        <v>326.2</v>
      </c>
      <c r="AQ272" s="34">
        <v>235</v>
      </c>
      <c r="AR272" s="34">
        <v>25</v>
      </c>
      <c r="AS272" s="34">
        <v>52.8</v>
      </c>
      <c r="AT272" s="34">
        <v>149.4</v>
      </c>
      <c r="AU272" s="34">
        <v>122.03525359</v>
      </c>
      <c r="AV272" s="34">
        <v>876.08980139000005</v>
      </c>
      <c r="AW272" s="34">
        <v>494.59664090000001</v>
      </c>
      <c r="AX272" s="34">
        <v>223.64406991000001</v>
      </c>
      <c r="AY272" s="34">
        <v>200.95845195999999</v>
      </c>
      <c r="AZ272" s="34">
        <v>25.142914659999999</v>
      </c>
      <c r="BA272" s="34">
        <v>12.4</v>
      </c>
    </row>
    <row r="273" spans="2:53" x14ac:dyDescent="0.25">
      <c r="B273" s="2">
        <v>44938</v>
      </c>
      <c r="C273" s="14"/>
      <c r="D273" s="34">
        <v>1266.74</v>
      </c>
      <c r="E273" s="34">
        <v>2780.2171410000001</v>
      </c>
      <c r="F273" s="34">
        <v>415.4</v>
      </c>
      <c r="G273" s="34">
        <v>217.79469243</v>
      </c>
      <c r="H273" s="34">
        <v>535.22422237000001</v>
      </c>
      <c r="I273" s="34">
        <v>99.78</v>
      </c>
      <c r="J273" s="34">
        <v>119.43956892999999</v>
      </c>
      <c r="K273" s="34">
        <v>51.98</v>
      </c>
      <c r="L273" s="34">
        <v>1272.05</v>
      </c>
      <c r="M273" s="34">
        <v>202.6</v>
      </c>
      <c r="N273" s="34">
        <v>78.681314501000003</v>
      </c>
      <c r="O273" s="34">
        <v>526.22573293000005</v>
      </c>
      <c r="P273" s="34">
        <v>33.5</v>
      </c>
      <c r="Q273" s="34">
        <v>39.951900000000002</v>
      </c>
      <c r="R273" s="34">
        <v>13.45</v>
      </c>
      <c r="S273" s="34">
        <v>1508.1671409999999</v>
      </c>
      <c r="T273" s="34">
        <v>212.8</v>
      </c>
      <c r="U273" s="34">
        <v>139.11337793000001</v>
      </c>
      <c r="V273" s="34">
        <v>8.9984894400000002</v>
      </c>
      <c r="W273" s="34">
        <v>66.28</v>
      </c>
      <c r="X273" s="34">
        <v>79.487668929999998</v>
      </c>
      <c r="Y273" s="34">
        <v>38.53</v>
      </c>
      <c r="Z273" s="34">
        <v>-236.117141</v>
      </c>
      <c r="AA273" s="34">
        <v>-10.199999999999999</v>
      </c>
      <c r="AB273" s="34">
        <v>-60.432063429999999</v>
      </c>
      <c r="AC273" s="34">
        <v>517.22724348999998</v>
      </c>
      <c r="AD273" s="34">
        <v>-32.78</v>
      </c>
      <c r="AE273" s="34">
        <v>-39.535768930000003</v>
      </c>
      <c r="AF273" s="34">
        <v>-25.08</v>
      </c>
      <c r="AG273" s="34">
        <v>112.4</v>
      </c>
      <c r="AH273" s="34">
        <v>634</v>
      </c>
      <c r="AI273" s="34">
        <v>420.34</v>
      </c>
      <c r="AJ273" s="34">
        <v>60</v>
      </c>
      <c r="AK273" s="34">
        <v>0</v>
      </c>
      <c r="AL273" s="34">
        <v>40</v>
      </c>
      <c r="AM273" s="34">
        <v>0</v>
      </c>
      <c r="AN273" s="34">
        <v>358</v>
      </c>
      <c r="AO273" s="34">
        <v>471.8</v>
      </c>
      <c r="AP273" s="34">
        <v>1187.1171409999999</v>
      </c>
      <c r="AQ273" s="34">
        <v>115</v>
      </c>
      <c r="AR273" s="34">
        <v>173.5</v>
      </c>
      <c r="AS273" s="34">
        <v>203.5</v>
      </c>
      <c r="AT273" s="34">
        <v>271.3</v>
      </c>
      <c r="AU273" s="34">
        <v>138.97400071000001</v>
      </c>
      <c r="AV273" s="34">
        <v>732.45285569999999</v>
      </c>
      <c r="AW273" s="34">
        <v>336.38772627999998</v>
      </c>
      <c r="AX273" s="34">
        <v>165.01744991999999</v>
      </c>
      <c r="AY273" s="34">
        <v>52.292216400000001</v>
      </c>
      <c r="AZ273" s="34">
        <v>14.49423472</v>
      </c>
      <c r="BA273" s="34">
        <v>0</v>
      </c>
    </row>
    <row r="274" spans="2:53" x14ac:dyDescent="0.25">
      <c r="B274" s="2">
        <v>44939</v>
      </c>
      <c r="C274" s="14"/>
      <c r="D274" s="34">
        <v>1217.3599999999999</v>
      </c>
      <c r="E274" s="34">
        <v>2814.3</v>
      </c>
      <c r="F274" s="34">
        <v>684.93</v>
      </c>
      <c r="G274" s="34">
        <v>614.48464931000001</v>
      </c>
      <c r="H274" s="34">
        <v>430.71998946999997</v>
      </c>
      <c r="I274" s="34">
        <v>137.306422</v>
      </c>
      <c r="J274" s="34">
        <v>201.16525039000001</v>
      </c>
      <c r="K274" s="34">
        <v>17.5</v>
      </c>
      <c r="L274" s="34">
        <v>1354.8</v>
      </c>
      <c r="M274" s="34">
        <v>381.4</v>
      </c>
      <c r="N274" s="34">
        <v>121.82126288000001</v>
      </c>
      <c r="O274" s="34">
        <v>417.63520713999998</v>
      </c>
      <c r="P274" s="34">
        <v>19.184999999999999</v>
      </c>
      <c r="Q274" s="34">
        <v>98.464759999999998</v>
      </c>
      <c r="R274" s="34">
        <v>11</v>
      </c>
      <c r="S274" s="34">
        <v>1459.5</v>
      </c>
      <c r="T274" s="34">
        <v>303.52999999999997</v>
      </c>
      <c r="U274" s="34">
        <v>492.66338643</v>
      </c>
      <c r="V274" s="34">
        <v>13.084782325999999</v>
      </c>
      <c r="W274" s="34">
        <v>118.121422</v>
      </c>
      <c r="X274" s="34">
        <v>102.70049039</v>
      </c>
      <c r="Y274" s="34">
        <v>6.5</v>
      </c>
      <c r="Z274" s="34">
        <v>-104.7</v>
      </c>
      <c r="AA274" s="34">
        <v>77.87</v>
      </c>
      <c r="AB274" s="34">
        <v>-370.84212350000001</v>
      </c>
      <c r="AC274" s="34">
        <v>404.55042480999998</v>
      </c>
      <c r="AD274" s="34">
        <v>-98.936421999999993</v>
      </c>
      <c r="AE274" s="34">
        <v>-4.2357303899999996</v>
      </c>
      <c r="AF274" s="34">
        <v>4.5</v>
      </c>
      <c r="AG274" s="34">
        <v>161.5</v>
      </c>
      <c r="AH274" s="34">
        <v>365.53</v>
      </c>
      <c r="AI274" s="34">
        <v>582.5</v>
      </c>
      <c r="AJ274" s="34">
        <v>95.53</v>
      </c>
      <c r="AK274" s="34">
        <v>0</v>
      </c>
      <c r="AL274" s="34">
        <v>0</v>
      </c>
      <c r="AM274" s="34">
        <v>12.3</v>
      </c>
      <c r="AN274" s="34">
        <v>490.5</v>
      </c>
      <c r="AO274" s="34">
        <v>387</v>
      </c>
      <c r="AP274" s="34">
        <v>1444</v>
      </c>
      <c r="AQ274" s="34">
        <v>250</v>
      </c>
      <c r="AR274" s="34">
        <v>55</v>
      </c>
      <c r="AS274" s="34">
        <v>26.5</v>
      </c>
      <c r="AT274" s="34">
        <v>161.30000000000001</v>
      </c>
      <c r="AU274" s="34">
        <v>187.65473553000001</v>
      </c>
      <c r="AV274" s="34">
        <v>967.59440978999999</v>
      </c>
      <c r="AW274" s="34">
        <v>691.74456318</v>
      </c>
      <c r="AX274" s="34">
        <v>196.21732313999999</v>
      </c>
      <c r="AY274" s="34">
        <v>22.54937383</v>
      </c>
      <c r="AZ274" s="34">
        <v>20.345905699999999</v>
      </c>
      <c r="BA274" s="34">
        <v>0</v>
      </c>
    </row>
    <row r="275" spans="2:53" x14ac:dyDescent="0.25">
      <c r="B275" s="2">
        <v>44942</v>
      </c>
      <c r="C275" s="14"/>
      <c r="D275" s="34">
        <v>1189.8</v>
      </c>
      <c r="E275" s="34">
        <v>1200.4000000000001</v>
      </c>
      <c r="F275" s="34">
        <v>357.17599999999999</v>
      </c>
      <c r="G275" s="34">
        <v>88.455508780000002</v>
      </c>
      <c r="H275" s="34">
        <v>451.09728927999998</v>
      </c>
      <c r="I275" s="34">
        <v>109.405204</v>
      </c>
      <c r="J275" s="34">
        <v>7.9557000000000002</v>
      </c>
      <c r="K275" s="34">
        <v>26.04</v>
      </c>
      <c r="L275" s="34">
        <v>557.6</v>
      </c>
      <c r="M275" s="34">
        <v>154.13800000000001</v>
      </c>
      <c r="N275" s="34">
        <v>46.425634889999998</v>
      </c>
      <c r="O275" s="34">
        <v>448.84728927999998</v>
      </c>
      <c r="P275" s="34">
        <v>51.747903999999998</v>
      </c>
      <c r="Q275" s="34">
        <v>7.9557000000000002</v>
      </c>
      <c r="R275" s="34">
        <v>24.04</v>
      </c>
      <c r="S275" s="34">
        <v>642.79999999999995</v>
      </c>
      <c r="T275" s="34">
        <v>203.03800000000001</v>
      </c>
      <c r="U275" s="34">
        <v>42.029873889999998</v>
      </c>
      <c r="V275" s="34">
        <v>2.25</v>
      </c>
      <c r="W275" s="34">
        <v>57.657299999999999</v>
      </c>
      <c r="X275" s="34">
        <v>0</v>
      </c>
      <c r="Y275" s="34">
        <v>2</v>
      </c>
      <c r="Z275" s="34">
        <v>-85.2</v>
      </c>
      <c r="AA275" s="34">
        <v>-48.9</v>
      </c>
      <c r="AB275" s="34">
        <v>4.3957610000000003</v>
      </c>
      <c r="AC275" s="34">
        <v>446.59728927999998</v>
      </c>
      <c r="AD275" s="34">
        <v>-5.9093960000000001</v>
      </c>
      <c r="AE275" s="34">
        <v>7.9557000000000002</v>
      </c>
      <c r="AF275" s="34">
        <v>22.04</v>
      </c>
      <c r="AG275" s="34">
        <v>313.8</v>
      </c>
      <c r="AH275" s="34">
        <v>156</v>
      </c>
      <c r="AI275" s="34">
        <v>386</v>
      </c>
      <c r="AJ275" s="34">
        <v>220</v>
      </c>
      <c r="AK275" s="34">
        <v>84</v>
      </c>
      <c r="AL275" s="34">
        <v>30</v>
      </c>
      <c r="AM275" s="34">
        <v>0</v>
      </c>
      <c r="AN275" s="34">
        <v>345</v>
      </c>
      <c r="AO275" s="34">
        <v>322</v>
      </c>
      <c r="AP275" s="34">
        <v>326.3</v>
      </c>
      <c r="AQ275" s="34">
        <v>90</v>
      </c>
      <c r="AR275" s="34">
        <v>80</v>
      </c>
      <c r="AS275" s="34">
        <v>10</v>
      </c>
      <c r="AT275" s="34">
        <v>27.1</v>
      </c>
      <c r="AU275" s="34">
        <v>129.97827599999999</v>
      </c>
      <c r="AV275" s="34">
        <v>570.83461212999998</v>
      </c>
      <c r="AW275" s="34">
        <v>168.92373291000001</v>
      </c>
      <c r="AX275" s="34">
        <v>70.487607269999998</v>
      </c>
      <c r="AY275" s="34">
        <v>99.022473750000003</v>
      </c>
      <c r="AZ275" s="34">
        <v>0.88300000000000001</v>
      </c>
      <c r="BA275" s="34">
        <v>0</v>
      </c>
    </row>
    <row r="276" spans="2:53" x14ac:dyDescent="0.25">
      <c r="B276" s="2">
        <v>44943</v>
      </c>
      <c r="C276" s="14"/>
      <c r="D276" s="34">
        <v>1520.6</v>
      </c>
      <c r="E276" s="34">
        <v>3071.3449316000001</v>
      </c>
      <c r="F276" s="34">
        <v>518.80999999999995</v>
      </c>
      <c r="G276" s="34">
        <v>364.54220323999999</v>
      </c>
      <c r="H276" s="34">
        <v>813.32254323999996</v>
      </c>
      <c r="I276" s="34">
        <v>60.632052999999999</v>
      </c>
      <c r="J276" s="34">
        <v>187.87224499999999</v>
      </c>
      <c r="K276" s="34">
        <v>24.062740000000002</v>
      </c>
      <c r="L276" s="34">
        <v>1670.95</v>
      </c>
      <c r="M276" s="34">
        <v>292.30500000000001</v>
      </c>
      <c r="N276" s="34">
        <v>59.253738339999998</v>
      </c>
      <c r="O276" s="34">
        <v>607.31612976999997</v>
      </c>
      <c r="P276" s="34">
        <v>19.113</v>
      </c>
      <c r="Q276" s="34">
        <v>101.529895</v>
      </c>
      <c r="R276" s="34">
        <v>6.7127400000000002</v>
      </c>
      <c r="S276" s="34">
        <v>1400.3949316000001</v>
      </c>
      <c r="T276" s="34">
        <v>226.505</v>
      </c>
      <c r="U276" s="34">
        <v>305.28846490000001</v>
      </c>
      <c r="V276" s="34">
        <v>206.00641347000001</v>
      </c>
      <c r="W276" s="34">
        <v>41.519053</v>
      </c>
      <c r="X276" s="34">
        <v>86.342349999999996</v>
      </c>
      <c r="Y276" s="34">
        <v>17.350000000000001</v>
      </c>
      <c r="Z276" s="34">
        <v>270.55506845000002</v>
      </c>
      <c r="AA276" s="34">
        <v>65.8</v>
      </c>
      <c r="AB276" s="34">
        <v>-246.0347266</v>
      </c>
      <c r="AC276" s="34">
        <v>401.30971629999999</v>
      </c>
      <c r="AD276" s="34">
        <v>-22.406053</v>
      </c>
      <c r="AE276" s="34">
        <v>15.187545</v>
      </c>
      <c r="AF276" s="34">
        <v>-10.637259999999999</v>
      </c>
      <c r="AG276" s="34">
        <v>219.9</v>
      </c>
      <c r="AH276" s="34">
        <v>535</v>
      </c>
      <c r="AI276" s="34">
        <v>561</v>
      </c>
      <c r="AJ276" s="34">
        <v>174.7</v>
      </c>
      <c r="AK276" s="34">
        <v>30</v>
      </c>
      <c r="AL276" s="34">
        <v>0</v>
      </c>
      <c r="AM276" s="34">
        <v>0</v>
      </c>
      <c r="AN276" s="34">
        <v>697</v>
      </c>
      <c r="AO276" s="34">
        <v>899.34493154999996</v>
      </c>
      <c r="AP276" s="34">
        <v>1200.1500000000001</v>
      </c>
      <c r="AQ276" s="34">
        <v>140</v>
      </c>
      <c r="AR276" s="34">
        <v>134.85</v>
      </c>
      <c r="AS276" s="34">
        <v>0</v>
      </c>
      <c r="AT276" s="34">
        <v>0</v>
      </c>
      <c r="AU276" s="34">
        <v>230.72507182999999</v>
      </c>
      <c r="AV276" s="34">
        <v>933.38144495999995</v>
      </c>
      <c r="AW276" s="34">
        <v>311.10853748</v>
      </c>
      <c r="AX276" s="34">
        <v>345.23501161000002</v>
      </c>
      <c r="AY276" s="34">
        <v>122.36701797000001</v>
      </c>
      <c r="AZ276" s="34">
        <v>24.498700629999998</v>
      </c>
      <c r="BA276" s="34">
        <v>1.9259999999999999</v>
      </c>
    </row>
    <row r="277" spans="2:53" x14ac:dyDescent="0.25">
      <c r="B277" s="2">
        <v>44944</v>
      </c>
      <c r="C277" s="14"/>
      <c r="D277" s="34">
        <v>2244.13</v>
      </c>
      <c r="E277" s="34">
        <v>2845.75</v>
      </c>
      <c r="F277" s="34">
        <v>633.25</v>
      </c>
      <c r="G277" s="34">
        <v>425.61010184000003</v>
      </c>
      <c r="H277" s="34">
        <v>437.51204618000003</v>
      </c>
      <c r="I277" s="34">
        <v>129.72161800000001</v>
      </c>
      <c r="J277" s="34">
        <v>141.8246159</v>
      </c>
      <c r="K277" s="34">
        <v>53.977842000000003</v>
      </c>
      <c r="L277" s="34">
        <v>1348.45</v>
      </c>
      <c r="M277" s="34">
        <v>484.25</v>
      </c>
      <c r="N277" s="34">
        <v>70.334067189999999</v>
      </c>
      <c r="O277" s="34">
        <v>416.68248482000001</v>
      </c>
      <c r="P277" s="34">
        <v>54.302638999999999</v>
      </c>
      <c r="Q277" s="34">
        <v>31.843299999999999</v>
      </c>
      <c r="R277" s="34">
        <v>22.48</v>
      </c>
      <c r="S277" s="34">
        <v>1497.3</v>
      </c>
      <c r="T277" s="34">
        <v>149</v>
      </c>
      <c r="U277" s="34">
        <v>355.27603464999999</v>
      </c>
      <c r="V277" s="34">
        <v>20.82956136</v>
      </c>
      <c r="W277" s="34">
        <v>75.418978999999993</v>
      </c>
      <c r="X277" s="34">
        <v>109.9813159</v>
      </c>
      <c r="Y277" s="34">
        <v>31.497841999999999</v>
      </c>
      <c r="Z277" s="34">
        <v>-148.85</v>
      </c>
      <c r="AA277" s="34">
        <v>335.25</v>
      </c>
      <c r="AB277" s="34">
        <v>-284.94196749999998</v>
      </c>
      <c r="AC277" s="34">
        <v>395.85292346</v>
      </c>
      <c r="AD277" s="34">
        <v>-21.116340000000001</v>
      </c>
      <c r="AE277" s="34">
        <v>-78.138015899999999</v>
      </c>
      <c r="AF277" s="34">
        <v>-9.0178419999999999</v>
      </c>
      <c r="AG277" s="34">
        <v>398.53</v>
      </c>
      <c r="AH277" s="34">
        <v>1314</v>
      </c>
      <c r="AI277" s="34">
        <v>50</v>
      </c>
      <c r="AJ277" s="34">
        <v>170.8</v>
      </c>
      <c r="AK277" s="34">
        <v>220</v>
      </c>
      <c r="AL277" s="34">
        <v>30</v>
      </c>
      <c r="AM277" s="34">
        <v>60.8</v>
      </c>
      <c r="AN277" s="34">
        <v>442.2</v>
      </c>
      <c r="AO277" s="34">
        <v>1755.65</v>
      </c>
      <c r="AP277" s="34">
        <v>7</v>
      </c>
      <c r="AQ277" s="34">
        <v>446.5</v>
      </c>
      <c r="AR277" s="34">
        <v>125</v>
      </c>
      <c r="AS277" s="34">
        <v>40</v>
      </c>
      <c r="AT277" s="34">
        <v>29.4</v>
      </c>
      <c r="AU277" s="34">
        <v>102.75557637</v>
      </c>
      <c r="AV277" s="34">
        <v>949.74259463999999</v>
      </c>
      <c r="AW277" s="34">
        <v>477.36777991999998</v>
      </c>
      <c r="AX277" s="34">
        <v>125.29101824</v>
      </c>
      <c r="AY277" s="34">
        <v>137.16597049999999</v>
      </c>
      <c r="AZ277" s="34">
        <v>29.57328425</v>
      </c>
      <c r="BA277" s="34">
        <v>0</v>
      </c>
    </row>
    <row r="278" spans="2:53" x14ac:dyDescent="0.25">
      <c r="B278" s="2">
        <v>44945</v>
      </c>
      <c r="C278" s="14"/>
      <c r="D278" s="34">
        <v>1693.0540000000001</v>
      </c>
      <c r="E278" s="34">
        <v>2462.0500000000002</v>
      </c>
      <c r="F278" s="34">
        <v>1793.78</v>
      </c>
      <c r="G278" s="34">
        <v>285.54002925999998</v>
      </c>
      <c r="H278" s="34">
        <v>455.66549221000002</v>
      </c>
      <c r="I278" s="34">
        <v>82.254810550000002</v>
      </c>
      <c r="J278" s="34">
        <v>99.367800000000003</v>
      </c>
      <c r="K278" s="34">
        <v>42.310991000000001</v>
      </c>
      <c r="L278" s="34">
        <v>1152.25</v>
      </c>
      <c r="M278" s="34">
        <v>1099.3399999999999</v>
      </c>
      <c r="N278" s="34">
        <v>85.051472410000002</v>
      </c>
      <c r="O278" s="34">
        <v>428.63135210000002</v>
      </c>
      <c r="P278" s="34">
        <v>48.252580000000002</v>
      </c>
      <c r="Q278" s="34">
        <v>65.1678</v>
      </c>
      <c r="R278" s="34">
        <v>25.360990999999999</v>
      </c>
      <c r="S278" s="34">
        <v>1309.8</v>
      </c>
      <c r="T278" s="34">
        <v>694.44</v>
      </c>
      <c r="U278" s="34">
        <v>200.48855685000001</v>
      </c>
      <c r="V278" s="34">
        <v>27.034140109999999</v>
      </c>
      <c r="W278" s="34">
        <v>34.00223055</v>
      </c>
      <c r="X278" s="34">
        <v>34.200000000000003</v>
      </c>
      <c r="Y278" s="34">
        <v>16.95</v>
      </c>
      <c r="Z278" s="34">
        <v>-157.55000000000001</v>
      </c>
      <c r="AA278" s="34">
        <v>404.9</v>
      </c>
      <c r="AB278" s="34">
        <v>-115.4370844</v>
      </c>
      <c r="AC278" s="34">
        <v>401.59721199000001</v>
      </c>
      <c r="AD278" s="34">
        <v>14.25034945</v>
      </c>
      <c r="AE278" s="34">
        <v>30.9678</v>
      </c>
      <c r="AF278" s="34">
        <v>8.4109909999999992</v>
      </c>
      <c r="AG278" s="34">
        <v>137.08000000000001</v>
      </c>
      <c r="AH278" s="34">
        <v>707</v>
      </c>
      <c r="AI278" s="34">
        <v>664</v>
      </c>
      <c r="AJ278" s="34">
        <v>120.374</v>
      </c>
      <c r="AK278" s="34">
        <v>11.5</v>
      </c>
      <c r="AL278" s="34">
        <v>40</v>
      </c>
      <c r="AM278" s="34">
        <v>13.1</v>
      </c>
      <c r="AN278" s="34">
        <v>486.8</v>
      </c>
      <c r="AO278" s="34">
        <v>383.3</v>
      </c>
      <c r="AP278" s="34">
        <v>1245.55</v>
      </c>
      <c r="AQ278" s="34">
        <v>90</v>
      </c>
      <c r="AR278" s="34">
        <v>160</v>
      </c>
      <c r="AS278" s="34">
        <v>35</v>
      </c>
      <c r="AT278" s="34">
        <v>61.4</v>
      </c>
      <c r="AU278" s="34">
        <v>154.95694800000001</v>
      </c>
      <c r="AV278" s="34">
        <v>1226.3983962</v>
      </c>
      <c r="AW278" s="34">
        <v>1002.0545935</v>
      </c>
      <c r="AX278" s="34">
        <v>275.03874496999998</v>
      </c>
      <c r="AY278" s="34">
        <v>99.992903999999996</v>
      </c>
      <c r="AZ278" s="34">
        <v>0.47753640000000003</v>
      </c>
      <c r="BA278" s="34">
        <v>0</v>
      </c>
    </row>
    <row r="279" spans="2:53" x14ac:dyDescent="0.25">
      <c r="B279" s="2">
        <v>44946</v>
      </c>
      <c r="C279" s="14"/>
      <c r="D279" s="34">
        <v>1426.9</v>
      </c>
      <c r="E279" s="34">
        <v>2426.3430186000001</v>
      </c>
      <c r="F279" s="34">
        <v>1629.2</v>
      </c>
      <c r="G279" s="34">
        <v>531.15131288999999</v>
      </c>
      <c r="H279" s="34">
        <v>854.95982245000005</v>
      </c>
      <c r="I279" s="34">
        <v>105.371</v>
      </c>
      <c r="J279" s="34">
        <v>57.151800000000001</v>
      </c>
      <c r="K279" s="34">
        <v>10.501313</v>
      </c>
      <c r="L279" s="34">
        <v>1174.9270770000001</v>
      </c>
      <c r="M279" s="34">
        <v>809.35</v>
      </c>
      <c r="N279" s="34">
        <v>32.441978558000002</v>
      </c>
      <c r="O279" s="34">
        <v>816.72777781000002</v>
      </c>
      <c r="P279" s="34">
        <v>59.5</v>
      </c>
      <c r="Q279" s="34">
        <v>16.966799999999999</v>
      </c>
      <c r="R279" s="34">
        <v>3.415</v>
      </c>
      <c r="S279" s="34">
        <v>1251.4159414999999</v>
      </c>
      <c r="T279" s="34">
        <v>819.85</v>
      </c>
      <c r="U279" s="34">
        <v>498.70933432999999</v>
      </c>
      <c r="V279" s="34">
        <v>38.232044635000001</v>
      </c>
      <c r="W279" s="34">
        <v>45.871000000000002</v>
      </c>
      <c r="X279" s="34">
        <v>40.185000000000002</v>
      </c>
      <c r="Y279" s="34">
        <v>7.0863129999999996</v>
      </c>
      <c r="Z279" s="34">
        <v>-76.488864520000007</v>
      </c>
      <c r="AA279" s="34">
        <v>-10.5</v>
      </c>
      <c r="AB279" s="34">
        <v>-466.26735580000002</v>
      </c>
      <c r="AC279" s="34">
        <v>778.49573316999999</v>
      </c>
      <c r="AD279" s="34">
        <v>13.629</v>
      </c>
      <c r="AE279" s="34">
        <v>-23.2182</v>
      </c>
      <c r="AF279" s="34">
        <v>-3.671313</v>
      </c>
      <c r="AG279" s="34">
        <v>150.9</v>
      </c>
      <c r="AH279" s="34">
        <v>390</v>
      </c>
      <c r="AI279" s="34">
        <v>621</v>
      </c>
      <c r="AJ279" s="34">
        <v>245</v>
      </c>
      <c r="AK279" s="34">
        <v>20</v>
      </c>
      <c r="AL279" s="34">
        <v>0</v>
      </c>
      <c r="AM279" s="34">
        <v>0</v>
      </c>
      <c r="AN279" s="34">
        <v>420.7</v>
      </c>
      <c r="AO279" s="34">
        <v>288.42707702000001</v>
      </c>
      <c r="AP279" s="34">
        <v>1137.4100000000001</v>
      </c>
      <c r="AQ279" s="34">
        <v>469.80594153999999</v>
      </c>
      <c r="AR279" s="34">
        <v>80</v>
      </c>
      <c r="AS279" s="34">
        <v>30</v>
      </c>
      <c r="AT279" s="34">
        <v>0</v>
      </c>
      <c r="AU279" s="34">
        <v>141.49426194</v>
      </c>
      <c r="AV279" s="34">
        <v>1826.7020262000001</v>
      </c>
      <c r="AW279" s="34">
        <v>584.90310998999996</v>
      </c>
      <c r="AX279" s="34">
        <v>542.65421618000005</v>
      </c>
      <c r="AY279" s="34">
        <v>92.581633999999994</v>
      </c>
      <c r="AZ279" s="34">
        <v>0</v>
      </c>
      <c r="BA279" s="34">
        <v>0</v>
      </c>
    </row>
    <row r="280" spans="2:53" x14ac:dyDescent="0.25">
      <c r="B280" s="2">
        <v>44949</v>
      </c>
      <c r="C280" s="14"/>
      <c r="D280" s="34">
        <v>1481.04</v>
      </c>
      <c r="E280" s="34">
        <v>2489.56</v>
      </c>
      <c r="F280" s="34">
        <v>1593.5930000000001</v>
      </c>
      <c r="G280" s="34">
        <v>634.79535145</v>
      </c>
      <c r="H280" s="34">
        <v>889.39041565000002</v>
      </c>
      <c r="I280" s="34">
        <v>67.114999999999995</v>
      </c>
      <c r="J280" s="34">
        <v>82.306600000000003</v>
      </c>
      <c r="K280" s="34">
        <v>25.04</v>
      </c>
      <c r="L280" s="34">
        <v>1260.5899999999999</v>
      </c>
      <c r="M280" s="34">
        <v>1139.3330000000001</v>
      </c>
      <c r="N280" s="34">
        <v>286.30695723999997</v>
      </c>
      <c r="O280" s="34">
        <v>868.67110973000001</v>
      </c>
      <c r="P280" s="34">
        <v>23.61</v>
      </c>
      <c r="Q280" s="34">
        <v>37.106000000000002</v>
      </c>
      <c r="R280" s="34">
        <v>19.04</v>
      </c>
      <c r="S280" s="34">
        <v>1228.97</v>
      </c>
      <c r="T280" s="34">
        <v>454.26</v>
      </c>
      <c r="U280" s="34">
        <v>348.48839421000002</v>
      </c>
      <c r="V280" s="34">
        <v>20.719305917</v>
      </c>
      <c r="W280" s="34">
        <v>43.505000000000003</v>
      </c>
      <c r="X280" s="34">
        <v>45.200600000000001</v>
      </c>
      <c r="Y280" s="34">
        <v>6</v>
      </c>
      <c r="Z280" s="34">
        <v>31.62</v>
      </c>
      <c r="AA280" s="34">
        <v>685.07299999999998</v>
      </c>
      <c r="AB280" s="34">
        <v>-62.181436980000001</v>
      </c>
      <c r="AC280" s="34">
        <v>847.95180381</v>
      </c>
      <c r="AD280" s="34">
        <v>-19.895</v>
      </c>
      <c r="AE280" s="34">
        <v>-8.0945999999999998</v>
      </c>
      <c r="AF280" s="34">
        <v>13.04</v>
      </c>
      <c r="AG280" s="34">
        <v>128.44999999999999</v>
      </c>
      <c r="AH280" s="34">
        <v>715</v>
      </c>
      <c r="AI280" s="34">
        <v>300</v>
      </c>
      <c r="AJ280" s="34">
        <v>75.290000000000006</v>
      </c>
      <c r="AK280" s="34">
        <v>150</v>
      </c>
      <c r="AL280" s="34">
        <v>100</v>
      </c>
      <c r="AM280" s="34">
        <v>12.3</v>
      </c>
      <c r="AN280" s="34">
        <v>524.58000000000004</v>
      </c>
      <c r="AO280" s="34">
        <v>439.8</v>
      </c>
      <c r="AP280" s="34">
        <v>824.38</v>
      </c>
      <c r="AQ280" s="34">
        <v>210</v>
      </c>
      <c r="AR280" s="34">
        <v>260</v>
      </c>
      <c r="AS280" s="34">
        <v>0</v>
      </c>
      <c r="AT280" s="34">
        <v>230.8</v>
      </c>
      <c r="AU280" s="34">
        <v>586.21116264</v>
      </c>
      <c r="AV280" s="34">
        <v>1148.0318291999999</v>
      </c>
      <c r="AW280" s="34">
        <v>987.32476537000002</v>
      </c>
      <c r="AX280" s="34">
        <v>423.48755598000002</v>
      </c>
      <c r="AY280" s="34">
        <v>146.44613765</v>
      </c>
      <c r="AZ280" s="34">
        <v>0.73891625999999999</v>
      </c>
      <c r="BA280" s="34">
        <v>0</v>
      </c>
    </row>
    <row r="281" spans="2:53" x14ac:dyDescent="0.25">
      <c r="B281" s="2">
        <v>44950</v>
      </c>
      <c r="C281" s="14"/>
      <c r="D281" s="34">
        <v>1803.6880000000001</v>
      </c>
      <c r="E281" s="34">
        <v>4711.8500000000004</v>
      </c>
      <c r="F281" s="34">
        <v>705.05399999999997</v>
      </c>
      <c r="G281" s="34">
        <v>368.56516044</v>
      </c>
      <c r="H281" s="34">
        <v>824.41109971000003</v>
      </c>
      <c r="I281" s="34">
        <v>252.88092399999999</v>
      </c>
      <c r="J281" s="34">
        <v>270.05729362</v>
      </c>
      <c r="K281" s="34">
        <v>42.45</v>
      </c>
      <c r="L281" s="34">
        <v>2351.35</v>
      </c>
      <c r="M281" s="34">
        <v>369.87700000000001</v>
      </c>
      <c r="N281" s="34">
        <v>79.583711940000001</v>
      </c>
      <c r="O281" s="34">
        <v>757.12878861000002</v>
      </c>
      <c r="P281" s="34">
        <v>22.425000000000001</v>
      </c>
      <c r="Q281" s="34">
        <v>133.52529999999999</v>
      </c>
      <c r="R281" s="34">
        <v>25.45</v>
      </c>
      <c r="S281" s="34">
        <v>2360.5</v>
      </c>
      <c r="T281" s="34">
        <v>335.17700000000002</v>
      </c>
      <c r="U281" s="34">
        <v>288.9814485</v>
      </c>
      <c r="V281" s="34">
        <v>67.282311101000005</v>
      </c>
      <c r="W281" s="34">
        <v>230.45592400000001</v>
      </c>
      <c r="X281" s="34">
        <v>136.53199362000001</v>
      </c>
      <c r="Y281" s="34">
        <v>17</v>
      </c>
      <c r="Z281" s="34">
        <v>-9.15</v>
      </c>
      <c r="AA281" s="34">
        <v>34.700000000000003</v>
      </c>
      <c r="AB281" s="34">
        <v>-209.3977366</v>
      </c>
      <c r="AC281" s="34">
        <v>689.84647751</v>
      </c>
      <c r="AD281" s="34">
        <v>-208.030924</v>
      </c>
      <c r="AE281" s="34">
        <v>-3.0066936200000001</v>
      </c>
      <c r="AF281" s="34">
        <v>8.4499999999999993</v>
      </c>
      <c r="AG281" s="34">
        <v>45</v>
      </c>
      <c r="AH281" s="34">
        <v>635</v>
      </c>
      <c r="AI281" s="34">
        <v>489</v>
      </c>
      <c r="AJ281" s="34">
        <v>382.38799999999998</v>
      </c>
      <c r="AK281" s="34">
        <v>175</v>
      </c>
      <c r="AL281" s="34">
        <v>65</v>
      </c>
      <c r="AM281" s="34">
        <v>12.3</v>
      </c>
      <c r="AN281" s="34">
        <v>1184.7</v>
      </c>
      <c r="AO281" s="34">
        <v>791.55</v>
      </c>
      <c r="AP281" s="34">
        <v>2045.5</v>
      </c>
      <c r="AQ281" s="34">
        <v>160</v>
      </c>
      <c r="AR281" s="34">
        <v>450.5</v>
      </c>
      <c r="AS281" s="34">
        <v>70</v>
      </c>
      <c r="AT281" s="34">
        <v>9.6</v>
      </c>
      <c r="AU281" s="34">
        <v>171.34269957000001</v>
      </c>
      <c r="AV281" s="34">
        <v>1315.9474571999999</v>
      </c>
      <c r="AW281" s="34">
        <v>485.39816947999998</v>
      </c>
      <c r="AX281" s="34">
        <v>122.13871499</v>
      </c>
      <c r="AY281" s="34">
        <v>302.67743652000001</v>
      </c>
      <c r="AZ281" s="34">
        <v>41.213999999999999</v>
      </c>
      <c r="BA281" s="34">
        <v>24.7</v>
      </c>
    </row>
    <row r="282" spans="2:53" x14ac:dyDescent="0.25">
      <c r="B282" s="2">
        <v>44951</v>
      </c>
      <c r="C282" s="14"/>
      <c r="D282" s="34">
        <v>1892.7216800000001</v>
      </c>
      <c r="E282" s="34">
        <v>4044.4885454</v>
      </c>
      <c r="F282" s="34">
        <v>1776.95</v>
      </c>
      <c r="G282" s="34">
        <v>362.40758561000001</v>
      </c>
      <c r="H282" s="34">
        <v>505.84468530999999</v>
      </c>
      <c r="I282" s="34">
        <v>77.611000000000004</v>
      </c>
      <c r="J282" s="34">
        <v>98.255274580000005</v>
      </c>
      <c r="K282" s="34">
        <v>37.36</v>
      </c>
      <c r="L282" s="34">
        <v>2001.0963138</v>
      </c>
      <c r="M282" s="34">
        <v>1007.6</v>
      </c>
      <c r="N282" s="34">
        <v>82.482161750000003</v>
      </c>
      <c r="O282" s="34">
        <v>483.73927621000001</v>
      </c>
      <c r="P282" s="34">
        <v>30.704999999999998</v>
      </c>
      <c r="Q282" s="34">
        <v>65.709199999999996</v>
      </c>
      <c r="R282" s="34">
        <v>15.21</v>
      </c>
      <c r="S282" s="34">
        <v>2043.3922316000001</v>
      </c>
      <c r="T282" s="34">
        <v>769.35</v>
      </c>
      <c r="U282" s="34">
        <v>279.92542386000002</v>
      </c>
      <c r="V282" s="34">
        <v>22.105409105</v>
      </c>
      <c r="W282" s="34">
        <v>46.905999999999999</v>
      </c>
      <c r="X282" s="34">
        <v>32.546074580000003</v>
      </c>
      <c r="Y282" s="34">
        <v>22.15</v>
      </c>
      <c r="Z282" s="34">
        <v>-42.295917809999999</v>
      </c>
      <c r="AA282" s="34">
        <v>238.25</v>
      </c>
      <c r="AB282" s="34">
        <v>-197.4432621</v>
      </c>
      <c r="AC282" s="34">
        <v>461.63386710999998</v>
      </c>
      <c r="AD282" s="34">
        <v>-16.201000000000001</v>
      </c>
      <c r="AE282" s="34">
        <v>33.16312542</v>
      </c>
      <c r="AF282" s="34">
        <v>-6.94</v>
      </c>
      <c r="AG282" s="34">
        <v>368.11500000000001</v>
      </c>
      <c r="AH282" s="34">
        <v>1107</v>
      </c>
      <c r="AI282" s="34">
        <v>42</v>
      </c>
      <c r="AJ282" s="34">
        <v>288.40667999999999</v>
      </c>
      <c r="AK282" s="34">
        <v>16.5</v>
      </c>
      <c r="AL282" s="34">
        <v>45</v>
      </c>
      <c r="AM282" s="34">
        <v>25.7</v>
      </c>
      <c r="AN282" s="34">
        <v>909.75322217999997</v>
      </c>
      <c r="AO282" s="34">
        <v>2319.6206919000001</v>
      </c>
      <c r="AP282" s="34">
        <v>60</v>
      </c>
      <c r="AQ282" s="34">
        <v>504.31463133</v>
      </c>
      <c r="AR282" s="34">
        <v>175</v>
      </c>
      <c r="AS282" s="34">
        <v>40</v>
      </c>
      <c r="AT282" s="34">
        <v>35.799999999999997</v>
      </c>
      <c r="AU282" s="34">
        <v>111.60453853999999</v>
      </c>
      <c r="AV282" s="34">
        <v>1397.7133323</v>
      </c>
      <c r="AW282" s="34">
        <v>395.64112626000002</v>
      </c>
      <c r="AX282" s="34">
        <v>675.34619928999996</v>
      </c>
      <c r="AY282" s="34">
        <v>257.75099999999998</v>
      </c>
      <c r="AZ282" s="34">
        <v>17.2713</v>
      </c>
      <c r="BA282" s="34">
        <v>3.1010491400000002</v>
      </c>
    </row>
    <row r="283" spans="2:53" x14ac:dyDescent="0.25">
      <c r="B283" s="2">
        <v>44952</v>
      </c>
      <c r="C283" s="14"/>
      <c r="D283" s="34">
        <v>1679</v>
      </c>
      <c r="E283" s="34">
        <v>3523.0767756</v>
      </c>
      <c r="F283" s="34">
        <v>1422.713</v>
      </c>
      <c r="G283" s="34">
        <v>391.91376136999997</v>
      </c>
      <c r="H283" s="34">
        <v>670.44564427</v>
      </c>
      <c r="I283" s="34">
        <v>36.560704370000003</v>
      </c>
      <c r="J283" s="34">
        <v>36.493306029999999</v>
      </c>
      <c r="K283" s="34">
        <v>10.628603999999999</v>
      </c>
      <c r="L283" s="34">
        <v>2377.9000081999998</v>
      </c>
      <c r="M283" s="34">
        <v>1055.673</v>
      </c>
      <c r="N283" s="34">
        <v>118.78385643</v>
      </c>
      <c r="O283" s="34">
        <v>653.69044572999996</v>
      </c>
      <c r="P283" s="34">
        <v>13.57880437</v>
      </c>
      <c r="Q283" s="34">
        <v>14.766690000000001</v>
      </c>
      <c r="R283" s="34">
        <v>8.6286039999999993</v>
      </c>
      <c r="S283" s="34">
        <v>1145.1767674</v>
      </c>
      <c r="T283" s="34">
        <v>367.04</v>
      </c>
      <c r="U283" s="34">
        <v>273.12990493000001</v>
      </c>
      <c r="V283" s="34">
        <v>16.755198541999999</v>
      </c>
      <c r="W283" s="34">
        <v>22.9819</v>
      </c>
      <c r="X283" s="34">
        <v>21.726616029999999</v>
      </c>
      <c r="Y283" s="34">
        <v>2</v>
      </c>
      <c r="Z283" s="34">
        <v>1232.7232408</v>
      </c>
      <c r="AA283" s="34">
        <v>688.63300000000004</v>
      </c>
      <c r="AB283" s="34">
        <v>-154.34604849999999</v>
      </c>
      <c r="AC283" s="34">
        <v>636.93524719000004</v>
      </c>
      <c r="AD283" s="34">
        <v>-9.4030956299999993</v>
      </c>
      <c r="AE283" s="34">
        <v>-6.9599260300000001</v>
      </c>
      <c r="AF283" s="34">
        <v>6.6286040000000002</v>
      </c>
      <c r="AG283" s="34">
        <v>330</v>
      </c>
      <c r="AH283" s="34">
        <v>640</v>
      </c>
      <c r="AI283" s="34">
        <v>559</v>
      </c>
      <c r="AJ283" s="34">
        <v>30</v>
      </c>
      <c r="AK283" s="34">
        <v>60</v>
      </c>
      <c r="AL283" s="34">
        <v>40</v>
      </c>
      <c r="AM283" s="34">
        <v>20</v>
      </c>
      <c r="AN283" s="34">
        <v>587.63765586</v>
      </c>
      <c r="AO283" s="34">
        <v>1241.5</v>
      </c>
      <c r="AP283" s="34">
        <v>1190.8253683999999</v>
      </c>
      <c r="AQ283" s="34">
        <v>138.97676738000001</v>
      </c>
      <c r="AR283" s="34">
        <v>90.636983999999998</v>
      </c>
      <c r="AS283" s="34">
        <v>166</v>
      </c>
      <c r="AT283" s="34">
        <v>107.5</v>
      </c>
      <c r="AU283" s="34">
        <v>64.280717984000006</v>
      </c>
      <c r="AV283" s="34">
        <v>1070.752432</v>
      </c>
      <c r="AW283" s="34">
        <v>822.52617912000005</v>
      </c>
      <c r="AX283" s="34">
        <v>510.48773170999999</v>
      </c>
      <c r="AY283" s="34">
        <v>69.788959230000003</v>
      </c>
      <c r="AZ283" s="34">
        <v>25.419</v>
      </c>
      <c r="BA283" s="34">
        <v>5.5</v>
      </c>
    </row>
    <row r="284" spans="2:53" x14ac:dyDescent="0.25">
      <c r="B284" s="2">
        <v>44953</v>
      </c>
      <c r="C284" s="14"/>
      <c r="D284" s="34">
        <v>2315.8000000000002</v>
      </c>
      <c r="E284" s="34">
        <v>2642.5188027999998</v>
      </c>
      <c r="F284" s="34">
        <v>486.2</v>
      </c>
      <c r="G284" s="34">
        <v>572.29047682999999</v>
      </c>
      <c r="H284" s="34">
        <v>566.16581499999995</v>
      </c>
      <c r="I284" s="34">
        <v>88.326747999999995</v>
      </c>
      <c r="J284" s="34">
        <v>109.1871689</v>
      </c>
      <c r="K284" s="34">
        <v>52.274999999999999</v>
      </c>
      <c r="L284" s="34">
        <v>1375.3496184999999</v>
      </c>
      <c r="M284" s="34">
        <v>227.6</v>
      </c>
      <c r="N284" s="34">
        <v>110.38991569</v>
      </c>
      <c r="O284" s="34">
        <v>541.20727099999999</v>
      </c>
      <c r="P284" s="34">
        <v>44.7</v>
      </c>
      <c r="Q284" s="34">
        <v>51.815800000000003</v>
      </c>
      <c r="R284" s="34">
        <v>22.065000000000001</v>
      </c>
      <c r="S284" s="34">
        <v>1267.1691843000001</v>
      </c>
      <c r="T284" s="34">
        <v>258.60000000000002</v>
      </c>
      <c r="U284" s="34">
        <v>461.90056113999998</v>
      </c>
      <c r="V284" s="34">
        <v>24.958544</v>
      </c>
      <c r="W284" s="34">
        <v>43.626747999999999</v>
      </c>
      <c r="X284" s="34">
        <v>57.3713689</v>
      </c>
      <c r="Y284" s="34">
        <v>30.21</v>
      </c>
      <c r="Z284" s="34">
        <v>108.18043417</v>
      </c>
      <c r="AA284" s="34">
        <v>-31</v>
      </c>
      <c r="AB284" s="34">
        <v>-351.51064539999999</v>
      </c>
      <c r="AC284" s="34">
        <v>516.24872700000003</v>
      </c>
      <c r="AD284" s="34">
        <v>1.0732520000000001</v>
      </c>
      <c r="AE284" s="34">
        <v>-5.5555688999999999</v>
      </c>
      <c r="AF284" s="34">
        <v>-8.1449999999999996</v>
      </c>
      <c r="AG284" s="34">
        <v>139</v>
      </c>
      <c r="AH284" s="34">
        <v>1267</v>
      </c>
      <c r="AI284" s="34">
        <v>636.79999999999995</v>
      </c>
      <c r="AJ284" s="34">
        <v>53</v>
      </c>
      <c r="AK284" s="34">
        <v>210</v>
      </c>
      <c r="AL284" s="34">
        <v>10</v>
      </c>
      <c r="AM284" s="34">
        <v>0</v>
      </c>
      <c r="AN284" s="34">
        <v>860.13314746000003</v>
      </c>
      <c r="AO284" s="34">
        <v>137.55000000000001</v>
      </c>
      <c r="AP284" s="34">
        <v>1247.666471</v>
      </c>
      <c r="AQ284" s="34">
        <v>184.16918429</v>
      </c>
      <c r="AR284" s="34">
        <v>140</v>
      </c>
      <c r="AS284" s="34">
        <v>15</v>
      </c>
      <c r="AT284" s="34">
        <v>58</v>
      </c>
      <c r="AU284" s="34">
        <v>105.78657784000001</v>
      </c>
      <c r="AV284" s="34">
        <v>1036.3729702000001</v>
      </c>
      <c r="AW284" s="34">
        <v>550.75256055</v>
      </c>
      <c r="AX284" s="34">
        <v>146.73044705000001</v>
      </c>
      <c r="AY284" s="34">
        <v>34.396239649999998</v>
      </c>
      <c r="AZ284" s="34">
        <v>0</v>
      </c>
      <c r="BA284" s="34">
        <v>0.40641339999999998</v>
      </c>
    </row>
    <row r="285" spans="2:53" x14ac:dyDescent="0.25">
      <c r="B285" s="2">
        <v>44956</v>
      </c>
      <c r="C285" s="14"/>
      <c r="D285" s="34">
        <v>1404</v>
      </c>
      <c r="E285" s="34">
        <v>1938.1257886000001</v>
      </c>
      <c r="F285" s="34">
        <v>696.58</v>
      </c>
      <c r="G285" s="34">
        <v>461.14307572000001</v>
      </c>
      <c r="H285" s="34">
        <v>621.79187446000003</v>
      </c>
      <c r="I285" s="34">
        <v>59.924999999999997</v>
      </c>
      <c r="J285" s="34">
        <v>100.44793318000001</v>
      </c>
      <c r="K285" s="34">
        <v>11.3547779</v>
      </c>
      <c r="L285" s="34">
        <v>1103.5092758000001</v>
      </c>
      <c r="M285" s="34">
        <v>457.24</v>
      </c>
      <c r="N285" s="34">
        <v>73.750782583000003</v>
      </c>
      <c r="O285" s="34">
        <v>588.33553454000003</v>
      </c>
      <c r="P285" s="34">
        <v>26.19</v>
      </c>
      <c r="Q285" s="34">
        <v>51.696800000000003</v>
      </c>
      <c r="R285" s="34">
        <v>0</v>
      </c>
      <c r="S285" s="34">
        <v>834.61651287999996</v>
      </c>
      <c r="T285" s="34">
        <v>239.34</v>
      </c>
      <c r="U285" s="34">
        <v>387.39229313999999</v>
      </c>
      <c r="V285" s="34">
        <v>33.456339919999998</v>
      </c>
      <c r="W285" s="34">
        <v>33.734999999999999</v>
      </c>
      <c r="X285" s="34">
        <v>48.751133179999997</v>
      </c>
      <c r="Y285" s="34">
        <v>11.3547779</v>
      </c>
      <c r="Z285" s="34">
        <v>268.89276288000002</v>
      </c>
      <c r="AA285" s="34">
        <v>217.9</v>
      </c>
      <c r="AB285" s="34">
        <v>-313.6415106</v>
      </c>
      <c r="AC285" s="34">
        <v>554.87919462000002</v>
      </c>
      <c r="AD285" s="34">
        <v>-7.5449999999999999</v>
      </c>
      <c r="AE285" s="34">
        <v>2.94566682</v>
      </c>
      <c r="AF285" s="34">
        <v>-11.3547779</v>
      </c>
      <c r="AG285" s="34">
        <v>375</v>
      </c>
      <c r="AH285" s="34">
        <v>794</v>
      </c>
      <c r="AI285" s="34">
        <v>60</v>
      </c>
      <c r="AJ285" s="34">
        <v>110</v>
      </c>
      <c r="AK285" s="34">
        <v>65</v>
      </c>
      <c r="AL285" s="34">
        <v>0</v>
      </c>
      <c r="AM285" s="34">
        <v>0</v>
      </c>
      <c r="AN285" s="34">
        <v>400.00927575999998</v>
      </c>
      <c r="AO285" s="34">
        <v>1345.27</v>
      </c>
      <c r="AP285" s="34">
        <v>0</v>
      </c>
      <c r="AQ285" s="34">
        <v>94.294401250000007</v>
      </c>
      <c r="AR285" s="34">
        <v>89</v>
      </c>
      <c r="AS285" s="34">
        <v>0</v>
      </c>
      <c r="AT285" s="34">
        <v>9.5521116300000006</v>
      </c>
      <c r="AU285" s="34">
        <v>156.59680152000001</v>
      </c>
      <c r="AV285" s="34">
        <v>1236.1655737000001</v>
      </c>
      <c r="AW285" s="34">
        <v>176.99409458</v>
      </c>
      <c r="AX285" s="34">
        <v>186.79716048</v>
      </c>
      <c r="AY285" s="34">
        <v>144.689031</v>
      </c>
      <c r="AZ285" s="34">
        <v>50</v>
      </c>
      <c r="BA285" s="34">
        <v>0</v>
      </c>
    </row>
    <row r="286" spans="2:53" x14ac:dyDescent="0.25">
      <c r="B286" s="2">
        <v>44957</v>
      </c>
      <c r="C286" s="14"/>
      <c r="D286" s="34">
        <v>1703.47</v>
      </c>
      <c r="E286" s="34">
        <v>3008.2310000000002</v>
      </c>
      <c r="F286" s="34">
        <v>843.94</v>
      </c>
      <c r="G286" s="34">
        <v>407.50266456999998</v>
      </c>
      <c r="H286" s="34">
        <v>371.72107526999997</v>
      </c>
      <c r="I286" s="34">
        <v>73.695831999999996</v>
      </c>
      <c r="J286" s="34">
        <v>112.3797</v>
      </c>
      <c r="K286" s="34">
        <v>12.308503999999999</v>
      </c>
      <c r="L286" s="34">
        <v>1612.95</v>
      </c>
      <c r="M286" s="34">
        <v>612.72</v>
      </c>
      <c r="N286" s="34">
        <v>79.991269389999999</v>
      </c>
      <c r="O286" s="34">
        <v>346.53715152000001</v>
      </c>
      <c r="P286" s="34">
        <v>21.356999999999999</v>
      </c>
      <c r="Q286" s="34">
        <v>36.887700000000002</v>
      </c>
      <c r="R286" s="34">
        <v>1.53</v>
      </c>
      <c r="S286" s="34">
        <v>1395.2809999999999</v>
      </c>
      <c r="T286" s="34">
        <v>231.22</v>
      </c>
      <c r="U286" s="34">
        <v>327.51139518000002</v>
      </c>
      <c r="V286" s="34">
        <v>25.183923750000002</v>
      </c>
      <c r="W286" s="34">
        <v>52.338831999999996</v>
      </c>
      <c r="X286" s="34">
        <v>75.492000000000004</v>
      </c>
      <c r="Y286" s="34">
        <v>10.778504</v>
      </c>
      <c r="Z286" s="34">
        <v>217.66900000000001</v>
      </c>
      <c r="AA286" s="34">
        <v>381.5</v>
      </c>
      <c r="AB286" s="34">
        <v>-247.52012579999999</v>
      </c>
      <c r="AC286" s="34">
        <v>321.35322776999999</v>
      </c>
      <c r="AD286" s="34">
        <v>-30.981832000000001</v>
      </c>
      <c r="AE286" s="34">
        <v>-38.604300000000002</v>
      </c>
      <c r="AF286" s="34">
        <v>-9.2485040000000005</v>
      </c>
      <c r="AG286" s="34">
        <v>189.1</v>
      </c>
      <c r="AH286" s="34">
        <v>1082.7349999999999</v>
      </c>
      <c r="AI286" s="34">
        <v>240</v>
      </c>
      <c r="AJ286" s="34">
        <v>25</v>
      </c>
      <c r="AK286" s="34">
        <v>65</v>
      </c>
      <c r="AL286" s="34">
        <v>76.034999999999997</v>
      </c>
      <c r="AM286" s="34">
        <v>25.6</v>
      </c>
      <c r="AN286" s="34">
        <v>438.3</v>
      </c>
      <c r="AO286" s="34">
        <v>1917.75</v>
      </c>
      <c r="AP286" s="34">
        <v>182</v>
      </c>
      <c r="AQ286" s="34">
        <v>0.38100000000000001</v>
      </c>
      <c r="AR286" s="34">
        <v>80</v>
      </c>
      <c r="AS286" s="34">
        <v>344.6</v>
      </c>
      <c r="AT286" s="34">
        <v>45.2</v>
      </c>
      <c r="AU286" s="34">
        <v>137.00495197999999</v>
      </c>
      <c r="AV286" s="34">
        <v>941.81160722000004</v>
      </c>
      <c r="AW286" s="34">
        <v>438.30526402999999</v>
      </c>
      <c r="AX286" s="34">
        <v>100.47081753000001</v>
      </c>
      <c r="AY286" s="34">
        <v>182.71368860000001</v>
      </c>
      <c r="AZ286" s="34">
        <v>20.377248949999998</v>
      </c>
      <c r="BA286" s="34">
        <v>0.86419752999999999</v>
      </c>
    </row>
    <row r="287" spans="2:53" x14ac:dyDescent="0.25">
      <c r="B287" s="2">
        <v>44958</v>
      </c>
      <c r="C287" s="14"/>
      <c r="D287" s="34">
        <v>1702.76</v>
      </c>
      <c r="E287" s="34">
        <v>2863.3797233</v>
      </c>
      <c r="F287" s="34">
        <v>324.5</v>
      </c>
      <c r="G287" s="34">
        <v>373.93809476000001</v>
      </c>
      <c r="H287" s="34">
        <v>523.02998590000004</v>
      </c>
      <c r="I287" s="34">
        <v>73.426000000000002</v>
      </c>
      <c r="J287" s="34">
        <v>98.326837330000004</v>
      </c>
      <c r="K287" s="34">
        <v>118.87</v>
      </c>
      <c r="L287" s="34">
        <v>1433.9183012999999</v>
      </c>
      <c r="M287" s="34">
        <v>213.72</v>
      </c>
      <c r="N287" s="34">
        <v>101.40038626</v>
      </c>
      <c r="O287" s="34">
        <v>499.95936089000003</v>
      </c>
      <c r="P287" s="34">
        <v>12.199</v>
      </c>
      <c r="Q287" s="34">
        <v>36.423099999999998</v>
      </c>
      <c r="R287" s="34">
        <v>32.47</v>
      </c>
      <c r="S287" s="34">
        <v>1429.4614220000001</v>
      </c>
      <c r="T287" s="34">
        <v>110.78</v>
      </c>
      <c r="U287" s="34">
        <v>272.53770850000001</v>
      </c>
      <c r="V287" s="34">
        <v>23.070625010000001</v>
      </c>
      <c r="W287" s="34">
        <v>61.226999999999997</v>
      </c>
      <c r="X287" s="34">
        <v>61.903737329999998</v>
      </c>
      <c r="Y287" s="34">
        <v>86.4</v>
      </c>
      <c r="Z287" s="34">
        <v>4.4568793099999997</v>
      </c>
      <c r="AA287" s="34">
        <v>102.94</v>
      </c>
      <c r="AB287" s="34">
        <v>-171.1373222</v>
      </c>
      <c r="AC287" s="34">
        <v>476.88873588000001</v>
      </c>
      <c r="AD287" s="34">
        <v>-49.027999999999999</v>
      </c>
      <c r="AE287" s="34">
        <v>-25.48063733</v>
      </c>
      <c r="AF287" s="34">
        <v>-53.93</v>
      </c>
      <c r="AG287" s="34">
        <v>311.89999999999998</v>
      </c>
      <c r="AH287" s="34">
        <v>1051.1600000000001</v>
      </c>
      <c r="AI287" s="34">
        <v>250</v>
      </c>
      <c r="AJ287" s="34">
        <v>79.7</v>
      </c>
      <c r="AK287" s="34">
        <v>0</v>
      </c>
      <c r="AL287" s="34">
        <v>10</v>
      </c>
      <c r="AM287" s="34">
        <v>0</v>
      </c>
      <c r="AN287" s="34">
        <v>463</v>
      </c>
      <c r="AO287" s="34">
        <v>1804.1683012999999</v>
      </c>
      <c r="AP287" s="34">
        <v>66.099999999999994</v>
      </c>
      <c r="AQ287" s="34">
        <v>288.111422</v>
      </c>
      <c r="AR287" s="34">
        <v>120</v>
      </c>
      <c r="AS287" s="34">
        <v>112</v>
      </c>
      <c r="AT287" s="34">
        <v>10</v>
      </c>
      <c r="AU287" s="34">
        <v>113.93931655</v>
      </c>
      <c r="AV287" s="34">
        <v>927.52034833000005</v>
      </c>
      <c r="AW287" s="34">
        <v>266.58936146999997</v>
      </c>
      <c r="AX287" s="34">
        <v>160.73729746000001</v>
      </c>
      <c r="AY287" s="34">
        <v>22.692942110000001</v>
      </c>
      <c r="AZ287" s="34">
        <v>14.61165207</v>
      </c>
      <c r="BA287" s="34">
        <v>6</v>
      </c>
    </row>
    <row r="288" spans="2:53" x14ac:dyDescent="0.25">
      <c r="B288" s="2">
        <v>44959</v>
      </c>
      <c r="C288" s="14"/>
      <c r="D288" s="34">
        <v>2343.6</v>
      </c>
      <c r="E288" s="34">
        <v>2514.1271436000002</v>
      </c>
      <c r="F288" s="34">
        <v>255.4</v>
      </c>
      <c r="G288" s="34">
        <v>556.15755177000005</v>
      </c>
      <c r="H288" s="34">
        <v>457.08323142</v>
      </c>
      <c r="I288" s="34">
        <v>136</v>
      </c>
      <c r="J288" s="34">
        <v>77.843565760000004</v>
      </c>
      <c r="K288" s="34">
        <v>45.83062992</v>
      </c>
      <c r="L288" s="34">
        <v>1330.05</v>
      </c>
      <c r="M288" s="34">
        <v>136.9</v>
      </c>
      <c r="N288" s="34">
        <v>121.57221122999999</v>
      </c>
      <c r="O288" s="34">
        <v>428.20704266000001</v>
      </c>
      <c r="P288" s="34">
        <v>26.722000000000001</v>
      </c>
      <c r="Q288" s="34">
        <v>30.328977999999999</v>
      </c>
      <c r="R288" s="34">
        <v>8.1306299200000005</v>
      </c>
      <c r="S288" s="34">
        <v>1184.0771436</v>
      </c>
      <c r="T288" s="34">
        <v>118.5</v>
      </c>
      <c r="U288" s="34">
        <v>434.58534054</v>
      </c>
      <c r="V288" s="34">
        <v>28.876188760000002</v>
      </c>
      <c r="W288" s="34">
        <v>109.27800000000001</v>
      </c>
      <c r="X288" s="34">
        <v>47.514587759999998</v>
      </c>
      <c r="Y288" s="34">
        <v>37.700000000000003</v>
      </c>
      <c r="Z288" s="34">
        <v>145.97285640999999</v>
      </c>
      <c r="AA288" s="34">
        <v>18.399999999999999</v>
      </c>
      <c r="AB288" s="34">
        <v>-313.0131293</v>
      </c>
      <c r="AC288" s="34">
        <v>399.33085390000002</v>
      </c>
      <c r="AD288" s="34">
        <v>-82.555999999999997</v>
      </c>
      <c r="AE288" s="34">
        <v>-17.185609759999998</v>
      </c>
      <c r="AF288" s="34">
        <v>-29.569370079999999</v>
      </c>
      <c r="AG288" s="34">
        <v>154.5</v>
      </c>
      <c r="AH288" s="34">
        <v>1285</v>
      </c>
      <c r="AI288" s="34">
        <v>394.5</v>
      </c>
      <c r="AJ288" s="34">
        <v>340</v>
      </c>
      <c r="AK288" s="34">
        <v>90.6</v>
      </c>
      <c r="AL288" s="34">
        <v>60.5</v>
      </c>
      <c r="AM288" s="34">
        <v>18.5</v>
      </c>
      <c r="AN288" s="34">
        <v>340.5</v>
      </c>
      <c r="AO288" s="34">
        <v>1665.9271435999999</v>
      </c>
      <c r="AP288" s="34">
        <v>153</v>
      </c>
      <c r="AQ288" s="34">
        <v>100</v>
      </c>
      <c r="AR288" s="34">
        <v>210</v>
      </c>
      <c r="AS288" s="34">
        <v>10</v>
      </c>
      <c r="AT288" s="34">
        <v>34.700000000000003</v>
      </c>
      <c r="AU288" s="34">
        <v>14.697606970000001</v>
      </c>
      <c r="AV288" s="34">
        <v>928.08468588999995</v>
      </c>
      <c r="AW288" s="34">
        <v>286.08661898999998</v>
      </c>
      <c r="AX288" s="34">
        <v>159.69773964000001</v>
      </c>
      <c r="AY288" s="34">
        <v>131.22243700000001</v>
      </c>
      <c r="AZ288" s="34">
        <v>0</v>
      </c>
      <c r="BA288" s="34">
        <v>8.5258903799999999</v>
      </c>
    </row>
    <row r="289" spans="2:53" x14ac:dyDescent="0.25">
      <c r="B289" s="2">
        <v>44960</v>
      </c>
      <c r="C289" s="14"/>
      <c r="D289" s="34">
        <v>1053</v>
      </c>
      <c r="E289" s="34">
        <v>2309.27</v>
      </c>
      <c r="F289" s="34">
        <v>28.4</v>
      </c>
      <c r="G289" s="34">
        <v>450.75989465999999</v>
      </c>
      <c r="H289" s="34">
        <v>591.79458754999996</v>
      </c>
      <c r="I289" s="34">
        <v>119.980715</v>
      </c>
      <c r="J289" s="34">
        <v>168.85946867000001</v>
      </c>
      <c r="K289" s="34">
        <v>18.36</v>
      </c>
      <c r="L289" s="34">
        <v>1045.98</v>
      </c>
      <c r="M289" s="34">
        <v>17.399999999999999</v>
      </c>
      <c r="N289" s="34">
        <v>121.64019724000001</v>
      </c>
      <c r="O289" s="34">
        <v>560.93900858999996</v>
      </c>
      <c r="P289" s="34">
        <v>79.290000000000006</v>
      </c>
      <c r="Q289" s="34">
        <v>123.719037</v>
      </c>
      <c r="R289" s="34">
        <v>16</v>
      </c>
      <c r="S289" s="34">
        <v>1263.29</v>
      </c>
      <c r="T289" s="34">
        <v>11</v>
      </c>
      <c r="U289" s="34">
        <v>329.11969742000002</v>
      </c>
      <c r="V289" s="34">
        <v>30.855578962999999</v>
      </c>
      <c r="W289" s="34">
        <v>40.690714999999997</v>
      </c>
      <c r="X289" s="34">
        <v>45.140431669999998</v>
      </c>
      <c r="Y289" s="34">
        <v>2.36</v>
      </c>
      <c r="Z289" s="34">
        <v>-217.31</v>
      </c>
      <c r="AA289" s="34">
        <v>6.4</v>
      </c>
      <c r="AB289" s="34">
        <v>-207.47950019999999</v>
      </c>
      <c r="AC289" s="34">
        <v>530.08342962999996</v>
      </c>
      <c r="AD289" s="34">
        <v>38.599285000000002</v>
      </c>
      <c r="AE289" s="34">
        <v>78.578605330000002</v>
      </c>
      <c r="AF289" s="34">
        <v>13.64</v>
      </c>
      <c r="AG289" s="34">
        <v>335.8</v>
      </c>
      <c r="AH289" s="34">
        <v>160</v>
      </c>
      <c r="AI289" s="34">
        <v>342</v>
      </c>
      <c r="AJ289" s="34">
        <v>40</v>
      </c>
      <c r="AK289" s="34">
        <v>130</v>
      </c>
      <c r="AL289" s="34">
        <v>15</v>
      </c>
      <c r="AM289" s="34">
        <v>30.2</v>
      </c>
      <c r="AN289" s="34">
        <v>293.06</v>
      </c>
      <c r="AO289" s="34">
        <v>144</v>
      </c>
      <c r="AP289" s="34">
        <v>1341.2</v>
      </c>
      <c r="AQ289" s="34">
        <v>286.01</v>
      </c>
      <c r="AR289" s="34">
        <v>230</v>
      </c>
      <c r="AS289" s="34">
        <v>15</v>
      </c>
      <c r="AT289" s="34">
        <v>0</v>
      </c>
      <c r="AU289" s="34">
        <v>101.50821419</v>
      </c>
      <c r="AV289" s="34">
        <v>944.18926125999997</v>
      </c>
      <c r="AW289" s="34">
        <v>274.24243517999997</v>
      </c>
      <c r="AX289" s="34">
        <v>29.298772509999999</v>
      </c>
      <c r="AY289" s="34">
        <v>17.315982739999999</v>
      </c>
      <c r="AZ289" s="34">
        <v>0.2</v>
      </c>
      <c r="BA289" s="34">
        <v>11.4</v>
      </c>
    </row>
    <row r="290" spans="2:53" x14ac:dyDescent="0.25">
      <c r="B290" s="2">
        <v>44963</v>
      </c>
      <c r="C290" s="14"/>
      <c r="D290" s="34">
        <v>1695.2</v>
      </c>
      <c r="E290" s="34">
        <v>2571.309827</v>
      </c>
      <c r="F290" s="34">
        <v>694</v>
      </c>
      <c r="G290" s="34">
        <v>95.634562239999994</v>
      </c>
      <c r="H290" s="34">
        <v>513.20516594000003</v>
      </c>
      <c r="I290" s="34">
        <v>122.212756</v>
      </c>
      <c r="J290" s="34">
        <v>110.10153008</v>
      </c>
      <c r="K290" s="34">
        <v>62.16</v>
      </c>
      <c r="L290" s="34">
        <v>1168.8081264</v>
      </c>
      <c r="M290" s="34">
        <v>397.85</v>
      </c>
      <c r="N290" s="34">
        <v>21.857069580000001</v>
      </c>
      <c r="O290" s="34">
        <v>499.26826265</v>
      </c>
      <c r="P290" s="34">
        <v>87.152377999999999</v>
      </c>
      <c r="Q290" s="34">
        <v>35.164400000000001</v>
      </c>
      <c r="R290" s="34">
        <v>18.46</v>
      </c>
      <c r="S290" s="34">
        <v>1402.5017006</v>
      </c>
      <c r="T290" s="34">
        <v>296.14999999999998</v>
      </c>
      <c r="U290" s="34">
        <v>73.777492659999993</v>
      </c>
      <c r="V290" s="34">
        <v>13.936903286</v>
      </c>
      <c r="W290" s="34">
        <v>35.060378</v>
      </c>
      <c r="X290" s="34">
        <v>74.937130080000003</v>
      </c>
      <c r="Y290" s="34">
        <v>43.7</v>
      </c>
      <c r="Z290" s="34">
        <v>-233.69357410000001</v>
      </c>
      <c r="AA290" s="34">
        <v>101.7</v>
      </c>
      <c r="AB290" s="34">
        <v>-51.920423079999999</v>
      </c>
      <c r="AC290" s="34">
        <v>485.33135936000002</v>
      </c>
      <c r="AD290" s="34">
        <v>52.091999999999999</v>
      </c>
      <c r="AE290" s="34">
        <v>-39.772730080000002</v>
      </c>
      <c r="AF290" s="34">
        <v>-25.24</v>
      </c>
      <c r="AG290" s="34">
        <v>554.20000000000005</v>
      </c>
      <c r="AH290" s="34">
        <v>876</v>
      </c>
      <c r="AI290" s="34">
        <v>20</v>
      </c>
      <c r="AJ290" s="34">
        <v>135</v>
      </c>
      <c r="AK290" s="34">
        <v>100</v>
      </c>
      <c r="AL290" s="34">
        <v>10</v>
      </c>
      <c r="AM290" s="34">
        <v>0</v>
      </c>
      <c r="AN290" s="34">
        <v>501.47812642000002</v>
      </c>
      <c r="AO290" s="34">
        <v>1641.8690292000001</v>
      </c>
      <c r="AP290" s="34">
        <v>206.96267134000001</v>
      </c>
      <c r="AQ290" s="34">
        <v>165</v>
      </c>
      <c r="AR290" s="34">
        <v>56</v>
      </c>
      <c r="AS290" s="34">
        <v>0</v>
      </c>
      <c r="AT290" s="34">
        <v>0</v>
      </c>
      <c r="AU290" s="34">
        <v>215.1382084</v>
      </c>
      <c r="AV290" s="34">
        <v>752.69298454</v>
      </c>
      <c r="AW290" s="34">
        <v>164.08890678</v>
      </c>
      <c r="AX290" s="34">
        <v>254.37204865999999</v>
      </c>
      <c r="AY290" s="34">
        <v>102.61886588</v>
      </c>
      <c r="AZ290" s="34">
        <v>108.40300000000001</v>
      </c>
      <c r="BA290" s="34">
        <v>0</v>
      </c>
    </row>
    <row r="291" spans="2:53" x14ac:dyDescent="0.25">
      <c r="B291" s="2">
        <v>44964</v>
      </c>
      <c r="C291" s="14"/>
      <c r="D291" s="34">
        <v>1657</v>
      </c>
      <c r="E291" s="34">
        <v>4534.5901329999997</v>
      </c>
      <c r="F291" s="34">
        <v>565.6</v>
      </c>
      <c r="G291" s="34">
        <v>234.57032029999999</v>
      </c>
      <c r="H291" s="34">
        <v>842.27587047999998</v>
      </c>
      <c r="I291" s="34">
        <v>76.477628839999994</v>
      </c>
      <c r="J291" s="34">
        <v>67.348299999999995</v>
      </c>
      <c r="K291" s="34">
        <v>103.33929775</v>
      </c>
      <c r="L291" s="34">
        <v>2467.5801329999999</v>
      </c>
      <c r="M291" s="34">
        <v>350.3</v>
      </c>
      <c r="N291" s="34">
        <v>53.355663569999997</v>
      </c>
      <c r="O291" s="34">
        <v>671.34051987999999</v>
      </c>
      <c r="P291" s="34">
        <v>23.893710840000001</v>
      </c>
      <c r="Q291" s="34">
        <v>33.550600000000003</v>
      </c>
      <c r="R291" s="34">
        <v>48.775844999999997</v>
      </c>
      <c r="S291" s="34">
        <v>2067.0100000000002</v>
      </c>
      <c r="T291" s="34">
        <v>215.3</v>
      </c>
      <c r="U291" s="34">
        <v>181.21465673</v>
      </c>
      <c r="V291" s="34">
        <v>170.93535059999999</v>
      </c>
      <c r="W291" s="34">
        <v>52.583917999999997</v>
      </c>
      <c r="X291" s="34">
        <v>33.797699999999999</v>
      </c>
      <c r="Y291" s="34">
        <v>54.563452750000003</v>
      </c>
      <c r="Z291" s="34">
        <v>400.570133</v>
      </c>
      <c r="AA291" s="34">
        <v>135</v>
      </c>
      <c r="AB291" s="34">
        <v>-127.8589932</v>
      </c>
      <c r="AC291" s="34">
        <v>500.40516928</v>
      </c>
      <c r="AD291" s="34">
        <v>-28.69020716</v>
      </c>
      <c r="AE291" s="34">
        <v>-0.24709999999999999</v>
      </c>
      <c r="AF291" s="34">
        <v>-5.7876077500000003</v>
      </c>
      <c r="AG291" s="34">
        <v>263</v>
      </c>
      <c r="AH291" s="34">
        <v>983</v>
      </c>
      <c r="AI291" s="34">
        <v>186</v>
      </c>
      <c r="AJ291" s="34">
        <v>109</v>
      </c>
      <c r="AK291" s="34">
        <v>110</v>
      </c>
      <c r="AL291" s="34">
        <v>6</v>
      </c>
      <c r="AM291" s="34">
        <v>0</v>
      </c>
      <c r="AN291" s="34">
        <v>462.28013299999998</v>
      </c>
      <c r="AO291" s="34">
        <v>3476.21</v>
      </c>
      <c r="AP291" s="34">
        <v>481</v>
      </c>
      <c r="AQ291" s="34">
        <v>10</v>
      </c>
      <c r="AR291" s="34">
        <v>80</v>
      </c>
      <c r="AS291" s="34">
        <v>20</v>
      </c>
      <c r="AT291" s="34">
        <v>5.0999999999999996</v>
      </c>
      <c r="AU291" s="34">
        <v>110.09098831</v>
      </c>
      <c r="AV291" s="34">
        <v>1125.5192483000001</v>
      </c>
      <c r="AW291" s="34">
        <v>305.14670953000001</v>
      </c>
      <c r="AX291" s="34">
        <v>294.06183059</v>
      </c>
      <c r="AY291" s="34">
        <v>44.943795999999999</v>
      </c>
      <c r="AZ291" s="34">
        <v>6.3227942800000001</v>
      </c>
      <c r="BA291" s="34">
        <v>3.5260503700000001</v>
      </c>
    </row>
    <row r="292" spans="2:53" x14ac:dyDescent="0.25">
      <c r="B292" s="2">
        <v>44965</v>
      </c>
      <c r="C292" s="14"/>
      <c r="D292" s="34">
        <v>2039.2084</v>
      </c>
      <c r="E292" s="34">
        <v>2201.8685522000001</v>
      </c>
      <c r="F292" s="34">
        <v>375.12</v>
      </c>
      <c r="G292" s="34">
        <v>332.95735787000001</v>
      </c>
      <c r="H292" s="34">
        <v>840.88950320000004</v>
      </c>
      <c r="I292" s="34">
        <v>57.098681999999997</v>
      </c>
      <c r="J292" s="34">
        <v>104.05871501999999</v>
      </c>
      <c r="K292" s="34">
        <v>189.6</v>
      </c>
      <c r="L292" s="34">
        <v>926.15143823999995</v>
      </c>
      <c r="M292" s="34">
        <v>153.06</v>
      </c>
      <c r="N292" s="34">
        <v>48.158737299999999</v>
      </c>
      <c r="O292" s="34">
        <v>625.39766896000003</v>
      </c>
      <c r="P292" s="34">
        <v>24.768000000000001</v>
      </c>
      <c r="Q292" s="34">
        <v>49.397574849999998</v>
      </c>
      <c r="R292" s="34">
        <v>77.400000000000006</v>
      </c>
      <c r="S292" s="34">
        <v>1275.7171139</v>
      </c>
      <c r="T292" s="34">
        <v>222.06</v>
      </c>
      <c r="U292" s="34">
        <v>284.79862057000003</v>
      </c>
      <c r="V292" s="34">
        <v>215.49183424</v>
      </c>
      <c r="W292" s="34">
        <v>32.330682000000003</v>
      </c>
      <c r="X292" s="34">
        <v>54.661140170000003</v>
      </c>
      <c r="Y292" s="34">
        <v>112.2</v>
      </c>
      <c r="Z292" s="34">
        <v>-349.56567569999999</v>
      </c>
      <c r="AA292" s="34">
        <v>-69</v>
      </c>
      <c r="AB292" s="34">
        <v>-236.63988330000001</v>
      </c>
      <c r="AC292" s="34">
        <v>409.90583471999997</v>
      </c>
      <c r="AD292" s="34">
        <v>-7.5626819999999997</v>
      </c>
      <c r="AE292" s="34">
        <v>-5.2635653199999997</v>
      </c>
      <c r="AF292" s="34">
        <v>-34.799999999999997</v>
      </c>
      <c r="AG292" s="34">
        <v>231.4</v>
      </c>
      <c r="AH292" s="34">
        <v>1172.1384</v>
      </c>
      <c r="AI292" s="34">
        <v>155.66999999999999</v>
      </c>
      <c r="AJ292" s="34">
        <v>300</v>
      </c>
      <c r="AK292" s="34">
        <v>170</v>
      </c>
      <c r="AL292" s="34">
        <v>10</v>
      </c>
      <c r="AM292" s="34">
        <v>0</v>
      </c>
      <c r="AN292" s="34">
        <v>399.02037515000001</v>
      </c>
      <c r="AO292" s="34">
        <v>1477.4341770000001</v>
      </c>
      <c r="AP292" s="34">
        <v>244.5</v>
      </c>
      <c r="AQ292" s="34">
        <v>30.914000000000001</v>
      </c>
      <c r="AR292" s="34">
        <v>50</v>
      </c>
      <c r="AS292" s="34">
        <v>0</v>
      </c>
      <c r="AT292" s="34">
        <v>0</v>
      </c>
      <c r="AU292" s="34">
        <v>91.144894583999999</v>
      </c>
      <c r="AV292" s="34">
        <v>1346.940024</v>
      </c>
      <c r="AW292" s="34">
        <v>195.90576770000001</v>
      </c>
      <c r="AX292" s="34">
        <v>90.001171799999995</v>
      </c>
      <c r="AY292" s="34">
        <v>119.34439999999999</v>
      </c>
      <c r="AZ292" s="34">
        <v>56.387999999999998</v>
      </c>
      <c r="BA292" s="34">
        <v>0</v>
      </c>
    </row>
    <row r="293" spans="2:53" x14ac:dyDescent="0.25">
      <c r="B293" s="2">
        <v>44966</v>
      </c>
      <c r="C293" s="14"/>
      <c r="D293" s="34">
        <v>1901.02</v>
      </c>
      <c r="E293" s="34">
        <v>1922.1</v>
      </c>
      <c r="F293" s="34">
        <v>742.12</v>
      </c>
      <c r="G293" s="34">
        <v>206.46060073999999</v>
      </c>
      <c r="H293" s="34">
        <v>525.47714761999998</v>
      </c>
      <c r="I293" s="34">
        <v>74.136681830000001</v>
      </c>
      <c r="J293" s="34">
        <v>101.46385107</v>
      </c>
      <c r="K293" s="34">
        <v>78.441000000000003</v>
      </c>
      <c r="L293" s="34">
        <v>881.55</v>
      </c>
      <c r="M293" s="34">
        <v>491.3</v>
      </c>
      <c r="N293" s="34">
        <v>51.190009213000003</v>
      </c>
      <c r="O293" s="34">
        <v>495.81928090999997</v>
      </c>
      <c r="P293" s="34">
        <v>32.213681829999999</v>
      </c>
      <c r="Q293" s="34">
        <v>59.1006</v>
      </c>
      <c r="R293" s="34">
        <v>50.540999999999997</v>
      </c>
      <c r="S293" s="34">
        <v>1040.55</v>
      </c>
      <c r="T293" s="34">
        <v>250.82</v>
      </c>
      <c r="U293" s="34">
        <v>155.27059152999999</v>
      </c>
      <c r="V293" s="34">
        <v>29.657866707</v>
      </c>
      <c r="W293" s="34">
        <v>41.923000000000002</v>
      </c>
      <c r="X293" s="34">
        <v>42.363251069999997</v>
      </c>
      <c r="Y293" s="34">
        <v>27.9</v>
      </c>
      <c r="Z293" s="34">
        <v>-159</v>
      </c>
      <c r="AA293" s="34">
        <v>240.48</v>
      </c>
      <c r="AB293" s="34">
        <v>-104.0805823</v>
      </c>
      <c r="AC293" s="34">
        <v>466.16141420000002</v>
      </c>
      <c r="AD293" s="34">
        <v>-9.7093181699999995</v>
      </c>
      <c r="AE293" s="34">
        <v>16.73734893</v>
      </c>
      <c r="AF293" s="34">
        <v>22.640999999999998</v>
      </c>
      <c r="AG293" s="34">
        <v>194.02</v>
      </c>
      <c r="AH293" s="34">
        <v>1433</v>
      </c>
      <c r="AI293" s="34">
        <v>60</v>
      </c>
      <c r="AJ293" s="34">
        <v>204</v>
      </c>
      <c r="AK293" s="34">
        <v>10</v>
      </c>
      <c r="AL293" s="34">
        <v>0</v>
      </c>
      <c r="AM293" s="34">
        <v>0</v>
      </c>
      <c r="AN293" s="34">
        <v>218.5</v>
      </c>
      <c r="AO293" s="34">
        <v>1251.5999999999999</v>
      </c>
      <c r="AP293" s="34">
        <v>113.6</v>
      </c>
      <c r="AQ293" s="34">
        <v>205</v>
      </c>
      <c r="AR293" s="34">
        <v>100</v>
      </c>
      <c r="AS293" s="34">
        <v>10</v>
      </c>
      <c r="AT293" s="34">
        <v>23.4</v>
      </c>
      <c r="AU293" s="34">
        <v>39.088838629000001</v>
      </c>
      <c r="AV293" s="34">
        <v>959.04567710000003</v>
      </c>
      <c r="AW293" s="34">
        <v>185.52980461000001</v>
      </c>
      <c r="AX293" s="34">
        <v>361.29924291999998</v>
      </c>
      <c r="AY293" s="34">
        <v>141.135718</v>
      </c>
      <c r="AZ293" s="34">
        <v>36</v>
      </c>
      <c r="BA293" s="34">
        <v>6</v>
      </c>
    </row>
    <row r="294" spans="2:53" x14ac:dyDescent="0.25">
      <c r="B294" s="2">
        <v>44967</v>
      </c>
      <c r="C294" s="14"/>
      <c r="D294" s="34">
        <v>1785.8</v>
      </c>
      <c r="E294" s="34">
        <v>1860.7</v>
      </c>
      <c r="F294" s="34">
        <v>468.13099999999997</v>
      </c>
      <c r="G294" s="34">
        <v>467.63704908</v>
      </c>
      <c r="H294" s="34">
        <v>884.57649647999995</v>
      </c>
      <c r="I294" s="34">
        <v>41.83</v>
      </c>
      <c r="J294" s="34">
        <v>95.020103980000002</v>
      </c>
      <c r="K294" s="34">
        <v>68.180000000000007</v>
      </c>
      <c r="L294" s="34">
        <v>853.15</v>
      </c>
      <c r="M294" s="34">
        <v>279.11599999999999</v>
      </c>
      <c r="N294" s="34">
        <v>79.532183239999995</v>
      </c>
      <c r="O294" s="34">
        <v>655.68379928000002</v>
      </c>
      <c r="P294" s="34">
        <v>13.9</v>
      </c>
      <c r="Q294" s="34">
        <v>23.7791</v>
      </c>
      <c r="R294" s="34">
        <v>50.06</v>
      </c>
      <c r="S294" s="34">
        <v>1007.55</v>
      </c>
      <c r="T294" s="34">
        <v>189.01499999999999</v>
      </c>
      <c r="U294" s="34">
        <v>388.10486584</v>
      </c>
      <c r="V294" s="34">
        <v>228.89269719999999</v>
      </c>
      <c r="W294" s="34">
        <v>27.93</v>
      </c>
      <c r="X294" s="34">
        <v>71.241003980000002</v>
      </c>
      <c r="Y294" s="34">
        <v>18.12</v>
      </c>
      <c r="Z294" s="34">
        <v>-154.4</v>
      </c>
      <c r="AA294" s="34">
        <v>90.100999999999999</v>
      </c>
      <c r="AB294" s="34">
        <v>-308.57268260000001</v>
      </c>
      <c r="AC294" s="34">
        <v>426.79110207999997</v>
      </c>
      <c r="AD294" s="34">
        <v>-14.03</v>
      </c>
      <c r="AE294" s="34">
        <v>-47.461903980000002</v>
      </c>
      <c r="AF294" s="34">
        <v>31.94</v>
      </c>
      <c r="AG294" s="34">
        <v>189.8</v>
      </c>
      <c r="AH294" s="34">
        <v>756</v>
      </c>
      <c r="AI294" s="34">
        <v>564</v>
      </c>
      <c r="AJ294" s="34">
        <v>100</v>
      </c>
      <c r="AK294" s="34">
        <v>160</v>
      </c>
      <c r="AL294" s="34">
        <v>10</v>
      </c>
      <c r="AM294" s="34">
        <v>6</v>
      </c>
      <c r="AN294" s="34">
        <v>346.4</v>
      </c>
      <c r="AO294" s="34">
        <v>241.5</v>
      </c>
      <c r="AP294" s="34">
        <v>1028.8</v>
      </c>
      <c r="AQ294" s="34">
        <v>90</v>
      </c>
      <c r="AR294" s="34">
        <v>50</v>
      </c>
      <c r="AS294" s="34">
        <v>40</v>
      </c>
      <c r="AT294" s="34">
        <v>64</v>
      </c>
      <c r="AU294" s="34">
        <v>135.8079457</v>
      </c>
      <c r="AV294" s="34">
        <v>1145.3998721999999</v>
      </c>
      <c r="AW294" s="34">
        <v>440.98318769999997</v>
      </c>
      <c r="AX294" s="34">
        <v>104.63504396</v>
      </c>
      <c r="AY294" s="34">
        <v>178.75727993999999</v>
      </c>
      <c r="AZ294" s="34">
        <v>4.7004109999999999</v>
      </c>
      <c r="BA294" s="34">
        <v>15.090909</v>
      </c>
    </row>
    <row r="295" spans="2:53" x14ac:dyDescent="0.25">
      <c r="B295" s="2">
        <v>44970</v>
      </c>
      <c r="C295" s="14"/>
      <c r="D295" s="34">
        <v>3027.1</v>
      </c>
      <c r="E295" s="34">
        <v>1926.279</v>
      </c>
      <c r="F295" s="34">
        <v>765.77300000000002</v>
      </c>
      <c r="G295" s="34">
        <v>80.94291801</v>
      </c>
      <c r="H295" s="34">
        <v>424.23669224000002</v>
      </c>
      <c r="I295" s="34">
        <v>259.714</v>
      </c>
      <c r="J295" s="34">
        <v>93.554839060000006</v>
      </c>
      <c r="K295" s="34">
        <v>77.013536000000002</v>
      </c>
      <c r="L295" s="34">
        <v>1149.75</v>
      </c>
      <c r="M295" s="34">
        <v>309.62</v>
      </c>
      <c r="N295" s="34">
        <v>11.957200350000001</v>
      </c>
      <c r="O295" s="34">
        <v>420.48294765999998</v>
      </c>
      <c r="P295" s="34">
        <v>130.46</v>
      </c>
      <c r="Q295" s="34">
        <v>41.869</v>
      </c>
      <c r="R295" s="34">
        <v>34.573535999999997</v>
      </c>
      <c r="S295" s="34">
        <v>776.529</v>
      </c>
      <c r="T295" s="34">
        <v>456.15300000000002</v>
      </c>
      <c r="U295" s="34">
        <v>68.985717660000006</v>
      </c>
      <c r="V295" s="34">
        <v>3.7537445749999998</v>
      </c>
      <c r="W295" s="34">
        <v>129.25399999999999</v>
      </c>
      <c r="X295" s="34">
        <v>51.685839059999999</v>
      </c>
      <c r="Y295" s="34">
        <v>42.44</v>
      </c>
      <c r="Z295" s="34">
        <v>373.221</v>
      </c>
      <c r="AA295" s="34">
        <v>-146.53299999999999</v>
      </c>
      <c r="AB295" s="34">
        <v>-57.028517309999998</v>
      </c>
      <c r="AC295" s="34">
        <v>416.72920307999999</v>
      </c>
      <c r="AD295" s="34">
        <v>1.206</v>
      </c>
      <c r="AE295" s="34">
        <v>-9.8168390599999995</v>
      </c>
      <c r="AF295" s="34">
        <v>-7.8664639999999997</v>
      </c>
      <c r="AG295" s="34">
        <v>326.3</v>
      </c>
      <c r="AH295" s="34">
        <v>2130</v>
      </c>
      <c r="AI295" s="34">
        <v>281</v>
      </c>
      <c r="AJ295" s="34">
        <v>70</v>
      </c>
      <c r="AK295" s="34">
        <v>219.8</v>
      </c>
      <c r="AL295" s="34">
        <v>0</v>
      </c>
      <c r="AM295" s="34">
        <v>0</v>
      </c>
      <c r="AN295" s="34">
        <v>218</v>
      </c>
      <c r="AO295" s="34">
        <v>1480.1</v>
      </c>
      <c r="AP295" s="34">
        <v>73</v>
      </c>
      <c r="AQ295" s="34">
        <v>40.179000000000002</v>
      </c>
      <c r="AR295" s="34">
        <v>90</v>
      </c>
      <c r="AS295" s="34">
        <v>25</v>
      </c>
      <c r="AT295" s="34">
        <v>0</v>
      </c>
      <c r="AU295" s="34">
        <v>206.3914825</v>
      </c>
      <c r="AV295" s="34">
        <v>1030.9196219999999</v>
      </c>
      <c r="AW295" s="34">
        <v>226.52531664</v>
      </c>
      <c r="AX295" s="34">
        <v>184.08556415000001</v>
      </c>
      <c r="AY295" s="34">
        <v>48.533000000000001</v>
      </c>
      <c r="AZ295" s="34">
        <v>4.78</v>
      </c>
      <c r="BA295" s="34">
        <v>0</v>
      </c>
    </row>
    <row r="296" spans="2:53" x14ac:dyDescent="0.25">
      <c r="B296" s="2">
        <v>44971</v>
      </c>
      <c r="C296" s="14"/>
      <c r="D296" s="34">
        <v>2012.1</v>
      </c>
      <c r="E296" s="34">
        <v>3084.0700645000002</v>
      </c>
      <c r="F296" s="34">
        <v>578.33000000000004</v>
      </c>
      <c r="G296" s="34">
        <v>144.92861318999999</v>
      </c>
      <c r="H296" s="34">
        <v>462.53981895999999</v>
      </c>
      <c r="I296" s="34">
        <v>108.998636</v>
      </c>
      <c r="J296" s="34">
        <v>122.26777743</v>
      </c>
      <c r="K296" s="34">
        <v>30.57</v>
      </c>
      <c r="L296" s="34">
        <v>1497.8100645</v>
      </c>
      <c r="M296" s="34">
        <v>276.14999999999998</v>
      </c>
      <c r="N296" s="34">
        <v>33.460138000000001</v>
      </c>
      <c r="O296" s="34">
        <v>427.33850249</v>
      </c>
      <c r="P296" s="34">
        <v>43.615817999999997</v>
      </c>
      <c r="Q296" s="34">
        <v>45.179099999999998</v>
      </c>
      <c r="R296" s="34">
        <v>8.83</v>
      </c>
      <c r="S296" s="34">
        <v>1586.26</v>
      </c>
      <c r="T296" s="34">
        <v>302.18</v>
      </c>
      <c r="U296" s="34">
        <v>111.46847519000001</v>
      </c>
      <c r="V296" s="34">
        <v>35.201316470000002</v>
      </c>
      <c r="W296" s="34">
        <v>65.382818</v>
      </c>
      <c r="X296" s="34">
        <v>77.088677430000004</v>
      </c>
      <c r="Y296" s="34">
        <v>21.74</v>
      </c>
      <c r="Z296" s="34">
        <v>-88.44993547</v>
      </c>
      <c r="AA296" s="34">
        <v>-26.03</v>
      </c>
      <c r="AB296" s="34">
        <v>-78.008337190000006</v>
      </c>
      <c r="AC296" s="34">
        <v>392.13718602</v>
      </c>
      <c r="AD296" s="34">
        <v>-21.766999999999999</v>
      </c>
      <c r="AE296" s="34">
        <v>-31.909577429999999</v>
      </c>
      <c r="AF296" s="34">
        <v>-12.91</v>
      </c>
      <c r="AG296" s="34">
        <v>200.2</v>
      </c>
      <c r="AH296" s="34">
        <v>1504.5</v>
      </c>
      <c r="AI296" s="34">
        <v>200</v>
      </c>
      <c r="AJ296" s="34">
        <v>100</v>
      </c>
      <c r="AK296" s="34">
        <v>7.4</v>
      </c>
      <c r="AL296" s="34">
        <v>0</v>
      </c>
      <c r="AM296" s="34">
        <v>0</v>
      </c>
      <c r="AN296" s="34">
        <v>413.78</v>
      </c>
      <c r="AO296" s="34">
        <v>2395.3100645</v>
      </c>
      <c r="AP296" s="34">
        <v>187.1</v>
      </c>
      <c r="AQ296" s="34">
        <v>0</v>
      </c>
      <c r="AR296" s="34">
        <v>36.68</v>
      </c>
      <c r="AS296" s="34">
        <v>10</v>
      </c>
      <c r="AT296" s="34">
        <v>41.2</v>
      </c>
      <c r="AU296" s="34">
        <v>87.760765340000006</v>
      </c>
      <c r="AV296" s="34">
        <v>921.20777930999998</v>
      </c>
      <c r="AW296" s="34">
        <v>213.78191573999999</v>
      </c>
      <c r="AX296" s="34">
        <v>167.49737328000001</v>
      </c>
      <c r="AY296" s="34">
        <v>48.851405800000002</v>
      </c>
      <c r="AZ296" s="34">
        <v>5.35</v>
      </c>
      <c r="BA296" s="34">
        <v>3.1856061100000002</v>
      </c>
    </row>
    <row r="297" spans="2:53" x14ac:dyDescent="0.25">
      <c r="B297" s="2">
        <v>44972</v>
      </c>
      <c r="C297" s="14"/>
      <c r="D297" s="34">
        <v>1690.64</v>
      </c>
      <c r="E297" s="34">
        <v>3083.6</v>
      </c>
      <c r="F297" s="34">
        <v>338.16500000000002</v>
      </c>
      <c r="G297" s="34">
        <v>331.21376450000002</v>
      </c>
      <c r="H297" s="34">
        <v>892.98928771999999</v>
      </c>
      <c r="I297" s="34">
        <v>65.021000000000001</v>
      </c>
      <c r="J297" s="34">
        <v>80.448896629999993</v>
      </c>
      <c r="K297" s="34">
        <v>45.97</v>
      </c>
      <c r="L297" s="34">
        <v>1431.8</v>
      </c>
      <c r="M297" s="34">
        <v>163.4</v>
      </c>
      <c r="N297" s="34">
        <v>40.626173049999998</v>
      </c>
      <c r="O297" s="34">
        <v>870.7792819</v>
      </c>
      <c r="P297" s="34">
        <v>36.130499999999998</v>
      </c>
      <c r="Q297" s="34">
        <v>52.2791</v>
      </c>
      <c r="R297" s="34">
        <v>43.97</v>
      </c>
      <c r="S297" s="34">
        <v>1651.8</v>
      </c>
      <c r="T297" s="34">
        <v>174.76499999999999</v>
      </c>
      <c r="U297" s="34">
        <v>290.58759144999999</v>
      </c>
      <c r="V297" s="34">
        <v>22.210005819999999</v>
      </c>
      <c r="W297" s="34">
        <v>28.890499999999999</v>
      </c>
      <c r="X297" s="34">
        <v>28.16979663</v>
      </c>
      <c r="Y297" s="34">
        <v>2</v>
      </c>
      <c r="Z297" s="34">
        <v>-220</v>
      </c>
      <c r="AA297" s="34">
        <v>-11.365</v>
      </c>
      <c r="AB297" s="34">
        <v>-249.96141840000001</v>
      </c>
      <c r="AC297" s="34">
        <v>848.56927608000001</v>
      </c>
      <c r="AD297" s="34">
        <v>7.24</v>
      </c>
      <c r="AE297" s="34">
        <v>24.109303369999999</v>
      </c>
      <c r="AF297" s="34">
        <v>41.97</v>
      </c>
      <c r="AG297" s="34">
        <v>242.5</v>
      </c>
      <c r="AH297" s="34">
        <v>941.62</v>
      </c>
      <c r="AI297" s="34">
        <v>179.12</v>
      </c>
      <c r="AJ297" s="34">
        <v>20</v>
      </c>
      <c r="AK297" s="34">
        <v>100</v>
      </c>
      <c r="AL297" s="34">
        <v>33</v>
      </c>
      <c r="AM297" s="34">
        <v>174.4</v>
      </c>
      <c r="AN297" s="34">
        <v>525.20000000000005</v>
      </c>
      <c r="AO297" s="34">
        <v>1843.4</v>
      </c>
      <c r="AP297" s="34">
        <v>215</v>
      </c>
      <c r="AQ297" s="34">
        <v>30</v>
      </c>
      <c r="AR297" s="34">
        <v>295</v>
      </c>
      <c r="AS297" s="34">
        <v>175</v>
      </c>
      <c r="AT297" s="34">
        <v>0</v>
      </c>
      <c r="AU297" s="34">
        <v>106.64380863</v>
      </c>
      <c r="AV297" s="34">
        <v>1235.8957086</v>
      </c>
      <c r="AW297" s="34">
        <v>213.39248839000001</v>
      </c>
      <c r="AX297" s="34">
        <v>131.75026779000001</v>
      </c>
      <c r="AY297" s="34">
        <v>62.02889965</v>
      </c>
      <c r="AZ297" s="34">
        <v>4.0967757999999996</v>
      </c>
      <c r="BA297" s="34">
        <v>0</v>
      </c>
    </row>
    <row r="298" spans="2:53" x14ac:dyDescent="0.25">
      <c r="B298" s="2">
        <v>44973</v>
      </c>
      <c r="C298" s="14"/>
      <c r="D298" s="34">
        <v>2083.56</v>
      </c>
      <c r="E298" s="34">
        <v>3265.5237081999999</v>
      </c>
      <c r="F298" s="34">
        <v>462.30599999999998</v>
      </c>
      <c r="G298" s="34">
        <v>219.74357617000001</v>
      </c>
      <c r="H298" s="34">
        <v>944.86923262000005</v>
      </c>
      <c r="I298" s="34">
        <v>77.393030999999993</v>
      </c>
      <c r="J298" s="34">
        <v>32.566705079999998</v>
      </c>
      <c r="K298" s="34">
        <v>38.357236</v>
      </c>
      <c r="L298" s="34">
        <v>1618.4428938999999</v>
      </c>
      <c r="M298" s="34">
        <v>281.726</v>
      </c>
      <c r="N298" s="34">
        <v>54.331850592999999</v>
      </c>
      <c r="O298" s="34">
        <v>916.63705081000001</v>
      </c>
      <c r="P298" s="34">
        <v>28.44529</v>
      </c>
      <c r="Q298" s="34">
        <v>6.4467999999999996</v>
      </c>
      <c r="R298" s="34">
        <v>32.31</v>
      </c>
      <c r="S298" s="34">
        <v>1647.0808142999999</v>
      </c>
      <c r="T298" s="34">
        <v>180.58</v>
      </c>
      <c r="U298" s="34">
        <v>165.41172558</v>
      </c>
      <c r="V298" s="34">
        <v>28.232181813</v>
      </c>
      <c r="W298" s="34">
        <v>48.947741000000001</v>
      </c>
      <c r="X298" s="34">
        <v>26.119905079999999</v>
      </c>
      <c r="Y298" s="34">
        <v>6.0472359999999998</v>
      </c>
      <c r="Z298" s="34">
        <v>-28.637920399999999</v>
      </c>
      <c r="AA298" s="34">
        <v>101.146</v>
      </c>
      <c r="AB298" s="34">
        <v>-111.079875</v>
      </c>
      <c r="AC298" s="34">
        <v>888.40486899999996</v>
      </c>
      <c r="AD298" s="34">
        <v>-20.502451000000001</v>
      </c>
      <c r="AE298" s="34">
        <v>-19.673105079999999</v>
      </c>
      <c r="AF298" s="34">
        <v>26.262764000000001</v>
      </c>
      <c r="AG298" s="34">
        <v>109.16</v>
      </c>
      <c r="AH298" s="34">
        <v>656</v>
      </c>
      <c r="AI298" s="34">
        <v>712.8</v>
      </c>
      <c r="AJ298" s="34">
        <v>220</v>
      </c>
      <c r="AK298" s="34">
        <v>366</v>
      </c>
      <c r="AL298" s="34">
        <v>10</v>
      </c>
      <c r="AM298" s="34">
        <v>9.6</v>
      </c>
      <c r="AN298" s="34">
        <v>435.79289391999998</v>
      </c>
      <c r="AO298" s="34">
        <v>1316.0308143</v>
      </c>
      <c r="AP298" s="34">
        <v>1292.9000000000001</v>
      </c>
      <c r="AQ298" s="34">
        <v>70</v>
      </c>
      <c r="AR298" s="34">
        <v>10</v>
      </c>
      <c r="AS298" s="34">
        <v>88.7</v>
      </c>
      <c r="AT298" s="34">
        <v>52.1</v>
      </c>
      <c r="AU298" s="34">
        <v>58.505865383</v>
      </c>
      <c r="AV298" s="34">
        <v>1238.7331366000001</v>
      </c>
      <c r="AW298" s="34">
        <v>246.72601890000001</v>
      </c>
      <c r="AX298" s="34">
        <v>215.45915538</v>
      </c>
      <c r="AY298" s="34">
        <v>15.040128660000001</v>
      </c>
      <c r="AZ298" s="34">
        <v>0.77147591000000004</v>
      </c>
      <c r="BA298" s="34">
        <v>0</v>
      </c>
    </row>
    <row r="299" spans="2:53" x14ac:dyDescent="0.25">
      <c r="B299" s="2">
        <v>44974</v>
      </c>
      <c r="C299" s="14"/>
      <c r="D299" s="34">
        <v>3261.46</v>
      </c>
      <c r="E299" s="34">
        <v>3804.86</v>
      </c>
      <c r="F299" s="34">
        <v>368.85</v>
      </c>
      <c r="G299" s="34">
        <v>393.68665515999999</v>
      </c>
      <c r="H299" s="34">
        <v>905.02476543</v>
      </c>
      <c r="I299" s="34">
        <v>68.885678350000006</v>
      </c>
      <c r="J299" s="34">
        <v>67.735200000000006</v>
      </c>
      <c r="K299" s="34">
        <v>43.715000000000003</v>
      </c>
      <c r="L299" s="34">
        <v>2087.86</v>
      </c>
      <c r="M299" s="34">
        <v>198.75</v>
      </c>
      <c r="N299" s="34">
        <v>57.834671589999999</v>
      </c>
      <c r="O299" s="34">
        <v>846.15380634999997</v>
      </c>
      <c r="P299" s="34">
        <v>8.8023419999999994</v>
      </c>
      <c r="Q299" s="34">
        <v>17.776700000000002</v>
      </c>
      <c r="R299" s="34">
        <v>8.07</v>
      </c>
      <c r="S299" s="34">
        <v>1717</v>
      </c>
      <c r="T299" s="34">
        <v>170.1</v>
      </c>
      <c r="U299" s="34">
        <v>335.85198357000002</v>
      </c>
      <c r="V299" s="34">
        <v>58.870959081999999</v>
      </c>
      <c r="W299" s="34">
        <v>60.083336350000003</v>
      </c>
      <c r="X299" s="34">
        <v>49.958500000000001</v>
      </c>
      <c r="Y299" s="34">
        <v>35.645000000000003</v>
      </c>
      <c r="Z299" s="34">
        <v>370.86</v>
      </c>
      <c r="AA299" s="34">
        <v>28.65</v>
      </c>
      <c r="AB299" s="34">
        <v>-278.017312</v>
      </c>
      <c r="AC299" s="34">
        <v>787.28284727000005</v>
      </c>
      <c r="AD299" s="34">
        <v>-51.28099435</v>
      </c>
      <c r="AE299" s="34">
        <v>-32.181800000000003</v>
      </c>
      <c r="AF299" s="34">
        <v>-27.574999999999999</v>
      </c>
      <c r="AG299" s="34">
        <v>712.9</v>
      </c>
      <c r="AH299" s="34">
        <v>556.83000000000004</v>
      </c>
      <c r="AI299" s="34">
        <v>1527.2</v>
      </c>
      <c r="AJ299" s="34">
        <v>258.83</v>
      </c>
      <c r="AK299" s="34">
        <v>105</v>
      </c>
      <c r="AL299" s="34">
        <v>68.099999999999994</v>
      </c>
      <c r="AM299" s="34">
        <v>32.6</v>
      </c>
      <c r="AN299" s="34">
        <v>548.12</v>
      </c>
      <c r="AO299" s="34">
        <v>884</v>
      </c>
      <c r="AP299" s="34">
        <v>1825.74</v>
      </c>
      <c r="AQ299" s="34">
        <v>240</v>
      </c>
      <c r="AR299" s="34">
        <v>110</v>
      </c>
      <c r="AS299" s="34">
        <v>83.1</v>
      </c>
      <c r="AT299" s="34">
        <v>113.9</v>
      </c>
      <c r="AU299" s="34">
        <v>202.90267237</v>
      </c>
      <c r="AV299" s="34">
        <v>1121.8899573000001</v>
      </c>
      <c r="AW299" s="34">
        <v>327.80499064999998</v>
      </c>
      <c r="AX299" s="34">
        <v>143.63783928999999</v>
      </c>
      <c r="AY299" s="34">
        <v>37.566021200000002</v>
      </c>
      <c r="AZ299" s="34">
        <v>14.09581814</v>
      </c>
      <c r="BA299" s="34">
        <v>0</v>
      </c>
    </row>
    <row r="300" spans="2:53" x14ac:dyDescent="0.25">
      <c r="B300" s="2">
        <v>44977</v>
      </c>
      <c r="C300" s="14"/>
      <c r="D300" s="34">
        <v>1304.5</v>
      </c>
      <c r="E300" s="34">
        <v>898.75</v>
      </c>
      <c r="F300" s="34">
        <v>844.2</v>
      </c>
      <c r="G300" s="34">
        <v>602.14198968000005</v>
      </c>
      <c r="H300" s="34">
        <v>521.69449755999995</v>
      </c>
      <c r="I300" s="34">
        <v>79.745999999999995</v>
      </c>
      <c r="J300" s="34">
        <v>0</v>
      </c>
      <c r="K300" s="34">
        <v>123.7</v>
      </c>
      <c r="L300" s="34">
        <v>335.35</v>
      </c>
      <c r="M300" s="34">
        <v>569.6</v>
      </c>
      <c r="N300" s="34">
        <v>271.51233625999998</v>
      </c>
      <c r="O300" s="34">
        <v>485.95283030000002</v>
      </c>
      <c r="P300" s="34">
        <v>45.273000000000003</v>
      </c>
      <c r="Q300" s="34">
        <v>0</v>
      </c>
      <c r="R300" s="34">
        <v>72.900000000000006</v>
      </c>
      <c r="S300" s="34">
        <v>563.4</v>
      </c>
      <c r="T300" s="34">
        <v>274.60000000000002</v>
      </c>
      <c r="U300" s="34">
        <v>330.62965342000001</v>
      </c>
      <c r="V300" s="34">
        <v>35.741667255000003</v>
      </c>
      <c r="W300" s="34">
        <v>34.472999999999999</v>
      </c>
      <c r="X300" s="34">
        <v>0</v>
      </c>
      <c r="Y300" s="34">
        <v>50.8</v>
      </c>
      <c r="Z300" s="34">
        <v>-228.05</v>
      </c>
      <c r="AA300" s="34">
        <v>295</v>
      </c>
      <c r="AB300" s="34">
        <v>-59.117317159999999</v>
      </c>
      <c r="AC300" s="34">
        <v>450.21116303999997</v>
      </c>
      <c r="AD300" s="34">
        <v>10.8</v>
      </c>
      <c r="AE300" s="34">
        <v>0</v>
      </c>
      <c r="AF300" s="34">
        <v>22.1</v>
      </c>
      <c r="AG300" s="34">
        <v>211.5</v>
      </c>
      <c r="AH300" s="34">
        <v>531</v>
      </c>
      <c r="AI300" s="34">
        <v>232</v>
      </c>
      <c r="AJ300" s="34">
        <v>200</v>
      </c>
      <c r="AK300" s="34">
        <v>130</v>
      </c>
      <c r="AL300" s="34">
        <v>0</v>
      </c>
      <c r="AM300" s="34">
        <v>0</v>
      </c>
      <c r="AN300" s="34">
        <v>84</v>
      </c>
      <c r="AO300" s="34">
        <v>463.35</v>
      </c>
      <c r="AP300" s="34">
        <v>0</v>
      </c>
      <c r="AQ300" s="34">
        <v>0</v>
      </c>
      <c r="AR300" s="34">
        <v>0</v>
      </c>
      <c r="AS300" s="34">
        <v>0</v>
      </c>
      <c r="AT300" s="34">
        <v>351.4</v>
      </c>
      <c r="AU300" s="34">
        <v>364.59167309999998</v>
      </c>
      <c r="AV300" s="34">
        <v>809.79189885999995</v>
      </c>
      <c r="AW300" s="34">
        <v>649.17815742000005</v>
      </c>
      <c r="AX300" s="34">
        <v>269.94742400000001</v>
      </c>
      <c r="AY300" s="34">
        <v>71.827664089999999</v>
      </c>
      <c r="AZ300" s="34">
        <v>6.1456697699999996</v>
      </c>
      <c r="BA300" s="34">
        <v>0</v>
      </c>
    </row>
    <row r="301" spans="2:53" x14ac:dyDescent="0.25">
      <c r="B301" s="2">
        <v>44978</v>
      </c>
      <c r="C301" s="14"/>
      <c r="D301" s="34">
        <v>2101.0439999999999</v>
      </c>
      <c r="E301" s="34">
        <v>2899.2259927999999</v>
      </c>
      <c r="F301" s="34">
        <v>343.52</v>
      </c>
      <c r="G301" s="34">
        <v>214.53396735999999</v>
      </c>
      <c r="H301" s="34">
        <v>704.50885154000002</v>
      </c>
      <c r="I301" s="34">
        <v>104.93</v>
      </c>
      <c r="J301" s="34">
        <v>327.11270430000002</v>
      </c>
      <c r="K301" s="34">
        <v>12.81</v>
      </c>
      <c r="L301" s="34">
        <v>1402.8683043000001</v>
      </c>
      <c r="M301" s="34">
        <v>185.46</v>
      </c>
      <c r="N301" s="34">
        <v>25.036523460000002</v>
      </c>
      <c r="O301" s="34">
        <v>677.49806639999997</v>
      </c>
      <c r="P301" s="34">
        <v>37.479999999999997</v>
      </c>
      <c r="Q301" s="34">
        <v>120.641445</v>
      </c>
      <c r="R301" s="34">
        <v>10.81</v>
      </c>
      <c r="S301" s="34">
        <v>1496.3576886000001</v>
      </c>
      <c r="T301" s="34">
        <v>158.06</v>
      </c>
      <c r="U301" s="34">
        <v>189.49744390000001</v>
      </c>
      <c r="V301" s="34">
        <v>27.010785139999999</v>
      </c>
      <c r="W301" s="34">
        <v>67.45</v>
      </c>
      <c r="X301" s="34">
        <v>206.47125930000001</v>
      </c>
      <c r="Y301" s="34">
        <v>2</v>
      </c>
      <c r="Z301" s="34">
        <v>-93.489384310000005</v>
      </c>
      <c r="AA301" s="34">
        <v>27.4</v>
      </c>
      <c r="AB301" s="34">
        <v>-164.46092039999999</v>
      </c>
      <c r="AC301" s="34">
        <v>650.48728126000003</v>
      </c>
      <c r="AD301" s="34">
        <v>-29.97</v>
      </c>
      <c r="AE301" s="34">
        <v>-85.829814299999995</v>
      </c>
      <c r="AF301" s="34">
        <v>8.81</v>
      </c>
      <c r="AG301" s="34">
        <v>214.1</v>
      </c>
      <c r="AH301" s="34">
        <v>1259</v>
      </c>
      <c r="AI301" s="34">
        <v>320</v>
      </c>
      <c r="AJ301" s="34">
        <v>245</v>
      </c>
      <c r="AK301" s="34">
        <v>62.944000000000003</v>
      </c>
      <c r="AL301" s="34">
        <v>0</v>
      </c>
      <c r="AM301" s="34">
        <v>0</v>
      </c>
      <c r="AN301" s="34">
        <v>642.22342217000005</v>
      </c>
      <c r="AO301" s="34">
        <v>1467.8025706999999</v>
      </c>
      <c r="AP301" s="34">
        <v>72.2</v>
      </c>
      <c r="AQ301" s="34">
        <v>110</v>
      </c>
      <c r="AR301" s="34">
        <v>600</v>
      </c>
      <c r="AS301" s="34">
        <v>0</v>
      </c>
      <c r="AT301" s="34">
        <v>7</v>
      </c>
      <c r="AU301" s="34">
        <v>248.02832237999999</v>
      </c>
      <c r="AV301" s="34">
        <v>962.27297783999995</v>
      </c>
      <c r="AW301" s="34">
        <v>297.45899700000001</v>
      </c>
      <c r="AX301" s="34">
        <v>144.40913049</v>
      </c>
      <c r="AY301" s="34">
        <v>48.464289192999999</v>
      </c>
      <c r="AZ301" s="34">
        <v>6.7818062954</v>
      </c>
      <c r="BA301" s="34">
        <v>0</v>
      </c>
    </row>
    <row r="302" spans="2:53" x14ac:dyDescent="0.25">
      <c r="B302" s="2">
        <v>44979</v>
      </c>
      <c r="C302" s="14"/>
      <c r="D302" s="34">
        <v>1850.6</v>
      </c>
      <c r="E302" s="34">
        <v>3362.223947</v>
      </c>
      <c r="F302" s="34">
        <v>1854.91</v>
      </c>
      <c r="G302" s="34">
        <v>252.70348869</v>
      </c>
      <c r="H302" s="34">
        <v>632.39714800000002</v>
      </c>
      <c r="I302" s="34">
        <v>116.35788125000001</v>
      </c>
      <c r="J302" s="34">
        <v>114.36595287999999</v>
      </c>
      <c r="K302" s="34">
        <v>101.48399999999999</v>
      </c>
      <c r="L302" s="34">
        <v>1953.68</v>
      </c>
      <c r="M302" s="34">
        <v>1483.81</v>
      </c>
      <c r="N302" s="34">
        <v>47.897331860000001</v>
      </c>
      <c r="O302" s="34">
        <v>579.55164666999997</v>
      </c>
      <c r="P302" s="34">
        <v>28.661000000000001</v>
      </c>
      <c r="Q302" s="34">
        <v>28.848400000000002</v>
      </c>
      <c r="R302" s="34">
        <v>75.242000000000004</v>
      </c>
      <c r="S302" s="34">
        <v>1408.5439469999999</v>
      </c>
      <c r="T302" s="34">
        <v>371.1</v>
      </c>
      <c r="U302" s="34">
        <v>204.80615682999999</v>
      </c>
      <c r="V302" s="34">
        <v>52.845501329999998</v>
      </c>
      <c r="W302" s="34">
        <v>87.696881250000004</v>
      </c>
      <c r="X302" s="34">
        <v>85.517552879999997</v>
      </c>
      <c r="Y302" s="34">
        <v>26.242000000000001</v>
      </c>
      <c r="Z302" s="34">
        <v>545.13605299999995</v>
      </c>
      <c r="AA302" s="34">
        <v>1112.71</v>
      </c>
      <c r="AB302" s="34">
        <v>-156.90882500000001</v>
      </c>
      <c r="AC302" s="34">
        <v>526.70614534000003</v>
      </c>
      <c r="AD302" s="34">
        <v>-59.035881250000003</v>
      </c>
      <c r="AE302" s="34">
        <v>-56.669152879999999</v>
      </c>
      <c r="AF302" s="34">
        <v>49</v>
      </c>
      <c r="AG302" s="34">
        <v>259.89999999999998</v>
      </c>
      <c r="AH302" s="34">
        <v>1071</v>
      </c>
      <c r="AI302" s="34">
        <v>100</v>
      </c>
      <c r="AJ302" s="34">
        <v>120</v>
      </c>
      <c r="AK302" s="34">
        <v>280</v>
      </c>
      <c r="AL302" s="34">
        <v>10</v>
      </c>
      <c r="AM302" s="34">
        <v>9.6999999999999993</v>
      </c>
      <c r="AN302" s="34">
        <v>843.06</v>
      </c>
      <c r="AO302" s="34">
        <v>1668.7</v>
      </c>
      <c r="AP302" s="34">
        <v>321</v>
      </c>
      <c r="AQ302" s="34">
        <v>126</v>
      </c>
      <c r="AR302" s="34">
        <v>240</v>
      </c>
      <c r="AS302" s="34">
        <v>9.4639469999999992</v>
      </c>
      <c r="AT302" s="34">
        <v>154</v>
      </c>
      <c r="AU302" s="34">
        <v>124.92239757999999</v>
      </c>
      <c r="AV302" s="34">
        <v>1570.1113553</v>
      </c>
      <c r="AW302" s="34">
        <v>695.94768298999998</v>
      </c>
      <c r="AX302" s="34">
        <v>508.43556697999998</v>
      </c>
      <c r="AY302" s="34">
        <v>166.68093386999999</v>
      </c>
      <c r="AZ302" s="34">
        <v>6.1205341031999998</v>
      </c>
      <c r="BA302" s="34">
        <v>0</v>
      </c>
    </row>
    <row r="303" spans="2:53" x14ac:dyDescent="0.25">
      <c r="B303" s="2">
        <v>44980</v>
      </c>
      <c r="C303" s="14"/>
      <c r="D303" s="34">
        <v>1143.08</v>
      </c>
      <c r="E303" s="34">
        <v>2372.8389999999999</v>
      </c>
      <c r="F303" s="34">
        <v>552.04100000000005</v>
      </c>
      <c r="G303" s="34">
        <v>192.42013460000001</v>
      </c>
      <c r="H303" s="34">
        <v>685.37244005000002</v>
      </c>
      <c r="I303" s="34">
        <v>73.436000000000007</v>
      </c>
      <c r="J303" s="34">
        <v>42.767468950000001</v>
      </c>
      <c r="K303" s="34">
        <v>27</v>
      </c>
      <c r="L303" s="34">
        <v>968.49</v>
      </c>
      <c r="M303" s="34">
        <v>536.52099999999996</v>
      </c>
      <c r="N303" s="34">
        <v>38.637423050000002</v>
      </c>
      <c r="O303" s="34">
        <v>636.32933922999996</v>
      </c>
      <c r="P303" s="34">
        <v>56.502000000000002</v>
      </c>
      <c r="Q303" s="34">
        <v>4.5692000000000004</v>
      </c>
      <c r="R303" s="34">
        <v>25</v>
      </c>
      <c r="S303" s="34">
        <v>1404.3489999999999</v>
      </c>
      <c r="T303" s="34">
        <v>15.52</v>
      </c>
      <c r="U303" s="34">
        <v>153.78271154999999</v>
      </c>
      <c r="V303" s="34">
        <v>49.043100819999999</v>
      </c>
      <c r="W303" s="34">
        <v>16.934000000000001</v>
      </c>
      <c r="X303" s="34">
        <v>38.198268949999999</v>
      </c>
      <c r="Y303" s="34">
        <v>2</v>
      </c>
      <c r="Z303" s="34">
        <v>-435.85899999999998</v>
      </c>
      <c r="AA303" s="34">
        <v>521.00099999999998</v>
      </c>
      <c r="AB303" s="34">
        <v>-115.14528850000001</v>
      </c>
      <c r="AC303" s="34">
        <v>587.28623841000001</v>
      </c>
      <c r="AD303" s="34">
        <v>39.567999999999998</v>
      </c>
      <c r="AE303" s="34">
        <v>-33.629068949999997</v>
      </c>
      <c r="AF303" s="34">
        <v>23</v>
      </c>
      <c r="AG303" s="34">
        <v>256.58</v>
      </c>
      <c r="AH303" s="34">
        <v>771</v>
      </c>
      <c r="AI303" s="34">
        <v>55.5</v>
      </c>
      <c r="AJ303" s="34">
        <v>50</v>
      </c>
      <c r="AK303" s="34">
        <v>10</v>
      </c>
      <c r="AL303" s="34">
        <v>0</v>
      </c>
      <c r="AM303" s="34">
        <v>0</v>
      </c>
      <c r="AN303" s="34">
        <v>443.63</v>
      </c>
      <c r="AO303" s="34">
        <v>1620.16</v>
      </c>
      <c r="AP303" s="34">
        <v>0</v>
      </c>
      <c r="AQ303" s="34">
        <v>202.149</v>
      </c>
      <c r="AR303" s="34">
        <v>62.4</v>
      </c>
      <c r="AS303" s="34">
        <v>22.9</v>
      </c>
      <c r="AT303" s="34">
        <v>21.6</v>
      </c>
      <c r="AU303" s="34">
        <v>207.13961119000001</v>
      </c>
      <c r="AV303" s="34">
        <v>889.10816676000002</v>
      </c>
      <c r="AW303" s="34">
        <v>246.12033006999999</v>
      </c>
      <c r="AX303" s="34">
        <v>202.83717733</v>
      </c>
      <c r="AY303" s="34">
        <v>27.83175825</v>
      </c>
      <c r="AZ303" s="34">
        <v>0</v>
      </c>
      <c r="BA303" s="34">
        <v>0</v>
      </c>
    </row>
    <row r="304" spans="2:53" x14ac:dyDescent="0.25">
      <c r="B304" s="2">
        <v>44981</v>
      </c>
      <c r="C304" s="14"/>
      <c r="D304" s="34">
        <v>1303.1199999999999</v>
      </c>
      <c r="E304" s="34">
        <v>3082.7848899999999</v>
      </c>
      <c r="F304" s="34">
        <v>787.1</v>
      </c>
      <c r="G304" s="34">
        <v>745.86593671000003</v>
      </c>
      <c r="H304" s="34">
        <v>413.58312024000003</v>
      </c>
      <c r="I304" s="34">
        <v>164.583</v>
      </c>
      <c r="J304" s="34">
        <v>85.289330640000003</v>
      </c>
      <c r="K304" s="34">
        <v>85.419056999999995</v>
      </c>
      <c r="L304" s="34">
        <v>1347.44489</v>
      </c>
      <c r="M304" s="34">
        <v>504.4</v>
      </c>
      <c r="N304" s="34">
        <v>215.85351847000001</v>
      </c>
      <c r="O304" s="34">
        <v>353.91570073000003</v>
      </c>
      <c r="P304" s="34">
        <v>124.152</v>
      </c>
      <c r="Q304" s="34">
        <v>37.224400000000003</v>
      </c>
      <c r="R304" s="34">
        <v>79.419056999999995</v>
      </c>
      <c r="S304" s="34">
        <v>1735.34</v>
      </c>
      <c r="T304" s="34">
        <v>282.7</v>
      </c>
      <c r="U304" s="34">
        <v>530.01241823999999</v>
      </c>
      <c r="V304" s="34">
        <v>59.667419510999999</v>
      </c>
      <c r="W304" s="34">
        <v>40.430999999999997</v>
      </c>
      <c r="X304" s="34">
        <v>48.06493064</v>
      </c>
      <c r="Y304" s="34">
        <v>6</v>
      </c>
      <c r="Z304" s="34">
        <v>-387.89510999999999</v>
      </c>
      <c r="AA304" s="34">
        <v>221.7</v>
      </c>
      <c r="AB304" s="34">
        <v>-314.15889979999997</v>
      </c>
      <c r="AC304" s="34">
        <v>294.24828122000002</v>
      </c>
      <c r="AD304" s="34">
        <v>83.721000000000004</v>
      </c>
      <c r="AE304" s="34">
        <v>-10.840530640000001</v>
      </c>
      <c r="AF304" s="34">
        <v>73.419056999999995</v>
      </c>
      <c r="AG304" s="34">
        <v>262.62</v>
      </c>
      <c r="AH304" s="34">
        <v>295</v>
      </c>
      <c r="AI304" s="34">
        <v>389</v>
      </c>
      <c r="AJ304" s="34">
        <v>300</v>
      </c>
      <c r="AK304" s="34">
        <v>20</v>
      </c>
      <c r="AL304" s="34">
        <v>10</v>
      </c>
      <c r="AM304" s="34">
        <v>26.5</v>
      </c>
      <c r="AN304" s="34">
        <v>273.37</v>
      </c>
      <c r="AO304" s="34">
        <v>1171.3748900000001</v>
      </c>
      <c r="AP304" s="34">
        <v>1369.04</v>
      </c>
      <c r="AQ304" s="34">
        <v>157</v>
      </c>
      <c r="AR304" s="34">
        <v>80</v>
      </c>
      <c r="AS304" s="34">
        <v>10</v>
      </c>
      <c r="AT304" s="34">
        <v>22</v>
      </c>
      <c r="AU304" s="34">
        <v>345.59072293999998</v>
      </c>
      <c r="AV304" s="34">
        <v>950.34111237000002</v>
      </c>
      <c r="AW304" s="34">
        <v>531.90107057</v>
      </c>
      <c r="AX304" s="34">
        <v>406.98920958999997</v>
      </c>
      <c r="AY304" s="34">
        <v>39.594413119999999</v>
      </c>
      <c r="AZ304" s="34">
        <v>1.423916</v>
      </c>
      <c r="BA304" s="34">
        <v>6</v>
      </c>
    </row>
    <row r="305" spans="2:53" x14ac:dyDescent="0.25">
      <c r="B305" s="2">
        <v>44984</v>
      </c>
      <c r="C305" s="14"/>
      <c r="D305" s="34">
        <v>1551.5</v>
      </c>
      <c r="E305" s="34">
        <v>2464.35</v>
      </c>
      <c r="F305" s="34">
        <v>513.20000000000005</v>
      </c>
      <c r="G305" s="34">
        <v>499.05703419000002</v>
      </c>
      <c r="H305" s="34">
        <v>537.25952382000003</v>
      </c>
      <c r="I305" s="34">
        <v>217.596</v>
      </c>
      <c r="J305" s="34">
        <v>89.572928320000003</v>
      </c>
      <c r="K305" s="34">
        <v>94.05</v>
      </c>
      <c r="L305" s="34">
        <v>1124.0999999999999</v>
      </c>
      <c r="M305" s="34">
        <v>350.7</v>
      </c>
      <c r="N305" s="34">
        <v>124.05902276</v>
      </c>
      <c r="O305" s="34">
        <v>529.03713482000001</v>
      </c>
      <c r="P305" s="34">
        <v>132.74299999999999</v>
      </c>
      <c r="Q305" s="34">
        <v>34.273200000000003</v>
      </c>
      <c r="R305" s="34">
        <v>91.05</v>
      </c>
      <c r="S305" s="34">
        <v>1340.25</v>
      </c>
      <c r="T305" s="34">
        <v>162.5</v>
      </c>
      <c r="U305" s="34">
        <v>374.99801144000003</v>
      </c>
      <c r="V305" s="34">
        <v>8.2223889999999997</v>
      </c>
      <c r="W305" s="34">
        <v>84.852999999999994</v>
      </c>
      <c r="X305" s="34">
        <v>55.29972832</v>
      </c>
      <c r="Y305" s="34">
        <v>3</v>
      </c>
      <c r="Z305" s="34">
        <v>-216.15</v>
      </c>
      <c r="AA305" s="34">
        <v>188.2</v>
      </c>
      <c r="AB305" s="34">
        <v>-250.93898870000001</v>
      </c>
      <c r="AC305" s="34">
        <v>520.81474581999998</v>
      </c>
      <c r="AD305" s="34">
        <v>47.89</v>
      </c>
      <c r="AE305" s="34">
        <v>-21.026528320000001</v>
      </c>
      <c r="AF305" s="34">
        <v>88.05</v>
      </c>
      <c r="AG305" s="34">
        <v>139</v>
      </c>
      <c r="AH305" s="34">
        <v>577</v>
      </c>
      <c r="AI305" s="34">
        <v>510</v>
      </c>
      <c r="AJ305" s="34">
        <v>200</v>
      </c>
      <c r="AK305" s="34">
        <v>125.5</v>
      </c>
      <c r="AL305" s="34">
        <v>0</v>
      </c>
      <c r="AM305" s="34">
        <v>0</v>
      </c>
      <c r="AN305" s="34">
        <v>299.5</v>
      </c>
      <c r="AO305" s="34">
        <v>330.5</v>
      </c>
      <c r="AP305" s="34">
        <v>1737.65</v>
      </c>
      <c r="AQ305" s="34">
        <v>70</v>
      </c>
      <c r="AR305" s="34">
        <v>25</v>
      </c>
      <c r="AS305" s="34">
        <v>0</v>
      </c>
      <c r="AT305" s="34">
        <v>1.7</v>
      </c>
      <c r="AU305" s="34">
        <v>212.77178194999999</v>
      </c>
      <c r="AV305" s="34">
        <v>852.27173557000003</v>
      </c>
      <c r="AW305" s="34">
        <v>539.16515131999995</v>
      </c>
      <c r="AX305" s="34">
        <v>109.14997302</v>
      </c>
      <c r="AY305" s="34">
        <v>181.78991947</v>
      </c>
      <c r="AZ305" s="34">
        <v>55.586925000000001</v>
      </c>
      <c r="BA305" s="34">
        <v>0</v>
      </c>
    </row>
    <row r="306" spans="2:53" x14ac:dyDescent="0.25">
      <c r="B306" s="2">
        <v>44985</v>
      </c>
      <c r="C306" s="14"/>
      <c r="D306" s="34">
        <v>1932.9</v>
      </c>
      <c r="E306" s="34">
        <v>4482.2838763</v>
      </c>
      <c r="F306" s="34">
        <v>560.33399999999995</v>
      </c>
      <c r="G306" s="34">
        <v>314.77674400000001</v>
      </c>
      <c r="H306" s="34">
        <v>487.02928170000001</v>
      </c>
      <c r="I306" s="34">
        <v>72.693749999999994</v>
      </c>
      <c r="J306" s="34">
        <v>125.687</v>
      </c>
      <c r="K306" s="34">
        <v>63.965879999999999</v>
      </c>
      <c r="L306" s="34">
        <v>2483.6250663000001</v>
      </c>
      <c r="M306" s="34">
        <v>358.88499999999999</v>
      </c>
      <c r="N306" s="34">
        <v>67.312870419999996</v>
      </c>
      <c r="O306" s="34">
        <v>476.62711521</v>
      </c>
      <c r="P306" s="34">
        <v>39.586750000000002</v>
      </c>
      <c r="Q306" s="34">
        <v>58.44</v>
      </c>
      <c r="R306" s="34">
        <v>57.965879999999999</v>
      </c>
      <c r="S306" s="34">
        <v>1998.6588099999999</v>
      </c>
      <c r="T306" s="34">
        <v>201.44900000000001</v>
      </c>
      <c r="U306" s="34">
        <v>247.46387358000001</v>
      </c>
      <c r="V306" s="34">
        <v>10.402166490000001</v>
      </c>
      <c r="W306" s="34">
        <v>33.106999999999999</v>
      </c>
      <c r="X306" s="34">
        <v>67.247</v>
      </c>
      <c r="Y306" s="34">
        <v>6</v>
      </c>
      <c r="Z306" s="34">
        <v>484.96625626999997</v>
      </c>
      <c r="AA306" s="34">
        <v>157.43600000000001</v>
      </c>
      <c r="AB306" s="34">
        <v>-180.15100319999999</v>
      </c>
      <c r="AC306" s="34">
        <v>466.22494871999999</v>
      </c>
      <c r="AD306" s="34">
        <v>6.4797500000000001</v>
      </c>
      <c r="AE306" s="34">
        <v>-8.8070000000000004</v>
      </c>
      <c r="AF306" s="34">
        <v>51.965879999999999</v>
      </c>
      <c r="AG306" s="34">
        <v>247</v>
      </c>
      <c r="AH306" s="34">
        <v>708</v>
      </c>
      <c r="AI306" s="34">
        <v>415</v>
      </c>
      <c r="AJ306" s="34">
        <v>350</v>
      </c>
      <c r="AK306" s="34">
        <v>200</v>
      </c>
      <c r="AL306" s="34">
        <v>0</v>
      </c>
      <c r="AM306" s="34">
        <v>12.9</v>
      </c>
      <c r="AN306" s="34">
        <v>554.83880998999996</v>
      </c>
      <c r="AO306" s="34">
        <v>1441.1350663000001</v>
      </c>
      <c r="AP306" s="34">
        <v>1842.81</v>
      </c>
      <c r="AQ306" s="34">
        <v>410</v>
      </c>
      <c r="AR306" s="34">
        <v>175</v>
      </c>
      <c r="AS306" s="34">
        <v>25</v>
      </c>
      <c r="AT306" s="34">
        <v>33.5</v>
      </c>
      <c r="AU306" s="34">
        <v>152.29693015999999</v>
      </c>
      <c r="AV306" s="34">
        <v>870.87336171000004</v>
      </c>
      <c r="AW306" s="34">
        <v>262.19138356000002</v>
      </c>
      <c r="AX306" s="34">
        <v>154.74627057000001</v>
      </c>
      <c r="AY306" s="34">
        <v>170.9952097</v>
      </c>
      <c r="AZ306" s="34">
        <v>4.7984999999999998</v>
      </c>
      <c r="BA306" s="34">
        <v>8.5850000000000009</v>
      </c>
    </row>
    <row r="307" spans="2:53" x14ac:dyDescent="0.25">
      <c r="B307" s="2">
        <v>44986</v>
      </c>
      <c r="C307" s="14"/>
      <c r="D307" s="34">
        <v>2087.9</v>
      </c>
      <c r="E307" s="34">
        <v>4751.1830431999997</v>
      </c>
      <c r="F307" s="34">
        <v>512.20000000000005</v>
      </c>
      <c r="G307" s="34">
        <v>456.84993127000001</v>
      </c>
      <c r="H307" s="34">
        <v>560.90192339999999</v>
      </c>
      <c r="I307" s="34">
        <v>270.60599999999999</v>
      </c>
      <c r="J307" s="34">
        <v>156.56158246999999</v>
      </c>
      <c r="K307" s="34">
        <v>187.6</v>
      </c>
      <c r="L307" s="34">
        <v>2380.413548</v>
      </c>
      <c r="M307" s="34">
        <v>328.95</v>
      </c>
      <c r="N307" s="34">
        <v>136.82161481</v>
      </c>
      <c r="O307" s="34">
        <v>515.23134140000002</v>
      </c>
      <c r="P307" s="34">
        <v>89.15</v>
      </c>
      <c r="Q307" s="34">
        <v>90.625</v>
      </c>
      <c r="R307" s="34">
        <v>93.1</v>
      </c>
      <c r="S307" s="34">
        <v>2370.7694952000002</v>
      </c>
      <c r="T307" s="34">
        <v>183.25</v>
      </c>
      <c r="U307" s="34">
        <v>320.02831645999998</v>
      </c>
      <c r="V307" s="34">
        <v>45.670582000000003</v>
      </c>
      <c r="W307" s="34">
        <v>181.45599999999999</v>
      </c>
      <c r="X307" s="34">
        <v>65.936582470000005</v>
      </c>
      <c r="Y307" s="34">
        <v>94.5</v>
      </c>
      <c r="Z307" s="34">
        <v>9.6440527800000009</v>
      </c>
      <c r="AA307" s="34">
        <v>145.69999999999999</v>
      </c>
      <c r="AB307" s="34">
        <v>-183.2067017</v>
      </c>
      <c r="AC307" s="34">
        <v>469.56075939999999</v>
      </c>
      <c r="AD307" s="34">
        <v>-92.305999999999997</v>
      </c>
      <c r="AE307" s="34">
        <v>24.688417529999999</v>
      </c>
      <c r="AF307" s="34">
        <v>-1.4</v>
      </c>
      <c r="AG307" s="34">
        <v>263.89999999999998</v>
      </c>
      <c r="AH307" s="34">
        <v>1117</v>
      </c>
      <c r="AI307" s="34">
        <v>347</v>
      </c>
      <c r="AJ307" s="34">
        <v>240</v>
      </c>
      <c r="AK307" s="34">
        <v>100</v>
      </c>
      <c r="AL307" s="34">
        <v>20</v>
      </c>
      <c r="AM307" s="34">
        <v>0</v>
      </c>
      <c r="AN307" s="34">
        <v>427.11354799999998</v>
      </c>
      <c r="AO307" s="34">
        <v>3102.9396062000001</v>
      </c>
      <c r="AP307" s="34">
        <v>264.51634106</v>
      </c>
      <c r="AQ307" s="34">
        <v>334.713548</v>
      </c>
      <c r="AR307" s="34">
        <v>373</v>
      </c>
      <c r="AS307" s="34">
        <v>30</v>
      </c>
      <c r="AT307" s="34">
        <v>218.9</v>
      </c>
      <c r="AU307" s="34">
        <v>133.09595211999999</v>
      </c>
      <c r="AV307" s="34">
        <v>1268.2226840000001</v>
      </c>
      <c r="AW307" s="34">
        <v>476.35253750999999</v>
      </c>
      <c r="AX307" s="34">
        <v>206.78578472999999</v>
      </c>
      <c r="AY307" s="34">
        <v>59.997828759999997</v>
      </c>
      <c r="AZ307" s="34">
        <v>0</v>
      </c>
      <c r="BA307" s="34">
        <v>0.26465</v>
      </c>
    </row>
    <row r="308" spans="2:53" x14ac:dyDescent="0.25">
      <c r="B308" s="2">
        <v>44987</v>
      </c>
      <c r="C308" s="14"/>
      <c r="D308" s="34">
        <v>1383.63</v>
      </c>
      <c r="E308" s="34">
        <v>5012.8550742999996</v>
      </c>
      <c r="F308" s="34">
        <v>901.42200000000003</v>
      </c>
      <c r="G308" s="34">
        <v>519.41532501999995</v>
      </c>
      <c r="H308" s="34">
        <v>666.55185709</v>
      </c>
      <c r="I308" s="34">
        <v>70.096999999999994</v>
      </c>
      <c r="J308" s="34">
        <v>28.110704309999999</v>
      </c>
      <c r="K308" s="34">
        <v>31.9</v>
      </c>
      <c r="L308" s="34">
        <v>1910.8728920000001</v>
      </c>
      <c r="M308" s="34">
        <v>460.31099999999998</v>
      </c>
      <c r="N308" s="34">
        <v>118.64889733</v>
      </c>
      <c r="O308" s="34">
        <v>551.92058809000002</v>
      </c>
      <c r="P308" s="34">
        <v>8.3800000000000008</v>
      </c>
      <c r="Q308" s="34">
        <v>11.888999999999999</v>
      </c>
      <c r="R308" s="34">
        <v>6.9</v>
      </c>
      <c r="S308" s="34">
        <v>3101.9821823000002</v>
      </c>
      <c r="T308" s="34">
        <v>441.11099999999999</v>
      </c>
      <c r="U308" s="34">
        <v>400.76642769</v>
      </c>
      <c r="V308" s="34">
        <v>114.631269</v>
      </c>
      <c r="W308" s="34">
        <v>61.716999999999999</v>
      </c>
      <c r="X308" s="34">
        <v>16.22170431</v>
      </c>
      <c r="Y308" s="34">
        <v>25</v>
      </c>
      <c r="Z308" s="34">
        <v>-1191.1092900000001</v>
      </c>
      <c r="AA308" s="34">
        <v>19.2</v>
      </c>
      <c r="AB308" s="34">
        <v>-282.11753040000002</v>
      </c>
      <c r="AC308" s="34">
        <v>437.28931908999999</v>
      </c>
      <c r="AD308" s="34">
        <v>-53.337000000000003</v>
      </c>
      <c r="AE308" s="34">
        <v>-4.3327043099999996</v>
      </c>
      <c r="AF308" s="34">
        <v>-18.100000000000001</v>
      </c>
      <c r="AG308" s="34">
        <v>217.58</v>
      </c>
      <c r="AH308" s="34">
        <v>360</v>
      </c>
      <c r="AI308" s="34">
        <v>550.54999999999995</v>
      </c>
      <c r="AJ308" s="34">
        <v>170</v>
      </c>
      <c r="AK308" s="34">
        <v>60</v>
      </c>
      <c r="AL308" s="34">
        <v>5</v>
      </c>
      <c r="AM308" s="34">
        <v>20.5</v>
      </c>
      <c r="AN308" s="34">
        <v>359.55786133999999</v>
      </c>
      <c r="AO308" s="34">
        <v>1108.2</v>
      </c>
      <c r="AP308" s="34">
        <v>1654.2</v>
      </c>
      <c r="AQ308" s="34">
        <v>412.77336279000002</v>
      </c>
      <c r="AR308" s="34">
        <v>542.53114029999995</v>
      </c>
      <c r="AS308" s="34">
        <v>98.630136989999997</v>
      </c>
      <c r="AT308" s="34">
        <v>836.96257288000004</v>
      </c>
      <c r="AU308" s="34">
        <v>47.016300981999997</v>
      </c>
      <c r="AV308" s="34">
        <v>1234.7990414999999</v>
      </c>
      <c r="AW308" s="34">
        <v>476.24752656999999</v>
      </c>
      <c r="AX308" s="34">
        <v>187.46070409999999</v>
      </c>
      <c r="AY308" s="34">
        <v>121.77331323999999</v>
      </c>
      <c r="AZ308" s="34">
        <v>0.2</v>
      </c>
      <c r="BA308" s="34">
        <v>150</v>
      </c>
    </row>
    <row r="309" spans="2:53" x14ac:dyDescent="0.25">
      <c r="B309" s="2">
        <v>44988</v>
      </c>
      <c r="C309" s="14"/>
      <c r="D309" s="34">
        <v>1910.6</v>
      </c>
      <c r="E309" s="34">
        <v>2525.1634447000001</v>
      </c>
      <c r="F309" s="34">
        <v>210</v>
      </c>
      <c r="G309" s="34">
        <v>520.12952684000004</v>
      </c>
      <c r="H309" s="34">
        <v>568.70108291999998</v>
      </c>
      <c r="I309" s="34">
        <v>112.13469499999999</v>
      </c>
      <c r="J309" s="34">
        <v>145.42790224999999</v>
      </c>
      <c r="K309" s="34">
        <v>46.733290799999999</v>
      </c>
      <c r="L309" s="34">
        <v>1416.3016388999999</v>
      </c>
      <c r="M309" s="34">
        <v>151</v>
      </c>
      <c r="N309" s="34">
        <v>134.68709752000001</v>
      </c>
      <c r="O309" s="34">
        <v>559.60463573000004</v>
      </c>
      <c r="P309" s="34">
        <v>32.242694999999998</v>
      </c>
      <c r="Q309" s="34">
        <v>77.070400000000006</v>
      </c>
      <c r="R309" s="34">
        <v>45.433290800000002</v>
      </c>
      <c r="S309" s="34">
        <v>1108.8618058</v>
      </c>
      <c r="T309" s="34">
        <v>59</v>
      </c>
      <c r="U309" s="34">
        <v>385.44242931999997</v>
      </c>
      <c r="V309" s="34">
        <v>9.0964471934999995</v>
      </c>
      <c r="W309" s="34">
        <v>79.891999999999996</v>
      </c>
      <c r="X309" s="34">
        <v>68.357502249999996</v>
      </c>
      <c r="Y309" s="34">
        <v>1.3</v>
      </c>
      <c r="Z309" s="34">
        <v>307.43983314000002</v>
      </c>
      <c r="AA309" s="34">
        <v>92</v>
      </c>
      <c r="AB309" s="34">
        <v>-250.75533179999999</v>
      </c>
      <c r="AC309" s="34">
        <v>550.50818853999999</v>
      </c>
      <c r="AD309" s="34">
        <v>-47.649304999999998</v>
      </c>
      <c r="AE309" s="34">
        <v>8.7128977499999998</v>
      </c>
      <c r="AF309" s="34">
        <v>44.133290799999997</v>
      </c>
      <c r="AG309" s="34">
        <v>495.6</v>
      </c>
      <c r="AH309" s="34">
        <v>390</v>
      </c>
      <c r="AI309" s="34">
        <v>580</v>
      </c>
      <c r="AJ309" s="34">
        <v>345</v>
      </c>
      <c r="AK309" s="34">
        <v>100</v>
      </c>
      <c r="AL309" s="34">
        <v>0</v>
      </c>
      <c r="AM309" s="34">
        <v>0</v>
      </c>
      <c r="AN309" s="34">
        <v>774.21344467999995</v>
      </c>
      <c r="AO309" s="34">
        <v>864.45</v>
      </c>
      <c r="AP309" s="34">
        <v>608.5</v>
      </c>
      <c r="AQ309" s="34">
        <v>120</v>
      </c>
      <c r="AR309" s="34">
        <v>125</v>
      </c>
      <c r="AS309" s="34">
        <v>0</v>
      </c>
      <c r="AT309" s="34">
        <v>33</v>
      </c>
      <c r="AU309" s="34">
        <v>138.39577402</v>
      </c>
      <c r="AV309" s="34">
        <v>832.79830977999995</v>
      </c>
      <c r="AW309" s="34">
        <v>480.90530087000002</v>
      </c>
      <c r="AX309" s="34">
        <v>108.31498996000001</v>
      </c>
      <c r="AY309" s="34">
        <v>19.626436439999999</v>
      </c>
      <c r="AZ309" s="34">
        <v>23.08568674</v>
      </c>
      <c r="BA309" s="34">
        <v>0</v>
      </c>
    </row>
    <row r="310" spans="2:53" x14ac:dyDescent="0.25">
      <c r="B310" s="2">
        <v>44991</v>
      </c>
      <c r="C310" s="14"/>
      <c r="D310" s="34">
        <v>948</v>
      </c>
      <c r="E310" s="34">
        <v>2901.7040000000002</v>
      </c>
      <c r="F310" s="34">
        <v>609.5</v>
      </c>
      <c r="G310" s="34">
        <v>612.10537640999996</v>
      </c>
      <c r="H310" s="34">
        <v>545.88680585999998</v>
      </c>
      <c r="I310" s="34">
        <v>117.214</v>
      </c>
      <c r="J310" s="34">
        <v>104.12584122</v>
      </c>
      <c r="K310" s="34">
        <v>44.63</v>
      </c>
      <c r="L310" s="34">
        <v>1701.89</v>
      </c>
      <c r="M310" s="34">
        <v>382.47</v>
      </c>
      <c r="N310" s="34">
        <v>33.653214536999997</v>
      </c>
      <c r="O310" s="34">
        <v>466.01829792000001</v>
      </c>
      <c r="P310" s="34">
        <v>38.950000000000003</v>
      </c>
      <c r="Q310" s="34">
        <v>52.544899999999998</v>
      </c>
      <c r="R310" s="34">
        <v>12.23</v>
      </c>
      <c r="S310" s="34">
        <v>1199.8140000000001</v>
      </c>
      <c r="T310" s="34">
        <v>227.03</v>
      </c>
      <c r="U310" s="34">
        <v>578.45216187000005</v>
      </c>
      <c r="V310" s="34">
        <v>79.868507940000001</v>
      </c>
      <c r="W310" s="34">
        <v>78.263999999999996</v>
      </c>
      <c r="X310" s="34">
        <v>51.58094122</v>
      </c>
      <c r="Y310" s="34">
        <v>32.4</v>
      </c>
      <c r="Z310" s="34">
        <v>502.07600000000002</v>
      </c>
      <c r="AA310" s="34">
        <v>155.44</v>
      </c>
      <c r="AB310" s="34">
        <v>-544.79894730000001</v>
      </c>
      <c r="AC310" s="34">
        <v>386.14978997999998</v>
      </c>
      <c r="AD310" s="34">
        <v>-39.314</v>
      </c>
      <c r="AE310" s="34">
        <v>0.96395878000000002</v>
      </c>
      <c r="AF310" s="34">
        <v>-20.170000000000002</v>
      </c>
      <c r="AG310" s="34">
        <v>22</v>
      </c>
      <c r="AH310" s="34">
        <v>175</v>
      </c>
      <c r="AI310" s="34">
        <v>416</v>
      </c>
      <c r="AJ310" s="34">
        <v>235</v>
      </c>
      <c r="AK310" s="34">
        <v>100</v>
      </c>
      <c r="AL310" s="34">
        <v>0</v>
      </c>
      <c r="AM310" s="34">
        <v>0</v>
      </c>
      <c r="AN310" s="34">
        <v>196.54</v>
      </c>
      <c r="AO310" s="34">
        <v>839.44</v>
      </c>
      <c r="AP310" s="34">
        <v>1291.8</v>
      </c>
      <c r="AQ310" s="34">
        <v>418.32400000000001</v>
      </c>
      <c r="AR310" s="34">
        <v>70</v>
      </c>
      <c r="AS310" s="34">
        <v>50</v>
      </c>
      <c r="AT310" s="34">
        <v>35.6</v>
      </c>
      <c r="AU310" s="34">
        <v>244.76085304</v>
      </c>
      <c r="AV310" s="34">
        <v>968.22744954999996</v>
      </c>
      <c r="AW310" s="34">
        <v>494.35005593</v>
      </c>
      <c r="AX310" s="34">
        <v>176.04509694999999</v>
      </c>
      <c r="AY310" s="34">
        <v>86.332542000000004</v>
      </c>
      <c r="AZ310" s="34">
        <v>62</v>
      </c>
      <c r="BA310" s="34">
        <v>1.74602602</v>
      </c>
    </row>
    <row r="311" spans="2:53" x14ac:dyDescent="0.25">
      <c r="B311" s="2">
        <v>44992</v>
      </c>
      <c r="C311" s="14"/>
      <c r="D311" s="34">
        <v>1593.58</v>
      </c>
      <c r="E311" s="34">
        <v>2966.8522158999999</v>
      </c>
      <c r="F311" s="34">
        <v>156.18199999999999</v>
      </c>
      <c r="G311" s="34">
        <v>202.39638529999999</v>
      </c>
      <c r="H311" s="34">
        <v>491.39661891999998</v>
      </c>
      <c r="I311" s="34">
        <v>64.034000000000006</v>
      </c>
      <c r="J311" s="34">
        <v>87.741378670000003</v>
      </c>
      <c r="K311" s="34">
        <v>52.064059999999998</v>
      </c>
      <c r="L311" s="34">
        <v>1512.4879774999999</v>
      </c>
      <c r="M311" s="34">
        <v>65.2</v>
      </c>
      <c r="N311" s="34">
        <v>40.446866874999998</v>
      </c>
      <c r="O311" s="34">
        <v>457.64933554999999</v>
      </c>
      <c r="P311" s="34">
        <v>20.603999999999999</v>
      </c>
      <c r="Q311" s="34">
        <v>22.769100000000002</v>
      </c>
      <c r="R311" s="34">
        <v>44.428060000000002</v>
      </c>
      <c r="S311" s="34">
        <v>1454.3642384</v>
      </c>
      <c r="T311" s="34">
        <v>90.981999999999999</v>
      </c>
      <c r="U311" s="34">
        <v>161.94951842</v>
      </c>
      <c r="V311" s="34">
        <v>33.747283369999998</v>
      </c>
      <c r="W311" s="34">
        <v>43.43</v>
      </c>
      <c r="X311" s="34">
        <v>64.972278669999994</v>
      </c>
      <c r="Y311" s="34">
        <v>7.6360000000000001</v>
      </c>
      <c r="Z311" s="34">
        <v>58.12373908</v>
      </c>
      <c r="AA311" s="34">
        <v>-25.782</v>
      </c>
      <c r="AB311" s="34">
        <v>-121.5026515</v>
      </c>
      <c r="AC311" s="34">
        <v>423.90205218</v>
      </c>
      <c r="AD311" s="34">
        <v>-22.826000000000001</v>
      </c>
      <c r="AE311" s="34">
        <v>-42.20317867</v>
      </c>
      <c r="AF311" s="34">
        <v>36.792059999999999</v>
      </c>
      <c r="AG311" s="34">
        <v>221</v>
      </c>
      <c r="AH311" s="34">
        <v>1147.79</v>
      </c>
      <c r="AI311" s="34">
        <v>20</v>
      </c>
      <c r="AJ311" s="34">
        <v>75.790000000000006</v>
      </c>
      <c r="AK311" s="34">
        <v>125</v>
      </c>
      <c r="AL311" s="34">
        <v>4</v>
      </c>
      <c r="AM311" s="34">
        <v>0</v>
      </c>
      <c r="AN311" s="34">
        <v>648.14493644000004</v>
      </c>
      <c r="AO311" s="34">
        <v>1629.86</v>
      </c>
      <c r="AP311" s="34">
        <v>159.5472795</v>
      </c>
      <c r="AQ311" s="34">
        <v>340</v>
      </c>
      <c r="AR311" s="34">
        <v>90</v>
      </c>
      <c r="AS311" s="34">
        <v>60</v>
      </c>
      <c r="AT311" s="34">
        <v>39.299999999999997</v>
      </c>
      <c r="AU311" s="34">
        <v>73.703114540000001</v>
      </c>
      <c r="AV311" s="34">
        <v>756.70151354999996</v>
      </c>
      <c r="AW311" s="34">
        <v>93.92952769</v>
      </c>
      <c r="AX311" s="34">
        <v>32.214847669999997</v>
      </c>
      <c r="AY311" s="34">
        <v>96.089439440000007</v>
      </c>
      <c r="AZ311" s="34">
        <v>0.1</v>
      </c>
      <c r="BA311" s="34">
        <v>1.0760000000000001</v>
      </c>
    </row>
    <row r="312" spans="2:53" x14ac:dyDescent="0.25">
      <c r="B312" s="2">
        <v>44993</v>
      </c>
      <c r="C312" s="14"/>
      <c r="D312" s="34">
        <v>1698.8316282999999</v>
      </c>
      <c r="E312" s="34">
        <v>2796.75</v>
      </c>
      <c r="F312" s="34">
        <v>540.24</v>
      </c>
      <c r="G312" s="34">
        <v>358.70520944999998</v>
      </c>
      <c r="H312" s="34">
        <v>474.97734717999998</v>
      </c>
      <c r="I312" s="34">
        <v>40.482892</v>
      </c>
      <c r="J312" s="34">
        <v>88.779300000000006</v>
      </c>
      <c r="K312" s="34">
        <v>32.1</v>
      </c>
      <c r="L312" s="34">
        <v>1311.84</v>
      </c>
      <c r="M312" s="34">
        <v>275.39999999999998</v>
      </c>
      <c r="N312" s="34">
        <v>27.482726670000002</v>
      </c>
      <c r="O312" s="34">
        <v>437.63433517999999</v>
      </c>
      <c r="P312" s="34">
        <v>14.992000000000001</v>
      </c>
      <c r="Q312" s="34">
        <v>63.229300000000002</v>
      </c>
      <c r="R312" s="34">
        <v>29.1</v>
      </c>
      <c r="S312" s="34">
        <v>1484.91</v>
      </c>
      <c r="T312" s="34">
        <v>264.83999999999997</v>
      </c>
      <c r="U312" s="34">
        <v>331.22248278000001</v>
      </c>
      <c r="V312" s="34">
        <v>37.343012000000002</v>
      </c>
      <c r="W312" s="34">
        <v>25.490891999999999</v>
      </c>
      <c r="X312" s="34">
        <v>25.55</v>
      </c>
      <c r="Y312" s="34">
        <v>3</v>
      </c>
      <c r="Z312" s="34">
        <v>-173.07</v>
      </c>
      <c r="AA312" s="34">
        <v>10.56</v>
      </c>
      <c r="AB312" s="34">
        <v>-303.73975610000002</v>
      </c>
      <c r="AC312" s="34">
        <v>400.29132318000001</v>
      </c>
      <c r="AD312" s="34">
        <v>-10.498892</v>
      </c>
      <c r="AE312" s="34">
        <v>37.679299999999998</v>
      </c>
      <c r="AF312" s="34">
        <v>26.1</v>
      </c>
      <c r="AG312" s="34">
        <v>182.3</v>
      </c>
      <c r="AH312" s="34">
        <v>764</v>
      </c>
      <c r="AI312" s="34">
        <v>124</v>
      </c>
      <c r="AJ312" s="34">
        <v>380.73162832999998</v>
      </c>
      <c r="AK312" s="34">
        <v>220</v>
      </c>
      <c r="AL312" s="34">
        <v>10</v>
      </c>
      <c r="AM312" s="34">
        <v>17.8</v>
      </c>
      <c r="AN312" s="34">
        <v>572.20000000000005</v>
      </c>
      <c r="AO312" s="34">
        <v>1635.94</v>
      </c>
      <c r="AP312" s="34">
        <v>51.5</v>
      </c>
      <c r="AQ312" s="34">
        <v>105</v>
      </c>
      <c r="AR312" s="34">
        <v>130</v>
      </c>
      <c r="AS312" s="34">
        <v>81.900000000000006</v>
      </c>
      <c r="AT312" s="34">
        <v>220.21</v>
      </c>
      <c r="AU312" s="34">
        <v>70.529965419000007</v>
      </c>
      <c r="AV312" s="34">
        <v>917.07610892000002</v>
      </c>
      <c r="AW312" s="34">
        <v>294.23740934</v>
      </c>
      <c r="AX312" s="34">
        <v>44.188660949999999</v>
      </c>
      <c r="AY312" s="34">
        <v>207.712604</v>
      </c>
      <c r="AZ312" s="34">
        <v>1.54</v>
      </c>
      <c r="BA312" s="34">
        <v>0</v>
      </c>
    </row>
    <row r="313" spans="2:53" x14ac:dyDescent="0.25">
      <c r="B313" s="2">
        <v>44994</v>
      </c>
      <c r="C313" s="14"/>
      <c r="D313" s="34">
        <v>1425.575591</v>
      </c>
      <c r="E313" s="34">
        <v>3662.7868853</v>
      </c>
      <c r="F313" s="34">
        <v>734.6</v>
      </c>
      <c r="G313" s="34">
        <v>307.77674515000001</v>
      </c>
      <c r="H313" s="34">
        <v>441.79198045999999</v>
      </c>
      <c r="I313" s="34">
        <v>69.992063000000002</v>
      </c>
      <c r="J313" s="34">
        <v>56.823810999999999</v>
      </c>
      <c r="K313" s="34">
        <v>14.213290799999999</v>
      </c>
      <c r="L313" s="34">
        <v>2122.5500000000002</v>
      </c>
      <c r="M313" s="34">
        <v>407.4</v>
      </c>
      <c r="N313" s="34">
        <v>40.39496209</v>
      </c>
      <c r="O313" s="34">
        <v>430.11839628000001</v>
      </c>
      <c r="P313" s="34">
        <v>23.024999999999999</v>
      </c>
      <c r="Q313" s="34">
        <v>22.2027</v>
      </c>
      <c r="R313" s="34">
        <v>5.72</v>
      </c>
      <c r="S313" s="34">
        <v>1540.2368853</v>
      </c>
      <c r="T313" s="34">
        <v>327.2</v>
      </c>
      <c r="U313" s="34">
        <v>267.38178305999998</v>
      </c>
      <c r="V313" s="34">
        <v>11.673584180000001</v>
      </c>
      <c r="W313" s="34">
        <v>46.967063000000003</v>
      </c>
      <c r="X313" s="34">
        <v>34.621110999999999</v>
      </c>
      <c r="Y313" s="34">
        <v>8.4932908000000005</v>
      </c>
      <c r="Z313" s="34">
        <v>582.31311474999995</v>
      </c>
      <c r="AA313" s="34">
        <v>80.2</v>
      </c>
      <c r="AB313" s="34">
        <v>-226.98682099999999</v>
      </c>
      <c r="AC313" s="34">
        <v>418.44481209999998</v>
      </c>
      <c r="AD313" s="34">
        <v>-23.942063000000001</v>
      </c>
      <c r="AE313" s="34">
        <v>-12.418411000000001</v>
      </c>
      <c r="AF313" s="34">
        <v>-2.7732907999999998</v>
      </c>
      <c r="AG313" s="34">
        <v>182</v>
      </c>
      <c r="AH313" s="34">
        <v>359.30559099999999</v>
      </c>
      <c r="AI313" s="34">
        <v>352</v>
      </c>
      <c r="AJ313" s="34">
        <v>255.29</v>
      </c>
      <c r="AK313" s="34">
        <v>94.88</v>
      </c>
      <c r="AL313" s="34">
        <v>11</v>
      </c>
      <c r="AM313" s="34">
        <v>171.1</v>
      </c>
      <c r="AN313" s="34">
        <v>250.05</v>
      </c>
      <c r="AO313" s="34">
        <v>1068.4000000000001</v>
      </c>
      <c r="AP313" s="34">
        <v>1326.8</v>
      </c>
      <c r="AQ313" s="34">
        <v>247</v>
      </c>
      <c r="AR313" s="34">
        <v>340</v>
      </c>
      <c r="AS313" s="34">
        <v>122</v>
      </c>
      <c r="AT313" s="34">
        <v>308.53688525000001</v>
      </c>
      <c r="AU313" s="34">
        <v>91.956865820000004</v>
      </c>
      <c r="AV313" s="34">
        <v>822.77658984000004</v>
      </c>
      <c r="AW313" s="34">
        <v>213.11884033999999</v>
      </c>
      <c r="AX313" s="34">
        <v>349.99254573000002</v>
      </c>
      <c r="AY313" s="34">
        <v>147.35304868</v>
      </c>
      <c r="AZ313" s="34">
        <v>0</v>
      </c>
      <c r="BA313" s="34">
        <v>0</v>
      </c>
    </row>
    <row r="314" spans="2:53" x14ac:dyDescent="0.25">
      <c r="B314" s="2">
        <v>44995</v>
      </c>
      <c r="C314" s="14"/>
      <c r="D314" s="34">
        <v>1468.02</v>
      </c>
      <c r="E314" s="34">
        <v>2891.1086420000001</v>
      </c>
      <c r="F314" s="34">
        <v>261.8</v>
      </c>
      <c r="G314" s="34">
        <v>434.91762397999997</v>
      </c>
      <c r="H314" s="34">
        <v>442.71720921000002</v>
      </c>
      <c r="I314" s="34">
        <v>75.153616</v>
      </c>
      <c r="J314" s="34">
        <v>74.680841689999994</v>
      </c>
      <c r="K314" s="34">
        <v>90.22063</v>
      </c>
      <c r="L314" s="34">
        <v>1534.729321</v>
      </c>
      <c r="M314" s="34">
        <v>148.6</v>
      </c>
      <c r="N314" s="34">
        <v>42.899796719999998</v>
      </c>
      <c r="O314" s="34">
        <v>419.97402191999998</v>
      </c>
      <c r="P314" s="34">
        <v>20.755616</v>
      </c>
      <c r="Q314" s="34">
        <v>26.163</v>
      </c>
      <c r="R314" s="34">
        <v>37.500630000000001</v>
      </c>
      <c r="S314" s="34">
        <v>1356.3793209999999</v>
      </c>
      <c r="T314" s="34">
        <v>113.2</v>
      </c>
      <c r="U314" s="34">
        <v>392.01782725999999</v>
      </c>
      <c r="V314" s="34">
        <v>22.743187290000002</v>
      </c>
      <c r="W314" s="34">
        <v>54.398000000000003</v>
      </c>
      <c r="X314" s="34">
        <v>48.517841689999997</v>
      </c>
      <c r="Y314" s="34">
        <v>52.72</v>
      </c>
      <c r="Z314" s="34">
        <v>178.35</v>
      </c>
      <c r="AA314" s="34">
        <v>35.4</v>
      </c>
      <c r="AB314" s="34">
        <v>-349.11803049999997</v>
      </c>
      <c r="AC314" s="34">
        <v>397.23083463</v>
      </c>
      <c r="AD314" s="34">
        <v>-33.642384</v>
      </c>
      <c r="AE314" s="34">
        <v>-22.354841690000001</v>
      </c>
      <c r="AF314" s="34">
        <v>-15.21937</v>
      </c>
      <c r="AG314" s="34">
        <v>326.3</v>
      </c>
      <c r="AH314" s="34">
        <v>539.41999999999996</v>
      </c>
      <c r="AI314" s="34">
        <v>354</v>
      </c>
      <c r="AJ314" s="34">
        <v>20</v>
      </c>
      <c r="AK314" s="34">
        <v>14</v>
      </c>
      <c r="AL314" s="34">
        <v>80</v>
      </c>
      <c r="AM314" s="34">
        <v>134.30000000000001</v>
      </c>
      <c r="AN314" s="34">
        <v>635</v>
      </c>
      <c r="AO314" s="34">
        <v>692.75</v>
      </c>
      <c r="AP314" s="34">
        <v>1016.4</v>
      </c>
      <c r="AQ314" s="34">
        <v>34.529321000000003</v>
      </c>
      <c r="AR314" s="34">
        <v>209.52932100000001</v>
      </c>
      <c r="AS314" s="34">
        <v>145</v>
      </c>
      <c r="AT314" s="34">
        <v>157.9</v>
      </c>
      <c r="AU314" s="34">
        <v>72.025230070000006</v>
      </c>
      <c r="AV314" s="34">
        <v>692.16517691000001</v>
      </c>
      <c r="AW314" s="34">
        <v>405.50074052000002</v>
      </c>
      <c r="AX314" s="34">
        <v>81.484601470000001</v>
      </c>
      <c r="AY314" s="34">
        <v>8.2656152499999997</v>
      </c>
      <c r="AZ314" s="34">
        <v>4.8556660000000001E-2</v>
      </c>
      <c r="BA314" s="34">
        <v>120</v>
      </c>
    </row>
    <row r="315" spans="2:53" x14ac:dyDescent="0.25">
      <c r="B315" s="2">
        <v>44998</v>
      </c>
      <c r="C315" s="14"/>
      <c r="D315" s="34">
        <v>1307.8</v>
      </c>
      <c r="E315" s="34">
        <v>3226.1742826999998</v>
      </c>
      <c r="F315" s="34">
        <v>182.39</v>
      </c>
      <c r="G315" s="34">
        <v>228.19971601</v>
      </c>
      <c r="H315" s="34">
        <v>872.49518289000002</v>
      </c>
      <c r="I315" s="34">
        <v>207.459597</v>
      </c>
      <c r="J315" s="34">
        <v>160.99294197</v>
      </c>
      <c r="K315" s="34">
        <v>170.16102778000001</v>
      </c>
      <c r="L315" s="34">
        <v>1399.3304992000001</v>
      </c>
      <c r="M315" s="34">
        <v>93.39</v>
      </c>
      <c r="N315" s="34">
        <v>119.98976122000001</v>
      </c>
      <c r="O315" s="34">
        <v>856.00890874000004</v>
      </c>
      <c r="P315" s="34">
        <v>89.887</v>
      </c>
      <c r="Q315" s="34">
        <v>89.058000000000007</v>
      </c>
      <c r="R315" s="34">
        <v>125.66102778</v>
      </c>
      <c r="S315" s="34">
        <v>1826.8437835</v>
      </c>
      <c r="T315" s="34">
        <v>89</v>
      </c>
      <c r="U315" s="34">
        <v>108.20995479</v>
      </c>
      <c r="V315" s="34">
        <v>16.48627415</v>
      </c>
      <c r="W315" s="34">
        <v>117.572597</v>
      </c>
      <c r="X315" s="34">
        <v>71.934941969999997</v>
      </c>
      <c r="Y315" s="34">
        <v>44.5</v>
      </c>
      <c r="Z315" s="34">
        <v>-427.51328439999997</v>
      </c>
      <c r="AA315" s="34">
        <v>4.3899999999999997</v>
      </c>
      <c r="AB315" s="34">
        <v>11.779806430000001</v>
      </c>
      <c r="AC315" s="34">
        <v>839.52263459000005</v>
      </c>
      <c r="AD315" s="34">
        <v>-27.685597000000001</v>
      </c>
      <c r="AE315" s="34">
        <v>17.123058029999999</v>
      </c>
      <c r="AF315" s="34">
        <v>81.161027779999998</v>
      </c>
      <c r="AG315" s="34">
        <v>166.5</v>
      </c>
      <c r="AH315" s="34">
        <v>191</v>
      </c>
      <c r="AI315" s="34">
        <v>454</v>
      </c>
      <c r="AJ315" s="34">
        <v>306.5</v>
      </c>
      <c r="AK315" s="34">
        <v>140</v>
      </c>
      <c r="AL315" s="34">
        <v>0</v>
      </c>
      <c r="AM315" s="34">
        <v>49.8</v>
      </c>
      <c r="AN315" s="34">
        <v>707.88049916</v>
      </c>
      <c r="AO315" s="34">
        <v>564.5</v>
      </c>
      <c r="AP315" s="34">
        <v>1682.85</v>
      </c>
      <c r="AQ315" s="34">
        <v>53.043783519999998</v>
      </c>
      <c r="AR315" s="34">
        <v>50</v>
      </c>
      <c r="AS315" s="34">
        <v>31.6</v>
      </c>
      <c r="AT315" s="34">
        <v>136.30000000000001</v>
      </c>
      <c r="AU315" s="34">
        <v>145.89122291999999</v>
      </c>
      <c r="AV315" s="34">
        <v>1071.9347588999999</v>
      </c>
      <c r="AW315" s="34">
        <v>368.35045687000002</v>
      </c>
      <c r="AX315" s="34">
        <v>197.16736323000001</v>
      </c>
      <c r="AY315" s="34">
        <v>38.242988699999998</v>
      </c>
      <c r="AZ315" s="34">
        <v>0.111675</v>
      </c>
      <c r="BA315" s="34">
        <v>0</v>
      </c>
    </row>
    <row r="316" spans="2:53" x14ac:dyDescent="0.25">
      <c r="B316" s="2">
        <v>44999</v>
      </c>
      <c r="C316" s="14"/>
      <c r="D316" s="34">
        <v>2049.9722999999999</v>
      </c>
      <c r="E316" s="34">
        <v>3618.7981949999999</v>
      </c>
      <c r="F316" s="34">
        <v>636.4</v>
      </c>
      <c r="G316" s="34">
        <v>171.07738225</v>
      </c>
      <c r="H316" s="34">
        <v>931.45629829999996</v>
      </c>
      <c r="I316" s="34">
        <v>81.096000000000004</v>
      </c>
      <c r="J316" s="34">
        <v>149.02835382999999</v>
      </c>
      <c r="K316" s="34">
        <v>35.9</v>
      </c>
      <c r="L316" s="34">
        <v>1622.9447267</v>
      </c>
      <c r="M316" s="34">
        <v>360.7</v>
      </c>
      <c r="N316" s="34">
        <v>44.319936900000002</v>
      </c>
      <c r="O316" s="34">
        <v>885.43432467000002</v>
      </c>
      <c r="P316" s="34">
        <v>37.1</v>
      </c>
      <c r="Q316" s="34">
        <v>41.751199999999997</v>
      </c>
      <c r="R316" s="34">
        <v>27</v>
      </c>
      <c r="S316" s="34">
        <v>1995.8534683</v>
      </c>
      <c r="T316" s="34">
        <v>275.7</v>
      </c>
      <c r="U316" s="34">
        <v>126.75744535</v>
      </c>
      <c r="V316" s="34">
        <v>46.021973629999998</v>
      </c>
      <c r="W316" s="34">
        <v>43.996000000000002</v>
      </c>
      <c r="X316" s="34">
        <v>107.27715383</v>
      </c>
      <c r="Y316" s="34">
        <v>8.9</v>
      </c>
      <c r="Z316" s="34">
        <v>-372.90874170000001</v>
      </c>
      <c r="AA316" s="34">
        <v>85</v>
      </c>
      <c r="AB316" s="34">
        <v>-82.437508449999996</v>
      </c>
      <c r="AC316" s="34">
        <v>839.41235103999998</v>
      </c>
      <c r="AD316" s="34">
        <v>-6.8959999999999999</v>
      </c>
      <c r="AE316" s="34">
        <v>-65.525953830000006</v>
      </c>
      <c r="AF316" s="34">
        <v>18.100000000000001</v>
      </c>
      <c r="AG316" s="34">
        <v>255.9</v>
      </c>
      <c r="AH316" s="34">
        <v>557</v>
      </c>
      <c r="AI316" s="34">
        <v>790.5</v>
      </c>
      <c r="AJ316" s="34">
        <v>337.5</v>
      </c>
      <c r="AK316" s="34">
        <v>60</v>
      </c>
      <c r="AL316" s="34">
        <v>0</v>
      </c>
      <c r="AM316" s="34">
        <v>49.072299999999998</v>
      </c>
      <c r="AN316" s="34">
        <v>311.75</v>
      </c>
      <c r="AO316" s="34">
        <v>806.7</v>
      </c>
      <c r="AP316" s="34">
        <v>1810.4004420000001</v>
      </c>
      <c r="AQ316" s="34">
        <v>255</v>
      </c>
      <c r="AR316" s="34">
        <v>230.78647702000001</v>
      </c>
      <c r="AS316" s="34">
        <v>140</v>
      </c>
      <c r="AT316" s="34">
        <v>64.161276009999995</v>
      </c>
      <c r="AU316" s="34">
        <v>194.78216237000001</v>
      </c>
      <c r="AV316" s="34">
        <v>1210.8594189999999</v>
      </c>
      <c r="AW316" s="34">
        <v>354.13115690000001</v>
      </c>
      <c r="AX316" s="34">
        <v>182.98529608999999</v>
      </c>
      <c r="AY316" s="34">
        <v>60.7</v>
      </c>
      <c r="AZ316" s="34">
        <v>0</v>
      </c>
      <c r="BA316" s="34">
        <v>1.5</v>
      </c>
    </row>
    <row r="317" spans="2:53" x14ac:dyDescent="0.25">
      <c r="B317" s="2">
        <v>45000</v>
      </c>
      <c r="C317" s="14"/>
      <c r="D317" s="34">
        <v>1462.775206</v>
      </c>
      <c r="E317" s="34">
        <v>2348.4</v>
      </c>
      <c r="F317" s="34">
        <v>78.099999999999994</v>
      </c>
      <c r="G317" s="34">
        <v>159.84187958000001</v>
      </c>
      <c r="H317" s="34">
        <v>821.56961256</v>
      </c>
      <c r="I317" s="34">
        <v>169.82424</v>
      </c>
      <c r="J317" s="34">
        <v>96.125470230000005</v>
      </c>
      <c r="K317" s="34">
        <v>35.549999999999997</v>
      </c>
      <c r="L317" s="34">
        <v>855.9</v>
      </c>
      <c r="M317" s="34">
        <v>25.6</v>
      </c>
      <c r="N317" s="34">
        <v>45.085733750000003</v>
      </c>
      <c r="O317" s="34">
        <v>797.58439623000004</v>
      </c>
      <c r="P317" s="34">
        <v>123.375</v>
      </c>
      <c r="Q317" s="34">
        <v>35.262</v>
      </c>
      <c r="R317" s="34">
        <v>27.05</v>
      </c>
      <c r="S317" s="34">
        <v>1492.5</v>
      </c>
      <c r="T317" s="34">
        <v>52.5</v>
      </c>
      <c r="U317" s="34">
        <v>114.75614582999999</v>
      </c>
      <c r="V317" s="34">
        <v>23.98521633</v>
      </c>
      <c r="W317" s="34">
        <v>46.449240000000003</v>
      </c>
      <c r="X317" s="34">
        <v>60.863470229999997</v>
      </c>
      <c r="Y317" s="34">
        <v>8.5</v>
      </c>
      <c r="Z317" s="34">
        <v>-636.6</v>
      </c>
      <c r="AA317" s="34">
        <v>-26.9</v>
      </c>
      <c r="AB317" s="34">
        <v>-69.670412080000006</v>
      </c>
      <c r="AC317" s="34">
        <v>773.59917989999997</v>
      </c>
      <c r="AD317" s="34">
        <v>76.925759999999997</v>
      </c>
      <c r="AE317" s="34">
        <v>-25.60147023</v>
      </c>
      <c r="AF317" s="34">
        <v>18.55</v>
      </c>
      <c r="AG317" s="34">
        <v>186</v>
      </c>
      <c r="AH317" s="34">
        <v>952.27520600000003</v>
      </c>
      <c r="AI317" s="34">
        <v>15</v>
      </c>
      <c r="AJ317" s="34">
        <v>75</v>
      </c>
      <c r="AK317" s="34">
        <v>30</v>
      </c>
      <c r="AL317" s="34">
        <v>0</v>
      </c>
      <c r="AM317" s="34">
        <v>204.5</v>
      </c>
      <c r="AN317" s="34">
        <v>310.2</v>
      </c>
      <c r="AO317" s="34">
        <v>1661.5</v>
      </c>
      <c r="AP317" s="34">
        <v>47.7</v>
      </c>
      <c r="AQ317" s="34">
        <v>40</v>
      </c>
      <c r="AR317" s="34">
        <v>90</v>
      </c>
      <c r="AS317" s="34">
        <v>21.5</v>
      </c>
      <c r="AT317" s="34">
        <v>177.5</v>
      </c>
      <c r="AU317" s="34">
        <v>53.857502660000002</v>
      </c>
      <c r="AV317" s="34">
        <v>1072.8370275</v>
      </c>
      <c r="AW317" s="34">
        <v>195.22963944</v>
      </c>
      <c r="AX317" s="34">
        <v>24.3929656</v>
      </c>
      <c r="AY317" s="34">
        <v>13.74329</v>
      </c>
      <c r="AZ317" s="34">
        <v>0.95077714999999996</v>
      </c>
      <c r="BA317" s="34">
        <v>0</v>
      </c>
    </row>
    <row r="318" spans="2:53" x14ac:dyDescent="0.25">
      <c r="B318" s="2">
        <v>45001</v>
      </c>
      <c r="C318" s="14"/>
      <c r="D318" s="34">
        <v>2011.5</v>
      </c>
      <c r="E318" s="34">
        <v>3058.2558614999998</v>
      </c>
      <c r="F318" s="34">
        <v>707.23400000000004</v>
      </c>
      <c r="G318" s="34">
        <v>427.77358199000003</v>
      </c>
      <c r="H318" s="34">
        <v>531.48652554</v>
      </c>
      <c r="I318" s="34">
        <v>92.934804</v>
      </c>
      <c r="J318" s="34">
        <v>92.783161809999996</v>
      </c>
      <c r="K318" s="34">
        <v>39.494</v>
      </c>
      <c r="L318" s="34">
        <v>1300.8209999999999</v>
      </c>
      <c r="M318" s="34">
        <v>355.90800000000002</v>
      </c>
      <c r="N318" s="34">
        <v>85.582489269999996</v>
      </c>
      <c r="O318" s="34">
        <v>515.86771278000003</v>
      </c>
      <c r="P318" s="34">
        <v>69.397999999999996</v>
      </c>
      <c r="Q318" s="34">
        <v>28.1938</v>
      </c>
      <c r="R318" s="34">
        <v>38.494</v>
      </c>
      <c r="S318" s="34">
        <v>1757.4348614999999</v>
      </c>
      <c r="T318" s="34">
        <v>351.32600000000002</v>
      </c>
      <c r="U318" s="34">
        <v>342.19109271999997</v>
      </c>
      <c r="V318" s="34">
        <v>15.618812760000001</v>
      </c>
      <c r="W318" s="34">
        <v>23.536804</v>
      </c>
      <c r="X318" s="34">
        <v>64.58936181</v>
      </c>
      <c r="Y318" s="34">
        <v>1</v>
      </c>
      <c r="Z318" s="34">
        <v>-456.61386149999998</v>
      </c>
      <c r="AA318" s="34">
        <v>4.5819999999999999</v>
      </c>
      <c r="AB318" s="34">
        <v>-256.60860339999999</v>
      </c>
      <c r="AC318" s="34">
        <v>500.24890002000001</v>
      </c>
      <c r="AD318" s="34">
        <v>45.861196</v>
      </c>
      <c r="AE318" s="34">
        <v>-36.395561809999997</v>
      </c>
      <c r="AF318" s="34">
        <v>37.494</v>
      </c>
      <c r="AG318" s="34">
        <v>294.2</v>
      </c>
      <c r="AH318" s="34">
        <v>871</v>
      </c>
      <c r="AI318" s="34">
        <v>466</v>
      </c>
      <c r="AJ318" s="34">
        <v>225</v>
      </c>
      <c r="AK318" s="34">
        <v>40</v>
      </c>
      <c r="AL318" s="34">
        <v>0</v>
      </c>
      <c r="AM318" s="34">
        <v>115.3</v>
      </c>
      <c r="AN318" s="34">
        <v>527.77099999999996</v>
      </c>
      <c r="AO318" s="34">
        <v>503.88486147999998</v>
      </c>
      <c r="AP318" s="34">
        <v>1547.3</v>
      </c>
      <c r="AQ318" s="34">
        <v>180</v>
      </c>
      <c r="AR318" s="34">
        <v>140</v>
      </c>
      <c r="AS318" s="34">
        <v>0</v>
      </c>
      <c r="AT318" s="34">
        <v>159.30000000000001</v>
      </c>
      <c r="AU318" s="34">
        <v>312.37004882000002</v>
      </c>
      <c r="AV318" s="34">
        <v>816.64159891999998</v>
      </c>
      <c r="AW318" s="34">
        <v>503.72947044</v>
      </c>
      <c r="AX318" s="34">
        <v>201.89673407999999</v>
      </c>
      <c r="AY318" s="34">
        <v>55.502058159999997</v>
      </c>
      <c r="AZ318" s="34">
        <v>1.56616292</v>
      </c>
      <c r="BA318" s="34">
        <v>0</v>
      </c>
    </row>
    <row r="319" spans="2:53" x14ac:dyDescent="0.25">
      <c r="B319" s="2">
        <v>45002</v>
      </c>
      <c r="C319" s="14"/>
      <c r="D319" s="34">
        <v>1542.7</v>
      </c>
      <c r="E319" s="34">
        <v>3929.5509999999999</v>
      </c>
      <c r="F319" s="34">
        <v>339.9</v>
      </c>
      <c r="G319" s="34">
        <v>910.02174946000002</v>
      </c>
      <c r="H319" s="34">
        <v>740.48151026000005</v>
      </c>
      <c r="I319" s="34">
        <v>162.265299</v>
      </c>
      <c r="J319" s="34">
        <v>131.63484155</v>
      </c>
      <c r="K319" s="34">
        <v>96.61</v>
      </c>
      <c r="L319" s="34">
        <v>1732.711</v>
      </c>
      <c r="M319" s="34">
        <v>153.5</v>
      </c>
      <c r="N319" s="34">
        <v>276.69783846000001</v>
      </c>
      <c r="O319" s="34">
        <v>710.23180965999995</v>
      </c>
      <c r="P319" s="34">
        <v>114.363</v>
      </c>
      <c r="Q319" s="34">
        <v>57.281999999999996</v>
      </c>
      <c r="R319" s="34">
        <v>79.900000000000006</v>
      </c>
      <c r="S319" s="34">
        <v>2196.84</v>
      </c>
      <c r="T319" s="34">
        <v>186.4</v>
      </c>
      <c r="U319" s="34">
        <v>633.32391099999995</v>
      </c>
      <c r="V319" s="34">
        <v>30.249700599000001</v>
      </c>
      <c r="W319" s="34">
        <v>47.902298999999999</v>
      </c>
      <c r="X319" s="34">
        <v>74.352841549999994</v>
      </c>
      <c r="Y319" s="34">
        <v>16.71</v>
      </c>
      <c r="Z319" s="34">
        <v>-464.12900000000002</v>
      </c>
      <c r="AA319" s="34">
        <v>-32.9</v>
      </c>
      <c r="AB319" s="34">
        <v>-356.62607250000002</v>
      </c>
      <c r="AC319" s="34">
        <v>679.98210905999997</v>
      </c>
      <c r="AD319" s="34">
        <v>66.460701</v>
      </c>
      <c r="AE319" s="34">
        <v>-17.070841550000001</v>
      </c>
      <c r="AF319" s="34">
        <v>63.19</v>
      </c>
      <c r="AG319" s="34">
        <v>594</v>
      </c>
      <c r="AH319" s="34">
        <v>380</v>
      </c>
      <c r="AI319" s="34">
        <v>394</v>
      </c>
      <c r="AJ319" s="34">
        <v>120</v>
      </c>
      <c r="AK319" s="34">
        <v>0</v>
      </c>
      <c r="AL319" s="34">
        <v>0</v>
      </c>
      <c r="AM319" s="34">
        <v>54.7</v>
      </c>
      <c r="AN319" s="34">
        <v>1066.98</v>
      </c>
      <c r="AO319" s="34">
        <v>680</v>
      </c>
      <c r="AP319" s="34">
        <v>1843.05</v>
      </c>
      <c r="AQ319" s="34">
        <v>198.18299999999999</v>
      </c>
      <c r="AR319" s="34">
        <v>1.038</v>
      </c>
      <c r="AS319" s="34">
        <v>21.5</v>
      </c>
      <c r="AT319" s="34">
        <v>118.8</v>
      </c>
      <c r="AU319" s="34">
        <v>451.64277127000003</v>
      </c>
      <c r="AV319" s="34">
        <v>1106.8449622999999</v>
      </c>
      <c r="AW319" s="34">
        <v>616.24566807999997</v>
      </c>
      <c r="AX319" s="34">
        <v>173.18860265000001</v>
      </c>
      <c r="AY319" s="34">
        <v>32.941395999999997</v>
      </c>
      <c r="AZ319" s="34">
        <v>0.05</v>
      </c>
      <c r="BA319" s="34">
        <v>0</v>
      </c>
    </row>
    <row r="320" spans="2:53" x14ac:dyDescent="0.25">
      <c r="B320" s="2">
        <v>45005</v>
      </c>
      <c r="C320" s="14"/>
      <c r="D320" s="34">
        <v>1316.6</v>
      </c>
      <c r="E320" s="34">
        <v>3500.81</v>
      </c>
      <c r="F320" s="34">
        <v>353.6</v>
      </c>
      <c r="G320" s="34">
        <v>251.92103327000001</v>
      </c>
      <c r="H320" s="34">
        <v>583.15894363999996</v>
      </c>
      <c r="I320" s="34">
        <v>39.20658658</v>
      </c>
      <c r="J320" s="34">
        <v>100.24204073999999</v>
      </c>
      <c r="K320" s="34">
        <v>151.22184647</v>
      </c>
      <c r="L320" s="34">
        <v>1997.38</v>
      </c>
      <c r="M320" s="34">
        <v>139.1</v>
      </c>
      <c r="N320" s="34">
        <v>25.08837046</v>
      </c>
      <c r="O320" s="34">
        <v>568.88399000000004</v>
      </c>
      <c r="P320" s="34">
        <v>11.146000000000001</v>
      </c>
      <c r="Q320" s="34">
        <v>52.102995</v>
      </c>
      <c r="R320" s="34">
        <v>83.721846470000003</v>
      </c>
      <c r="S320" s="34">
        <v>1503.43</v>
      </c>
      <c r="T320" s="34">
        <v>214.5</v>
      </c>
      <c r="U320" s="34">
        <v>226.83266280999999</v>
      </c>
      <c r="V320" s="34">
        <v>14.27495364</v>
      </c>
      <c r="W320" s="34">
        <v>28.060586579999999</v>
      </c>
      <c r="X320" s="34">
        <v>48.13904574</v>
      </c>
      <c r="Y320" s="34">
        <v>67.5</v>
      </c>
      <c r="Z320" s="34">
        <v>493.95</v>
      </c>
      <c r="AA320" s="34">
        <v>-75.400000000000006</v>
      </c>
      <c r="AB320" s="34">
        <v>-201.74429240000001</v>
      </c>
      <c r="AC320" s="34">
        <v>554.60903636</v>
      </c>
      <c r="AD320" s="34">
        <v>-16.914586580000002</v>
      </c>
      <c r="AE320" s="34">
        <v>3.9639492600000001</v>
      </c>
      <c r="AF320" s="34">
        <v>16.221846469999999</v>
      </c>
      <c r="AG320" s="34">
        <v>86</v>
      </c>
      <c r="AH320" s="34">
        <v>354</v>
      </c>
      <c r="AI320" s="34">
        <v>511</v>
      </c>
      <c r="AJ320" s="34">
        <v>285.60000000000002</v>
      </c>
      <c r="AK320" s="34">
        <v>80</v>
      </c>
      <c r="AL320" s="34">
        <v>0</v>
      </c>
      <c r="AM320" s="34">
        <v>0</v>
      </c>
      <c r="AN320" s="34">
        <v>612.76</v>
      </c>
      <c r="AO320" s="34">
        <v>1525.45</v>
      </c>
      <c r="AP320" s="34">
        <v>1134.3</v>
      </c>
      <c r="AQ320" s="34">
        <v>180</v>
      </c>
      <c r="AR320" s="34">
        <v>35</v>
      </c>
      <c r="AS320" s="34">
        <v>0</v>
      </c>
      <c r="AT320" s="34">
        <v>13.3</v>
      </c>
      <c r="AU320" s="34">
        <v>140.74438185</v>
      </c>
      <c r="AV320" s="34">
        <v>889.08573099</v>
      </c>
      <c r="AW320" s="34">
        <v>235.77841638999999</v>
      </c>
      <c r="AX320" s="34">
        <v>175.14805261999999</v>
      </c>
      <c r="AY320" s="34">
        <v>33.4292795</v>
      </c>
      <c r="AZ320" s="34">
        <v>3.87645733</v>
      </c>
      <c r="BA320" s="34">
        <v>1.2881320199999999</v>
      </c>
    </row>
    <row r="321" spans="2:53" x14ac:dyDescent="0.25">
      <c r="B321" s="2">
        <v>45006</v>
      </c>
      <c r="C321" s="14"/>
      <c r="D321" s="34">
        <v>1785.7</v>
      </c>
      <c r="E321" s="34">
        <v>3002.2188882</v>
      </c>
      <c r="F321" s="34">
        <v>389.25599999999997</v>
      </c>
      <c r="G321" s="34">
        <v>204.85591004</v>
      </c>
      <c r="H321" s="34">
        <v>968.42347956000003</v>
      </c>
      <c r="I321" s="34">
        <v>96.352060300000005</v>
      </c>
      <c r="J321" s="34">
        <v>172.43137777999999</v>
      </c>
      <c r="K321" s="34">
        <v>48.23</v>
      </c>
      <c r="L321" s="34">
        <v>1399.94</v>
      </c>
      <c r="M321" s="34">
        <v>220.40799999999999</v>
      </c>
      <c r="N321" s="34">
        <v>31.042116570000001</v>
      </c>
      <c r="O321" s="34">
        <v>574.75876282000002</v>
      </c>
      <c r="P321" s="34">
        <v>38.777000000000001</v>
      </c>
      <c r="Q321" s="34">
        <v>84.054258000000004</v>
      </c>
      <c r="R321" s="34">
        <v>31.13</v>
      </c>
      <c r="S321" s="34">
        <v>1602.2788882</v>
      </c>
      <c r="T321" s="34">
        <v>168.84800000000001</v>
      </c>
      <c r="U321" s="34">
        <v>173.81379347000001</v>
      </c>
      <c r="V321" s="34">
        <v>393.66471674000002</v>
      </c>
      <c r="W321" s="34">
        <v>57.575060299999997</v>
      </c>
      <c r="X321" s="34">
        <v>88.377119780000001</v>
      </c>
      <c r="Y321" s="34">
        <v>17.100000000000001</v>
      </c>
      <c r="Z321" s="34">
        <v>-202.33888820000001</v>
      </c>
      <c r="AA321" s="34">
        <v>51.56</v>
      </c>
      <c r="AB321" s="34">
        <v>-142.77167689999999</v>
      </c>
      <c r="AC321" s="34">
        <v>181.09404608</v>
      </c>
      <c r="AD321" s="34">
        <v>-18.7980603</v>
      </c>
      <c r="AE321" s="34">
        <v>-4.3228617800000002</v>
      </c>
      <c r="AF321" s="34">
        <v>14.03</v>
      </c>
      <c r="AG321" s="34">
        <v>247</v>
      </c>
      <c r="AH321" s="34">
        <v>640</v>
      </c>
      <c r="AI321" s="34">
        <v>652</v>
      </c>
      <c r="AJ321" s="34">
        <v>207.5</v>
      </c>
      <c r="AK321" s="34">
        <v>10</v>
      </c>
      <c r="AL321" s="34">
        <v>20</v>
      </c>
      <c r="AM321" s="34">
        <v>9.1999999999999993</v>
      </c>
      <c r="AN321" s="34">
        <v>394.34</v>
      </c>
      <c r="AO321" s="34">
        <v>971.27909993000003</v>
      </c>
      <c r="AP321" s="34">
        <v>1089.56</v>
      </c>
      <c r="AQ321" s="34">
        <v>125</v>
      </c>
      <c r="AR321" s="34">
        <v>315</v>
      </c>
      <c r="AS321" s="34">
        <v>55</v>
      </c>
      <c r="AT321" s="34">
        <v>52.039788219999998</v>
      </c>
      <c r="AU321" s="34">
        <v>100.95372317</v>
      </c>
      <c r="AV321" s="34">
        <v>1316.3936365</v>
      </c>
      <c r="AW321" s="34">
        <v>186.65357838</v>
      </c>
      <c r="AX321" s="34">
        <v>235.482876</v>
      </c>
      <c r="AY321" s="34">
        <v>1.64718889</v>
      </c>
      <c r="AZ321" s="34">
        <v>23.417824750000001</v>
      </c>
      <c r="BA321" s="34">
        <v>15</v>
      </c>
    </row>
    <row r="322" spans="2:53" x14ac:dyDescent="0.25">
      <c r="B322" s="2">
        <v>45007</v>
      </c>
      <c r="C322" s="14"/>
      <c r="D322" s="34">
        <v>2368.8150144000001</v>
      </c>
      <c r="E322" s="34">
        <v>2420.5152189999999</v>
      </c>
      <c r="F322" s="34">
        <v>328.89600000000002</v>
      </c>
      <c r="G322" s="34">
        <v>592.19924230000004</v>
      </c>
      <c r="H322" s="34">
        <v>349.39617901999998</v>
      </c>
      <c r="I322" s="34">
        <v>91.335800000000006</v>
      </c>
      <c r="J322" s="34">
        <v>99.246171750000002</v>
      </c>
      <c r="K322" s="34">
        <v>54.354900000000001</v>
      </c>
      <c r="L322" s="34">
        <v>1148.73</v>
      </c>
      <c r="M322" s="34">
        <v>178.24799999999999</v>
      </c>
      <c r="N322" s="34">
        <v>34.405541890000002</v>
      </c>
      <c r="O322" s="34">
        <v>330.47641603</v>
      </c>
      <c r="P322" s="34">
        <v>28.2559</v>
      </c>
      <c r="Q322" s="34">
        <v>31.623999999999999</v>
      </c>
      <c r="R322" s="34">
        <v>29.654900000000001</v>
      </c>
      <c r="S322" s="34">
        <v>1271.7852190000001</v>
      </c>
      <c r="T322" s="34">
        <v>150.648</v>
      </c>
      <c r="U322" s="34">
        <v>557.79370041000004</v>
      </c>
      <c r="V322" s="34">
        <v>18.919762989999999</v>
      </c>
      <c r="W322" s="34">
        <v>63.079900000000002</v>
      </c>
      <c r="X322" s="34">
        <v>67.622171750000007</v>
      </c>
      <c r="Y322" s="34">
        <v>24.7</v>
      </c>
      <c r="Z322" s="34">
        <v>-123.05521899999999</v>
      </c>
      <c r="AA322" s="34">
        <v>27.6</v>
      </c>
      <c r="AB322" s="34">
        <v>-523.38815850000003</v>
      </c>
      <c r="AC322" s="34">
        <v>311.55665304000001</v>
      </c>
      <c r="AD322" s="34">
        <v>-34.823999999999998</v>
      </c>
      <c r="AE322" s="34">
        <v>-35.998171749999997</v>
      </c>
      <c r="AF322" s="34">
        <v>4.9549000000000003</v>
      </c>
      <c r="AG322" s="34">
        <v>207.5</v>
      </c>
      <c r="AH322" s="34">
        <v>1268.5</v>
      </c>
      <c r="AI322" s="34">
        <v>318.68240066999999</v>
      </c>
      <c r="AJ322" s="34">
        <v>80</v>
      </c>
      <c r="AK322" s="34">
        <v>120.2199911</v>
      </c>
      <c r="AL322" s="34">
        <v>90.26671091</v>
      </c>
      <c r="AM322" s="34">
        <v>283.64591171000001</v>
      </c>
      <c r="AN322" s="34">
        <v>427.88</v>
      </c>
      <c r="AO322" s="34">
        <v>1475.5352190000001</v>
      </c>
      <c r="AP322" s="34">
        <v>258.10000000000002</v>
      </c>
      <c r="AQ322" s="34">
        <v>65</v>
      </c>
      <c r="AR322" s="34">
        <v>90</v>
      </c>
      <c r="AS322" s="34">
        <v>41.5</v>
      </c>
      <c r="AT322" s="34">
        <v>62.5</v>
      </c>
      <c r="AU322" s="34">
        <v>318.35620992000003</v>
      </c>
      <c r="AV322" s="34">
        <v>772.54248851</v>
      </c>
      <c r="AW322" s="34">
        <v>325.88400006000001</v>
      </c>
      <c r="AX322" s="34">
        <v>69.411298180000003</v>
      </c>
      <c r="AY322" s="34">
        <v>9.6895761700000005</v>
      </c>
      <c r="AZ322" s="34">
        <v>4.5447202300000002</v>
      </c>
      <c r="BA322" s="34">
        <v>15</v>
      </c>
    </row>
    <row r="323" spans="2:53" x14ac:dyDescent="0.25">
      <c r="B323" s="2"/>
      <c r="C323" s="14"/>
      <c r="D323" s="34"/>
      <c r="E323" s="34"/>
      <c r="F323" s="34"/>
      <c r="G323" s="34"/>
      <c r="H323" s="34"/>
      <c r="I323" s="34"/>
      <c r="J323" s="34"/>
      <c r="K323" s="34"/>
      <c r="L323" s="34"/>
      <c r="M323" s="34"/>
      <c r="N323" s="34"/>
      <c r="O323" s="34"/>
      <c r="P323" s="34"/>
      <c r="Q323" s="34"/>
      <c r="R323" s="34"/>
      <c r="S323" s="34"/>
      <c r="T323" s="34"/>
      <c r="U323" s="34"/>
      <c r="V323" s="34"/>
      <c r="W323" s="34"/>
      <c r="X323" s="34"/>
      <c r="Y323" s="34"/>
      <c r="Z323" s="34"/>
      <c r="AA323" s="34"/>
      <c r="AB323" s="34"/>
      <c r="AC323" s="34"/>
      <c r="AD323" s="34"/>
      <c r="AE323" s="34"/>
      <c r="AF323" s="34"/>
      <c r="AG323" s="34"/>
      <c r="AH323" s="34"/>
      <c r="AI323" s="34"/>
      <c r="AJ323" s="34"/>
      <c r="AK323" s="34"/>
      <c r="AL323" s="34"/>
      <c r="AM323" s="34"/>
      <c r="AN323" s="34"/>
      <c r="AO323" s="34"/>
      <c r="AP323" s="34"/>
      <c r="AQ323" s="34"/>
      <c r="AR323" s="34"/>
      <c r="AS323" s="34"/>
      <c r="AT323" s="34"/>
      <c r="AU323" s="34"/>
      <c r="AV323" s="34"/>
      <c r="AW323" s="34"/>
      <c r="AX323" s="34"/>
      <c r="AY323" s="34"/>
      <c r="AZ323" s="34"/>
      <c r="BA323" s="34"/>
    </row>
    <row r="324" spans="2:53" x14ac:dyDescent="0.25">
      <c r="B324" s="2"/>
      <c r="C324" s="14"/>
      <c r="D324" s="34"/>
      <c r="E324" s="34"/>
      <c r="F324" s="34"/>
      <c r="G324" s="34"/>
      <c r="H324" s="34"/>
      <c r="I324" s="34"/>
      <c r="J324" s="34"/>
      <c r="K324" s="34"/>
      <c r="L324" s="34"/>
      <c r="M324" s="34"/>
      <c r="N324" s="34"/>
      <c r="O324" s="34"/>
      <c r="P324" s="34"/>
      <c r="Q324" s="34"/>
      <c r="R324" s="34"/>
      <c r="S324" s="34"/>
      <c r="T324" s="34"/>
      <c r="U324" s="34"/>
      <c r="V324" s="34"/>
      <c r="W324" s="34"/>
      <c r="X324" s="34"/>
      <c r="Y324" s="34"/>
      <c r="Z324" s="34"/>
      <c r="AA324" s="34"/>
      <c r="AB324" s="34"/>
      <c r="AC324" s="34"/>
      <c r="AD324" s="34"/>
      <c r="AE324" s="34"/>
      <c r="AF324" s="34"/>
      <c r="AG324" s="34"/>
      <c r="AH324" s="34"/>
      <c r="AI324" s="34"/>
      <c r="AJ324" s="34"/>
      <c r="AK324" s="34"/>
      <c r="AL324" s="34"/>
      <c r="AM324" s="34"/>
      <c r="AN324" s="34"/>
      <c r="AO324" s="34"/>
      <c r="AP324" s="34"/>
      <c r="AQ324" s="34"/>
      <c r="AR324" s="34"/>
      <c r="AS324" s="34"/>
      <c r="AT324" s="34"/>
      <c r="AU324" s="34"/>
      <c r="AV324" s="34"/>
      <c r="AW324" s="34"/>
      <c r="AX324" s="34"/>
      <c r="AY324" s="34"/>
      <c r="AZ324" s="34"/>
      <c r="BA324" s="34"/>
    </row>
    <row r="325" spans="2:53" x14ac:dyDescent="0.25">
      <c r="B325" s="2"/>
      <c r="C325" s="14"/>
      <c r="D325" s="34"/>
      <c r="E325" s="34"/>
      <c r="F325" s="34"/>
      <c r="G325" s="34"/>
      <c r="H325" s="34"/>
      <c r="I325" s="34"/>
      <c r="J325" s="34"/>
      <c r="K325" s="34"/>
      <c r="L325" s="34"/>
      <c r="M325" s="34"/>
      <c r="N325" s="34"/>
      <c r="O325" s="34"/>
      <c r="P325" s="34"/>
      <c r="Q325" s="34"/>
      <c r="R325" s="34"/>
      <c r="S325" s="34"/>
      <c r="T325" s="34"/>
      <c r="U325" s="34"/>
      <c r="V325" s="34"/>
      <c r="W325" s="34"/>
      <c r="X325" s="34"/>
      <c r="Y325" s="34"/>
      <c r="Z325" s="34"/>
      <c r="AA325" s="34"/>
      <c r="AB325" s="34"/>
      <c r="AC325" s="34"/>
      <c r="AD325" s="34"/>
      <c r="AE325" s="34"/>
      <c r="AF325" s="34"/>
      <c r="AG325" s="34"/>
      <c r="AH325" s="34"/>
      <c r="AI325" s="34"/>
      <c r="AJ325" s="34"/>
      <c r="AK325" s="34"/>
      <c r="AL325" s="34"/>
      <c r="AM325" s="34"/>
      <c r="AN325" s="34"/>
      <c r="AO325" s="34"/>
      <c r="AP325" s="34"/>
      <c r="AQ325" s="34"/>
      <c r="AR325" s="34"/>
      <c r="AS325" s="34"/>
      <c r="AT325" s="34"/>
      <c r="AU325" s="34"/>
      <c r="AV325" s="34"/>
      <c r="AW325" s="34"/>
      <c r="AX325" s="34"/>
      <c r="AY325" s="34"/>
      <c r="AZ325" s="34"/>
      <c r="BA325" s="34"/>
    </row>
    <row r="326" spans="2:53" x14ac:dyDescent="0.25">
      <c r="B326" s="2"/>
      <c r="C326" s="14"/>
      <c r="D326" s="34"/>
      <c r="E326" s="34"/>
      <c r="F326" s="34"/>
      <c r="G326" s="34"/>
      <c r="H326" s="34"/>
      <c r="I326" s="34"/>
      <c r="J326" s="34"/>
      <c r="K326" s="34"/>
      <c r="L326" s="34"/>
      <c r="M326" s="34"/>
      <c r="N326" s="34"/>
      <c r="O326" s="34"/>
      <c r="P326" s="34"/>
      <c r="Q326" s="34"/>
      <c r="R326" s="34"/>
      <c r="S326" s="34"/>
      <c r="T326" s="34"/>
      <c r="U326" s="34"/>
      <c r="V326" s="34"/>
      <c r="W326" s="34"/>
      <c r="X326" s="34"/>
      <c r="Y326" s="34"/>
      <c r="Z326" s="34"/>
      <c r="AA326" s="34"/>
      <c r="AB326" s="34"/>
      <c r="AC326" s="34"/>
      <c r="AD326" s="34"/>
      <c r="AE326" s="34"/>
      <c r="AF326" s="34"/>
      <c r="AG326" s="34"/>
      <c r="AH326" s="34"/>
      <c r="AI326" s="34"/>
      <c r="AJ326" s="34"/>
      <c r="AK326" s="34"/>
      <c r="AL326" s="34"/>
      <c r="AM326" s="34"/>
      <c r="AN326" s="34"/>
      <c r="AO326" s="34"/>
      <c r="AP326" s="34"/>
      <c r="AQ326" s="34"/>
      <c r="AR326" s="34"/>
      <c r="AS326" s="34"/>
      <c r="AT326" s="34"/>
      <c r="AU326" s="34"/>
      <c r="AV326" s="34"/>
      <c r="AW326" s="34"/>
      <c r="AX326" s="34"/>
      <c r="AY326" s="34"/>
      <c r="AZ326" s="34"/>
      <c r="BA326" s="34"/>
    </row>
    <row r="327" spans="2:53" x14ac:dyDescent="0.25">
      <c r="B327" s="2"/>
      <c r="C327" s="14"/>
      <c r="D327" s="34"/>
      <c r="E327" s="34"/>
      <c r="F327" s="34"/>
      <c r="G327" s="34"/>
      <c r="H327" s="34"/>
      <c r="I327" s="34"/>
      <c r="J327" s="34"/>
      <c r="K327" s="34"/>
      <c r="L327" s="34"/>
      <c r="M327" s="34"/>
      <c r="N327" s="34"/>
      <c r="O327" s="34"/>
      <c r="P327" s="34"/>
      <c r="Q327" s="34"/>
      <c r="R327" s="34"/>
      <c r="S327" s="34"/>
      <c r="T327" s="34"/>
      <c r="U327" s="34"/>
      <c r="V327" s="34"/>
      <c r="W327" s="34"/>
      <c r="X327" s="34"/>
      <c r="Y327" s="34"/>
      <c r="Z327" s="34"/>
      <c r="AA327" s="34"/>
      <c r="AB327" s="34"/>
      <c r="AC327" s="34"/>
      <c r="AD327" s="34"/>
      <c r="AE327" s="34"/>
      <c r="AF327" s="34"/>
      <c r="AG327" s="34"/>
      <c r="AH327" s="34"/>
      <c r="AI327" s="34"/>
      <c r="AJ327" s="34"/>
      <c r="AK327" s="34"/>
      <c r="AL327" s="34"/>
      <c r="AM327" s="34"/>
      <c r="AN327" s="34"/>
      <c r="AO327" s="34"/>
      <c r="AP327" s="34"/>
      <c r="AQ327" s="34"/>
      <c r="AR327" s="34"/>
      <c r="AS327" s="34"/>
      <c r="AT327" s="34"/>
      <c r="AU327" s="34"/>
      <c r="AV327" s="34"/>
      <c r="AW327" s="34"/>
      <c r="AX327" s="34"/>
      <c r="AY327" s="34"/>
      <c r="AZ327" s="34"/>
      <c r="BA327" s="34"/>
    </row>
    <row r="328" spans="2:53" x14ac:dyDescent="0.25">
      <c r="B328" s="2"/>
      <c r="C328" s="14"/>
      <c r="D328" s="34"/>
      <c r="E328" s="34"/>
      <c r="F328" s="34"/>
      <c r="G328" s="34"/>
      <c r="H328" s="34"/>
      <c r="I328" s="34"/>
      <c r="J328" s="34"/>
      <c r="K328" s="34"/>
      <c r="L328" s="34"/>
      <c r="M328" s="34"/>
      <c r="N328" s="34"/>
      <c r="O328" s="34"/>
      <c r="P328" s="34"/>
      <c r="Q328" s="34"/>
      <c r="R328" s="34"/>
      <c r="S328" s="34"/>
      <c r="T328" s="34"/>
      <c r="U328" s="34"/>
      <c r="V328" s="34"/>
      <c r="W328" s="34"/>
      <c r="X328" s="34"/>
      <c r="Y328" s="34"/>
      <c r="Z328" s="34"/>
      <c r="AA328" s="34"/>
      <c r="AB328" s="34"/>
      <c r="AC328" s="34"/>
      <c r="AD328" s="34"/>
      <c r="AE328" s="34"/>
      <c r="AF328" s="34"/>
      <c r="AG328" s="34"/>
      <c r="AH328" s="34"/>
      <c r="AI328" s="34"/>
      <c r="AJ328" s="34"/>
      <c r="AK328" s="34"/>
      <c r="AL328" s="34"/>
      <c r="AM328" s="34"/>
      <c r="AN328" s="34"/>
      <c r="AO328" s="34"/>
      <c r="AP328" s="34"/>
      <c r="AQ328" s="34"/>
      <c r="AR328" s="34"/>
      <c r="AS328" s="34"/>
      <c r="AT328" s="34"/>
      <c r="AU328" s="34"/>
      <c r="AV328" s="34"/>
      <c r="AW328" s="34"/>
      <c r="AX328" s="34"/>
      <c r="AY328" s="34"/>
      <c r="AZ328" s="34"/>
      <c r="BA328" s="34"/>
    </row>
    <row r="329" spans="2:53" x14ac:dyDescent="0.25">
      <c r="B329" s="2"/>
      <c r="C329" s="14"/>
      <c r="D329" s="34"/>
      <c r="E329" s="34"/>
      <c r="F329" s="34"/>
      <c r="G329" s="34"/>
      <c r="H329" s="34"/>
      <c r="I329" s="34"/>
      <c r="J329" s="34"/>
      <c r="K329" s="34"/>
      <c r="L329" s="34"/>
      <c r="M329" s="34"/>
      <c r="N329" s="34"/>
      <c r="O329" s="34"/>
      <c r="P329" s="34"/>
      <c r="Q329" s="34"/>
      <c r="R329" s="34"/>
      <c r="S329" s="34"/>
      <c r="T329" s="34"/>
      <c r="U329" s="34"/>
      <c r="V329" s="34"/>
      <c r="W329" s="34"/>
      <c r="X329" s="34"/>
      <c r="Y329" s="34"/>
      <c r="Z329" s="34"/>
      <c r="AA329" s="34"/>
      <c r="AB329" s="34"/>
      <c r="AC329" s="34"/>
      <c r="AD329" s="34"/>
      <c r="AE329" s="34"/>
      <c r="AF329" s="34"/>
      <c r="AG329" s="34"/>
      <c r="AH329" s="34"/>
      <c r="AI329" s="34"/>
      <c r="AJ329" s="34"/>
      <c r="AK329" s="34"/>
      <c r="AL329" s="34"/>
      <c r="AM329" s="34"/>
      <c r="AN329" s="34"/>
      <c r="AO329" s="34"/>
      <c r="AP329" s="34"/>
      <c r="AQ329" s="34"/>
      <c r="AR329" s="34"/>
      <c r="AS329" s="34"/>
      <c r="AT329" s="34"/>
      <c r="AU329" s="34"/>
      <c r="AV329" s="34"/>
      <c r="AW329" s="34"/>
      <c r="AX329" s="34"/>
      <c r="AY329" s="34"/>
      <c r="AZ329" s="34"/>
      <c r="BA329" s="34"/>
    </row>
    <row r="330" spans="2:53" x14ac:dyDescent="0.25">
      <c r="B330" s="2"/>
      <c r="C330" s="14"/>
      <c r="D330" s="34"/>
      <c r="E330" s="34"/>
      <c r="F330" s="34"/>
      <c r="G330" s="34"/>
      <c r="H330" s="34"/>
      <c r="I330" s="34"/>
      <c r="J330" s="34"/>
      <c r="K330" s="34"/>
      <c r="L330" s="34"/>
      <c r="M330" s="34"/>
      <c r="N330" s="34"/>
      <c r="O330" s="34"/>
      <c r="P330" s="34"/>
      <c r="Q330" s="34"/>
      <c r="R330" s="34"/>
      <c r="S330" s="34"/>
      <c r="T330" s="34"/>
      <c r="U330" s="34"/>
      <c r="V330" s="34"/>
      <c r="W330" s="34"/>
      <c r="X330" s="34"/>
      <c r="Y330" s="34"/>
      <c r="Z330" s="34"/>
      <c r="AA330" s="34"/>
      <c r="AB330" s="34"/>
      <c r="AC330" s="34"/>
      <c r="AD330" s="34"/>
      <c r="AE330" s="34"/>
      <c r="AF330" s="34"/>
      <c r="AG330" s="34"/>
      <c r="AH330" s="34"/>
      <c r="AI330" s="34"/>
      <c r="AJ330" s="34"/>
      <c r="AK330" s="34"/>
      <c r="AL330" s="34"/>
      <c r="AM330" s="34"/>
      <c r="AN330" s="34"/>
      <c r="AO330" s="34"/>
      <c r="AP330" s="34"/>
      <c r="AQ330" s="34"/>
      <c r="AR330" s="34"/>
      <c r="AS330" s="34"/>
      <c r="AT330" s="34"/>
      <c r="AU330" s="34"/>
      <c r="AV330" s="34"/>
      <c r="AW330" s="34"/>
      <c r="AX330" s="34"/>
      <c r="AY330" s="34"/>
      <c r="AZ330" s="34"/>
      <c r="BA330" s="34"/>
    </row>
    <row r="331" spans="2:53" x14ac:dyDescent="0.25">
      <c r="B331" s="2"/>
      <c r="C331" s="14"/>
      <c r="D331" s="34"/>
      <c r="E331" s="34"/>
      <c r="F331" s="34"/>
      <c r="G331" s="34"/>
      <c r="H331" s="34"/>
      <c r="I331" s="34"/>
      <c r="J331" s="34"/>
      <c r="K331" s="34"/>
      <c r="L331" s="34"/>
      <c r="M331" s="34"/>
      <c r="N331" s="34"/>
      <c r="O331" s="34"/>
      <c r="P331" s="34"/>
      <c r="Q331" s="34"/>
      <c r="R331" s="34"/>
      <c r="S331" s="34"/>
      <c r="T331" s="34"/>
      <c r="U331" s="34"/>
      <c r="V331" s="34"/>
      <c r="W331" s="34"/>
      <c r="X331" s="34"/>
      <c r="Y331" s="34"/>
      <c r="Z331" s="34"/>
      <c r="AA331" s="34"/>
      <c r="AB331" s="34"/>
      <c r="AC331" s="34"/>
      <c r="AD331" s="34"/>
      <c r="AE331" s="34"/>
      <c r="AF331" s="34"/>
      <c r="AG331" s="34"/>
      <c r="AH331" s="34"/>
      <c r="AI331" s="34"/>
      <c r="AJ331" s="34"/>
      <c r="AK331" s="34"/>
      <c r="AL331" s="34"/>
      <c r="AM331" s="34"/>
      <c r="AN331" s="34"/>
      <c r="AO331" s="34"/>
      <c r="AP331" s="34"/>
      <c r="AQ331" s="34"/>
      <c r="AR331" s="34"/>
      <c r="AS331" s="34"/>
      <c r="AT331" s="34"/>
      <c r="AU331" s="34"/>
      <c r="AV331" s="34"/>
      <c r="AW331" s="34"/>
      <c r="AX331" s="34"/>
      <c r="AY331" s="34"/>
      <c r="AZ331" s="34"/>
      <c r="BA331" s="34"/>
    </row>
    <row r="332" spans="2:53" x14ac:dyDescent="0.25">
      <c r="B332" s="2"/>
      <c r="C332" s="14"/>
      <c r="D332" s="34"/>
      <c r="E332" s="34"/>
      <c r="F332" s="34"/>
      <c r="G332" s="34"/>
      <c r="H332" s="34"/>
      <c r="I332" s="34"/>
      <c r="J332" s="34"/>
      <c r="K332" s="34"/>
      <c r="L332" s="34"/>
      <c r="M332" s="34"/>
      <c r="N332" s="34"/>
      <c r="O332" s="34"/>
      <c r="P332" s="34"/>
      <c r="Q332" s="34"/>
      <c r="R332" s="34"/>
      <c r="S332" s="34"/>
      <c r="T332" s="34"/>
      <c r="U332" s="34"/>
      <c r="V332" s="34"/>
      <c r="W332" s="34"/>
      <c r="X332" s="34"/>
      <c r="Y332" s="34"/>
      <c r="Z332" s="34"/>
      <c r="AA332" s="34"/>
      <c r="AB332" s="34"/>
      <c r="AC332" s="34"/>
      <c r="AD332" s="34"/>
      <c r="AE332" s="34"/>
      <c r="AF332" s="34"/>
      <c r="AG332" s="34"/>
      <c r="AH332" s="34"/>
      <c r="AI332" s="34"/>
      <c r="AJ332" s="34"/>
      <c r="AK332" s="34"/>
      <c r="AL332" s="34"/>
      <c r="AM332" s="34"/>
      <c r="AN332" s="34"/>
      <c r="AO332" s="34"/>
      <c r="AP332" s="34"/>
      <c r="AQ332" s="34"/>
      <c r="AR332" s="34"/>
      <c r="AS332" s="34"/>
      <c r="AT332" s="34"/>
      <c r="AU332" s="34"/>
      <c r="AV332" s="34"/>
      <c r="AW332" s="34"/>
      <c r="AX332" s="34"/>
      <c r="AY332" s="34"/>
      <c r="AZ332" s="34"/>
      <c r="BA332" s="34"/>
    </row>
    <row r="333" spans="2:53" x14ac:dyDescent="0.25">
      <c r="B333" s="2"/>
      <c r="C333" s="14"/>
      <c r="D333" s="34"/>
      <c r="E333" s="34"/>
      <c r="F333" s="34"/>
      <c r="G333" s="34"/>
      <c r="H333" s="34"/>
      <c r="I333" s="34"/>
      <c r="J333" s="34"/>
      <c r="K333" s="34"/>
      <c r="L333" s="34"/>
      <c r="M333" s="34"/>
      <c r="N333" s="34"/>
      <c r="O333" s="34"/>
      <c r="P333" s="34"/>
      <c r="Q333" s="34"/>
      <c r="R333" s="34"/>
      <c r="S333" s="34"/>
      <c r="T333" s="34"/>
      <c r="U333" s="34"/>
      <c r="V333" s="34"/>
      <c r="W333" s="34"/>
      <c r="X333" s="34"/>
      <c r="Y333" s="34"/>
      <c r="Z333" s="34"/>
      <c r="AA333" s="34"/>
      <c r="AB333" s="34"/>
      <c r="AC333" s="34"/>
      <c r="AD333" s="34"/>
      <c r="AE333" s="34"/>
      <c r="AF333" s="34"/>
      <c r="AG333" s="34"/>
      <c r="AH333" s="34"/>
      <c r="AI333" s="34"/>
      <c r="AJ333" s="34"/>
      <c r="AK333" s="34"/>
      <c r="AL333" s="34"/>
      <c r="AM333" s="34"/>
      <c r="AN333" s="34"/>
      <c r="AO333" s="34"/>
      <c r="AP333" s="34"/>
      <c r="AQ333" s="34"/>
      <c r="AR333" s="34"/>
      <c r="AS333" s="34"/>
      <c r="AT333" s="34"/>
      <c r="AU333" s="34"/>
      <c r="AV333" s="34"/>
      <c r="AW333" s="34"/>
      <c r="AX333" s="34"/>
      <c r="AY333" s="34"/>
      <c r="AZ333" s="34"/>
      <c r="BA333" s="34"/>
    </row>
    <row r="334" spans="2:53" x14ac:dyDescent="0.25">
      <c r="B334" s="2"/>
      <c r="C334" s="14"/>
      <c r="D334" s="34"/>
      <c r="E334" s="34"/>
      <c r="F334" s="34"/>
      <c r="G334" s="34"/>
      <c r="H334" s="34"/>
      <c r="I334" s="34"/>
      <c r="J334" s="34"/>
      <c r="K334" s="34"/>
      <c r="L334" s="34"/>
      <c r="M334" s="34"/>
      <c r="N334" s="34"/>
      <c r="O334" s="34"/>
      <c r="P334" s="34"/>
      <c r="Q334" s="34"/>
      <c r="R334" s="34"/>
      <c r="S334" s="34"/>
      <c r="T334" s="34"/>
      <c r="U334" s="34"/>
      <c r="V334" s="34"/>
      <c r="W334" s="34"/>
      <c r="X334" s="34"/>
      <c r="Y334" s="34"/>
      <c r="Z334" s="34"/>
      <c r="AA334" s="34"/>
      <c r="AB334" s="34"/>
      <c r="AC334" s="34"/>
      <c r="AD334" s="34"/>
      <c r="AE334" s="34"/>
      <c r="AF334" s="34"/>
      <c r="AG334" s="34"/>
      <c r="AH334" s="34"/>
      <c r="AI334" s="34"/>
      <c r="AJ334" s="34"/>
      <c r="AK334" s="34"/>
      <c r="AL334" s="34"/>
      <c r="AM334" s="34"/>
      <c r="AN334" s="34"/>
      <c r="AO334" s="34"/>
      <c r="AP334" s="34"/>
      <c r="AQ334" s="34"/>
      <c r="AR334" s="34"/>
      <c r="AS334" s="34"/>
      <c r="AT334" s="34"/>
      <c r="AU334" s="34"/>
      <c r="AV334" s="34"/>
      <c r="AW334" s="34"/>
      <c r="AX334" s="34"/>
      <c r="AY334" s="34"/>
      <c r="AZ334" s="34"/>
      <c r="BA334" s="34"/>
    </row>
    <row r="335" spans="2:53" x14ac:dyDescent="0.25">
      <c r="B335" s="2"/>
      <c r="C335" s="14"/>
      <c r="D335" s="34"/>
      <c r="E335" s="34"/>
      <c r="F335" s="34"/>
      <c r="G335" s="34"/>
      <c r="H335" s="34"/>
      <c r="I335" s="34"/>
      <c r="J335" s="34"/>
      <c r="K335" s="34"/>
      <c r="L335" s="34"/>
      <c r="M335" s="34"/>
      <c r="N335" s="34"/>
      <c r="O335" s="34"/>
      <c r="P335" s="34"/>
      <c r="Q335" s="34"/>
      <c r="R335" s="34"/>
      <c r="S335" s="34"/>
      <c r="T335" s="34"/>
      <c r="U335" s="34"/>
      <c r="V335" s="34"/>
      <c r="W335" s="34"/>
      <c r="X335" s="34"/>
      <c r="Y335" s="34"/>
      <c r="Z335" s="34"/>
      <c r="AA335" s="34"/>
      <c r="AB335" s="34"/>
      <c r="AC335" s="34"/>
      <c r="AD335" s="34"/>
      <c r="AE335" s="34"/>
      <c r="AF335" s="34"/>
      <c r="AG335" s="34"/>
      <c r="AH335" s="34"/>
      <c r="AI335" s="34"/>
      <c r="AJ335" s="34"/>
      <c r="AK335" s="34"/>
      <c r="AL335" s="34"/>
      <c r="AM335" s="34"/>
      <c r="AN335" s="34"/>
      <c r="AO335" s="34"/>
      <c r="AP335" s="34"/>
      <c r="AQ335" s="34"/>
      <c r="AR335" s="34"/>
      <c r="AS335" s="34"/>
      <c r="AT335" s="34"/>
      <c r="AU335" s="34"/>
      <c r="AV335" s="34"/>
      <c r="AW335" s="34"/>
      <c r="AX335" s="34"/>
      <c r="AY335" s="34"/>
      <c r="AZ335" s="34"/>
      <c r="BA335" s="34"/>
    </row>
    <row r="336" spans="2:53" x14ac:dyDescent="0.25">
      <c r="B336" s="2"/>
      <c r="C336" s="14"/>
      <c r="D336" s="34"/>
      <c r="E336" s="34"/>
      <c r="F336" s="34"/>
      <c r="G336" s="34"/>
      <c r="H336" s="34"/>
      <c r="I336" s="34"/>
      <c r="J336" s="34"/>
      <c r="K336" s="34"/>
      <c r="L336" s="34"/>
      <c r="M336" s="34"/>
      <c r="N336" s="34"/>
      <c r="O336" s="34"/>
      <c r="P336" s="34"/>
      <c r="Q336" s="34"/>
      <c r="R336" s="34"/>
      <c r="S336" s="34"/>
      <c r="T336" s="34"/>
      <c r="U336" s="34"/>
      <c r="V336" s="34"/>
      <c r="W336" s="34"/>
      <c r="X336" s="34"/>
      <c r="Y336" s="34"/>
      <c r="Z336" s="34"/>
      <c r="AA336" s="34"/>
      <c r="AB336" s="34"/>
      <c r="AC336" s="34"/>
      <c r="AD336" s="34"/>
      <c r="AE336" s="34"/>
      <c r="AF336" s="34"/>
      <c r="AG336" s="34"/>
      <c r="AH336" s="34"/>
      <c r="AI336" s="34"/>
      <c r="AJ336" s="34"/>
      <c r="AK336" s="34"/>
      <c r="AL336" s="34"/>
      <c r="AM336" s="34"/>
      <c r="AN336" s="34"/>
      <c r="AO336" s="34"/>
      <c r="AP336" s="34"/>
      <c r="AQ336" s="34"/>
      <c r="AR336" s="34"/>
      <c r="AS336" s="34"/>
      <c r="AT336" s="34"/>
      <c r="AU336" s="34"/>
      <c r="AV336" s="34"/>
      <c r="AW336" s="34"/>
      <c r="AX336" s="34"/>
      <c r="AY336" s="34"/>
      <c r="AZ336" s="34"/>
      <c r="BA336" s="34"/>
    </row>
    <row r="337" spans="2:53" x14ac:dyDescent="0.25">
      <c r="B337" s="2"/>
      <c r="C337" s="14"/>
      <c r="D337" s="34"/>
      <c r="E337" s="34"/>
      <c r="F337" s="34"/>
      <c r="G337" s="34"/>
      <c r="H337" s="34"/>
      <c r="I337" s="34"/>
      <c r="J337" s="34"/>
      <c r="K337" s="34"/>
      <c r="L337" s="34"/>
      <c r="M337" s="34"/>
      <c r="N337" s="34"/>
      <c r="O337" s="34"/>
      <c r="P337" s="34"/>
      <c r="Q337" s="34"/>
      <c r="R337" s="34"/>
      <c r="S337" s="34"/>
      <c r="T337" s="34"/>
      <c r="U337" s="34"/>
      <c r="V337" s="34"/>
      <c r="W337" s="34"/>
      <c r="X337" s="34"/>
      <c r="Y337" s="34"/>
      <c r="Z337" s="34"/>
      <c r="AA337" s="34"/>
      <c r="AB337" s="34"/>
      <c r="AC337" s="34"/>
      <c r="AD337" s="34"/>
      <c r="AE337" s="34"/>
      <c r="AF337" s="34"/>
      <c r="AG337" s="34"/>
      <c r="AH337" s="34"/>
      <c r="AI337" s="34"/>
      <c r="AJ337" s="34"/>
      <c r="AK337" s="34"/>
      <c r="AL337" s="34"/>
      <c r="AM337" s="34"/>
      <c r="AN337" s="34"/>
      <c r="AO337" s="34"/>
      <c r="AP337" s="34"/>
      <c r="AQ337" s="34"/>
      <c r="AR337" s="34"/>
      <c r="AS337" s="34"/>
      <c r="AT337" s="34"/>
      <c r="AU337" s="34"/>
      <c r="AV337" s="34"/>
      <c r="AW337" s="34"/>
      <c r="AX337" s="34"/>
      <c r="AY337" s="34"/>
      <c r="AZ337" s="34"/>
      <c r="BA337" s="34"/>
    </row>
    <row r="338" spans="2:53" x14ac:dyDescent="0.25">
      <c r="B338" s="2"/>
      <c r="C338" s="14"/>
      <c r="D338" s="34"/>
      <c r="E338" s="34"/>
      <c r="F338" s="34"/>
      <c r="G338" s="34"/>
      <c r="H338" s="34"/>
      <c r="I338" s="34"/>
      <c r="J338" s="34"/>
      <c r="K338" s="34"/>
      <c r="L338" s="34"/>
      <c r="M338" s="34"/>
      <c r="N338" s="34"/>
      <c r="O338" s="34"/>
      <c r="P338" s="34"/>
      <c r="Q338" s="34"/>
      <c r="R338" s="34"/>
      <c r="S338" s="34"/>
      <c r="T338" s="34"/>
      <c r="U338" s="34"/>
      <c r="V338" s="34"/>
      <c r="W338" s="34"/>
      <c r="X338" s="34"/>
      <c r="Y338" s="34"/>
      <c r="Z338" s="34"/>
      <c r="AA338" s="34"/>
      <c r="AB338" s="34"/>
      <c r="AC338" s="34"/>
      <c r="AD338" s="34"/>
      <c r="AE338" s="34"/>
      <c r="AF338" s="34"/>
      <c r="AG338" s="34"/>
      <c r="AH338" s="34"/>
      <c r="AI338" s="34"/>
      <c r="AJ338" s="34"/>
      <c r="AK338" s="34"/>
      <c r="AL338" s="34"/>
      <c r="AM338" s="34"/>
      <c r="AN338" s="34"/>
      <c r="AO338" s="34"/>
      <c r="AP338" s="34"/>
      <c r="AQ338" s="34"/>
      <c r="AR338" s="34"/>
      <c r="AS338" s="34"/>
      <c r="AT338" s="34"/>
      <c r="AU338" s="34"/>
      <c r="AV338" s="34"/>
      <c r="AW338" s="34"/>
      <c r="AX338" s="34"/>
      <c r="AY338" s="34"/>
      <c r="AZ338" s="34"/>
      <c r="BA338" s="34"/>
    </row>
    <row r="339" spans="2:53" x14ac:dyDescent="0.25">
      <c r="B339" s="2"/>
      <c r="C339" s="14"/>
      <c r="D339" s="34"/>
      <c r="E339" s="34"/>
      <c r="F339" s="34"/>
      <c r="G339" s="34"/>
      <c r="H339" s="34"/>
      <c r="I339" s="34"/>
      <c r="J339" s="34"/>
      <c r="K339" s="34"/>
      <c r="L339" s="34"/>
      <c r="M339" s="34"/>
      <c r="N339" s="34"/>
      <c r="O339" s="34"/>
      <c r="P339" s="34"/>
      <c r="Q339" s="34"/>
      <c r="R339" s="34"/>
      <c r="S339" s="34"/>
      <c r="T339" s="34"/>
      <c r="U339" s="34"/>
      <c r="V339" s="34"/>
      <c r="W339" s="34"/>
      <c r="X339" s="34"/>
      <c r="Y339" s="34"/>
      <c r="Z339" s="34"/>
      <c r="AA339" s="34"/>
      <c r="AB339" s="34"/>
      <c r="AC339" s="34"/>
      <c r="AD339" s="34"/>
      <c r="AE339" s="34"/>
      <c r="AF339" s="34"/>
      <c r="AG339" s="34"/>
      <c r="AH339" s="34"/>
      <c r="AI339" s="34"/>
      <c r="AJ339" s="34"/>
      <c r="AK339" s="34"/>
      <c r="AL339" s="34"/>
      <c r="AM339" s="34"/>
      <c r="AN339" s="34"/>
      <c r="AO339" s="34"/>
      <c r="AP339" s="34"/>
      <c r="AQ339" s="34"/>
      <c r="AR339" s="34"/>
      <c r="AS339" s="34"/>
      <c r="AT339" s="34"/>
      <c r="AU339" s="34"/>
      <c r="AV339" s="34"/>
      <c r="AW339" s="34"/>
      <c r="AX339" s="34"/>
      <c r="AY339" s="34"/>
      <c r="AZ339" s="34"/>
      <c r="BA339" s="34"/>
    </row>
    <row r="340" spans="2:53" x14ac:dyDescent="0.25">
      <c r="B340" s="2"/>
      <c r="C340" s="14"/>
      <c r="D340" s="34"/>
      <c r="E340" s="34"/>
      <c r="F340" s="34"/>
      <c r="G340" s="34"/>
      <c r="H340" s="34"/>
      <c r="I340" s="34"/>
      <c r="J340" s="34"/>
      <c r="K340" s="34"/>
      <c r="L340" s="34"/>
      <c r="M340" s="34"/>
      <c r="N340" s="34"/>
      <c r="O340" s="34"/>
      <c r="P340" s="34"/>
      <c r="Q340" s="34"/>
      <c r="R340" s="34"/>
      <c r="S340" s="34"/>
      <c r="T340" s="34"/>
      <c r="U340" s="34"/>
      <c r="V340" s="34"/>
      <c r="W340" s="34"/>
      <c r="X340" s="34"/>
      <c r="Y340" s="34"/>
      <c r="Z340" s="34"/>
      <c r="AA340" s="34"/>
      <c r="AB340" s="34"/>
      <c r="AC340" s="34"/>
      <c r="AD340" s="34"/>
      <c r="AE340" s="34"/>
      <c r="AF340" s="34"/>
      <c r="AG340" s="34"/>
      <c r="AH340" s="34"/>
      <c r="AI340" s="34"/>
      <c r="AJ340" s="34"/>
      <c r="AK340" s="34"/>
      <c r="AL340" s="34"/>
      <c r="AM340" s="34"/>
      <c r="AN340" s="34"/>
      <c r="AO340" s="34"/>
      <c r="AP340" s="34"/>
      <c r="AQ340" s="34"/>
      <c r="AR340" s="34"/>
      <c r="AS340" s="34"/>
      <c r="AT340" s="34"/>
      <c r="AU340" s="34"/>
      <c r="AV340" s="34"/>
      <c r="AW340" s="34"/>
      <c r="AX340" s="34"/>
      <c r="AY340" s="34"/>
      <c r="AZ340" s="34"/>
      <c r="BA340" s="34"/>
    </row>
    <row r="341" spans="2:53" x14ac:dyDescent="0.25">
      <c r="B341" s="2"/>
      <c r="C341" s="14"/>
      <c r="D341" s="34"/>
      <c r="E341" s="34"/>
      <c r="F341" s="34"/>
      <c r="G341" s="34"/>
      <c r="H341" s="34"/>
      <c r="I341" s="34"/>
      <c r="J341" s="34"/>
      <c r="K341" s="34"/>
      <c r="L341" s="34"/>
      <c r="M341" s="34"/>
      <c r="N341" s="34"/>
      <c r="O341" s="34"/>
      <c r="P341" s="34"/>
      <c r="Q341" s="34"/>
      <c r="R341" s="34"/>
      <c r="S341" s="34"/>
      <c r="T341" s="34"/>
      <c r="U341" s="34"/>
      <c r="V341" s="34"/>
      <c r="W341" s="34"/>
      <c r="X341" s="34"/>
      <c r="Y341" s="34"/>
      <c r="Z341" s="34"/>
      <c r="AA341" s="34"/>
      <c r="AB341" s="34"/>
      <c r="AC341" s="34"/>
      <c r="AD341" s="34"/>
      <c r="AE341" s="34"/>
      <c r="AF341" s="34"/>
      <c r="AG341" s="34"/>
      <c r="AH341" s="34"/>
      <c r="AI341" s="34"/>
      <c r="AJ341" s="34"/>
      <c r="AK341" s="34"/>
      <c r="AL341" s="34"/>
      <c r="AM341" s="34"/>
      <c r="AN341" s="34"/>
      <c r="AO341" s="34"/>
      <c r="AP341" s="34"/>
      <c r="AQ341" s="34"/>
      <c r="AR341" s="34"/>
      <c r="AS341" s="34"/>
      <c r="AT341" s="34"/>
      <c r="AU341" s="34"/>
      <c r="AV341" s="34"/>
      <c r="AW341" s="34"/>
      <c r="AX341" s="34"/>
      <c r="AY341" s="34"/>
      <c r="AZ341" s="34"/>
      <c r="BA341" s="34"/>
    </row>
    <row r="342" spans="2:53" x14ac:dyDescent="0.25">
      <c r="B342" s="2"/>
      <c r="C342" s="14"/>
      <c r="D342" s="34"/>
      <c r="E342" s="34"/>
      <c r="F342" s="34"/>
      <c r="G342" s="34"/>
      <c r="H342" s="34"/>
      <c r="I342" s="34"/>
      <c r="J342" s="34"/>
      <c r="K342" s="34"/>
      <c r="L342" s="34"/>
      <c r="M342" s="34"/>
      <c r="N342" s="34"/>
      <c r="O342" s="34"/>
      <c r="P342" s="34"/>
      <c r="Q342" s="34"/>
      <c r="R342" s="34"/>
      <c r="S342" s="34"/>
      <c r="T342" s="34"/>
      <c r="U342" s="34"/>
      <c r="V342" s="34"/>
      <c r="W342" s="34"/>
      <c r="X342" s="34"/>
      <c r="Y342" s="34"/>
      <c r="Z342" s="34"/>
      <c r="AA342" s="34"/>
      <c r="AB342" s="34"/>
      <c r="AC342" s="34"/>
      <c r="AD342" s="34"/>
      <c r="AE342" s="34"/>
      <c r="AF342" s="34"/>
      <c r="AG342" s="34"/>
      <c r="AH342" s="34"/>
      <c r="AI342" s="34"/>
      <c r="AJ342" s="34"/>
      <c r="AK342" s="34"/>
      <c r="AL342" s="34"/>
      <c r="AM342" s="34"/>
      <c r="AN342" s="34"/>
      <c r="AO342" s="34"/>
      <c r="AP342" s="34"/>
      <c r="AQ342" s="34"/>
      <c r="AR342" s="34"/>
      <c r="AS342" s="34"/>
      <c r="AT342" s="34"/>
      <c r="AU342" s="34"/>
      <c r="AV342" s="34"/>
      <c r="AW342" s="34"/>
      <c r="AX342" s="34"/>
      <c r="AY342" s="34"/>
      <c r="AZ342" s="34"/>
      <c r="BA342" s="34"/>
    </row>
    <row r="343" spans="2:53" x14ac:dyDescent="0.25">
      <c r="B343" s="2"/>
      <c r="C343" s="14"/>
      <c r="D343" s="34"/>
      <c r="E343" s="34"/>
      <c r="F343" s="34"/>
      <c r="G343" s="34"/>
      <c r="H343" s="34"/>
      <c r="I343" s="34"/>
      <c r="J343" s="34"/>
      <c r="K343" s="34"/>
      <c r="L343" s="34"/>
      <c r="M343" s="34"/>
      <c r="N343" s="34"/>
      <c r="O343" s="34"/>
      <c r="P343" s="34"/>
      <c r="Q343" s="34"/>
      <c r="R343" s="34"/>
      <c r="S343" s="34"/>
      <c r="T343" s="34"/>
      <c r="U343" s="34"/>
      <c r="V343" s="34"/>
      <c r="W343" s="34"/>
      <c r="X343" s="34"/>
      <c r="Y343" s="34"/>
      <c r="Z343" s="34"/>
      <c r="AA343" s="34"/>
      <c r="AB343" s="34"/>
      <c r="AC343" s="34"/>
      <c r="AD343" s="34"/>
      <c r="AE343" s="34"/>
      <c r="AF343" s="34"/>
      <c r="AG343" s="34"/>
      <c r="AH343" s="34"/>
      <c r="AI343" s="34"/>
      <c r="AJ343" s="34"/>
      <c r="AK343" s="34"/>
      <c r="AL343" s="34"/>
      <c r="AM343" s="34"/>
      <c r="AN343" s="34"/>
      <c r="AO343" s="34"/>
      <c r="AP343" s="34"/>
      <c r="AQ343" s="34"/>
      <c r="AR343" s="34"/>
      <c r="AS343" s="34"/>
      <c r="AT343" s="34"/>
      <c r="AU343" s="34"/>
      <c r="AV343" s="34"/>
      <c r="AW343" s="34"/>
      <c r="AX343" s="34"/>
      <c r="AY343" s="34"/>
      <c r="AZ343" s="34"/>
      <c r="BA343" s="34"/>
    </row>
    <row r="344" spans="2:53" x14ac:dyDescent="0.25">
      <c r="B344" s="2"/>
      <c r="C344" s="14"/>
      <c r="D344" s="34"/>
      <c r="E344" s="34"/>
      <c r="F344" s="34"/>
      <c r="G344" s="34"/>
      <c r="H344" s="34"/>
      <c r="I344" s="34"/>
      <c r="J344" s="34"/>
      <c r="K344" s="34"/>
      <c r="L344" s="34"/>
      <c r="M344" s="34"/>
      <c r="N344" s="34"/>
      <c r="O344" s="34"/>
      <c r="P344" s="34"/>
      <c r="Q344" s="34"/>
      <c r="R344" s="34"/>
      <c r="S344" s="34"/>
      <c r="T344" s="34"/>
      <c r="U344" s="34"/>
      <c r="V344" s="34"/>
      <c r="W344" s="34"/>
      <c r="X344" s="34"/>
      <c r="Y344" s="34"/>
      <c r="Z344" s="34"/>
      <c r="AA344" s="34"/>
      <c r="AB344" s="34"/>
      <c r="AC344" s="34"/>
      <c r="AD344" s="34"/>
      <c r="AE344" s="34"/>
      <c r="AF344" s="34"/>
      <c r="AG344" s="34"/>
      <c r="AH344" s="34"/>
      <c r="AI344" s="34"/>
      <c r="AJ344" s="34"/>
      <c r="AK344" s="34"/>
      <c r="AL344" s="34"/>
      <c r="AM344" s="34"/>
      <c r="AN344" s="34"/>
      <c r="AO344" s="34"/>
      <c r="AP344" s="34"/>
      <c r="AQ344" s="34"/>
      <c r="AR344" s="34"/>
      <c r="AS344" s="34"/>
      <c r="AT344" s="34"/>
      <c r="AU344" s="34"/>
      <c r="AV344" s="34"/>
      <c r="AW344" s="34"/>
      <c r="AX344" s="34"/>
      <c r="AY344" s="34"/>
      <c r="AZ344" s="34"/>
      <c r="BA344" s="34"/>
    </row>
    <row r="345" spans="2:53" x14ac:dyDescent="0.25">
      <c r="B345" s="2"/>
      <c r="C345" s="14"/>
      <c r="D345" s="34"/>
      <c r="E345" s="34"/>
      <c r="F345" s="34"/>
      <c r="G345" s="34"/>
      <c r="H345" s="34"/>
      <c r="I345" s="34"/>
      <c r="J345" s="34"/>
      <c r="K345" s="34"/>
      <c r="L345" s="34"/>
      <c r="M345" s="34"/>
      <c r="N345" s="34"/>
      <c r="O345" s="34"/>
      <c r="P345" s="34"/>
      <c r="Q345" s="34"/>
      <c r="R345" s="34"/>
      <c r="S345" s="34"/>
      <c r="T345" s="34"/>
      <c r="U345" s="34"/>
      <c r="V345" s="34"/>
      <c r="W345" s="34"/>
      <c r="X345" s="34"/>
      <c r="Y345" s="34"/>
      <c r="Z345" s="34"/>
      <c r="AA345" s="34"/>
      <c r="AB345" s="34"/>
      <c r="AC345" s="34"/>
      <c r="AD345" s="34"/>
      <c r="AE345" s="34"/>
      <c r="AF345" s="34"/>
      <c r="AG345" s="34"/>
      <c r="AH345" s="34"/>
      <c r="AI345" s="34"/>
      <c r="AJ345" s="34"/>
      <c r="AK345" s="34"/>
      <c r="AL345" s="34"/>
      <c r="AM345" s="34"/>
      <c r="AN345" s="34"/>
      <c r="AO345" s="34"/>
      <c r="AP345" s="34"/>
      <c r="AQ345" s="34"/>
      <c r="AR345" s="34"/>
      <c r="AS345" s="34"/>
      <c r="AT345" s="34"/>
      <c r="AU345" s="34"/>
      <c r="AV345" s="34"/>
      <c r="AW345" s="34"/>
      <c r="AX345" s="34"/>
      <c r="AY345" s="34"/>
      <c r="AZ345" s="34"/>
      <c r="BA345" s="34"/>
    </row>
    <row r="346" spans="2:53" x14ac:dyDescent="0.25">
      <c r="B346" s="2"/>
      <c r="C346" s="14"/>
      <c r="D346" s="34"/>
      <c r="E346" s="34"/>
      <c r="F346" s="34"/>
      <c r="G346" s="34"/>
      <c r="H346" s="34"/>
      <c r="I346" s="34"/>
      <c r="J346" s="34"/>
      <c r="K346" s="34"/>
      <c r="L346" s="34"/>
      <c r="M346" s="34"/>
      <c r="N346" s="34"/>
      <c r="O346" s="34"/>
      <c r="P346" s="34"/>
      <c r="Q346" s="34"/>
      <c r="R346" s="34"/>
      <c r="S346" s="34"/>
      <c r="T346" s="34"/>
      <c r="U346" s="34"/>
      <c r="V346" s="34"/>
      <c r="W346" s="34"/>
      <c r="X346" s="34"/>
      <c r="Y346" s="34"/>
      <c r="Z346" s="34"/>
      <c r="AA346" s="34"/>
      <c r="AB346" s="34"/>
      <c r="AC346" s="34"/>
      <c r="AD346" s="34"/>
      <c r="AE346" s="34"/>
      <c r="AF346" s="34"/>
      <c r="AG346" s="34"/>
      <c r="AH346" s="34"/>
      <c r="AI346" s="34"/>
      <c r="AJ346" s="34"/>
      <c r="AK346" s="34"/>
      <c r="AL346" s="34"/>
      <c r="AM346" s="34"/>
      <c r="AN346" s="34"/>
      <c r="AO346" s="34"/>
      <c r="AP346" s="34"/>
      <c r="AQ346" s="34"/>
      <c r="AR346" s="34"/>
      <c r="AS346" s="34"/>
      <c r="AT346" s="34"/>
      <c r="AU346" s="34"/>
      <c r="AV346" s="34"/>
      <c r="AW346" s="34"/>
      <c r="AX346" s="34"/>
      <c r="AY346" s="34"/>
      <c r="AZ346" s="34"/>
      <c r="BA346" s="34"/>
    </row>
    <row r="347" spans="2:53" x14ac:dyDescent="0.25">
      <c r="B347" s="2"/>
      <c r="C347" s="14"/>
      <c r="D347" s="34"/>
      <c r="E347" s="34"/>
      <c r="F347" s="34"/>
      <c r="G347" s="34"/>
      <c r="H347" s="34"/>
      <c r="I347" s="34"/>
      <c r="J347" s="34"/>
      <c r="K347" s="34"/>
      <c r="L347" s="34"/>
      <c r="M347" s="34"/>
      <c r="N347" s="34"/>
      <c r="O347" s="34"/>
      <c r="P347" s="34"/>
      <c r="Q347" s="34"/>
      <c r="R347" s="34"/>
      <c r="S347" s="34"/>
      <c r="T347" s="34"/>
      <c r="U347" s="34"/>
      <c r="V347" s="34"/>
      <c r="W347" s="34"/>
      <c r="X347" s="34"/>
      <c r="Y347" s="34"/>
      <c r="Z347" s="34"/>
      <c r="AA347" s="34"/>
      <c r="AB347" s="34"/>
      <c r="AC347" s="34"/>
      <c r="AD347" s="34"/>
      <c r="AE347" s="34"/>
      <c r="AF347" s="34"/>
      <c r="AG347" s="34"/>
      <c r="AH347" s="34"/>
      <c r="AI347" s="34"/>
      <c r="AJ347" s="34"/>
      <c r="AK347" s="34"/>
      <c r="AL347" s="34"/>
      <c r="AM347" s="34"/>
      <c r="AN347" s="34"/>
      <c r="AO347" s="34"/>
      <c r="AP347" s="34"/>
      <c r="AQ347" s="34"/>
      <c r="AR347" s="34"/>
      <c r="AS347" s="34"/>
      <c r="AT347" s="34"/>
      <c r="AU347" s="34"/>
      <c r="AV347" s="34"/>
      <c r="AW347" s="34"/>
      <c r="AX347" s="34"/>
      <c r="AY347" s="34"/>
      <c r="AZ347" s="34"/>
      <c r="BA347" s="34"/>
    </row>
    <row r="348" spans="2:53" x14ac:dyDescent="0.25">
      <c r="B348" s="2"/>
      <c r="C348" s="14"/>
      <c r="D348" s="34"/>
      <c r="E348" s="34"/>
      <c r="F348" s="34"/>
      <c r="G348" s="34"/>
      <c r="H348" s="34"/>
      <c r="I348" s="34"/>
      <c r="J348" s="34"/>
      <c r="K348" s="34"/>
      <c r="L348" s="34"/>
      <c r="M348" s="34"/>
      <c r="N348" s="34"/>
      <c r="O348" s="34"/>
      <c r="P348" s="34"/>
      <c r="Q348" s="34"/>
      <c r="R348" s="34"/>
      <c r="S348" s="34"/>
      <c r="T348" s="34"/>
      <c r="U348" s="34"/>
      <c r="V348" s="34"/>
      <c r="W348" s="34"/>
      <c r="X348" s="34"/>
      <c r="Y348" s="34"/>
      <c r="Z348" s="34"/>
      <c r="AA348" s="34"/>
      <c r="AB348" s="34"/>
      <c r="AC348" s="34"/>
      <c r="AD348" s="34"/>
      <c r="AE348" s="34"/>
      <c r="AF348" s="34"/>
      <c r="AG348" s="34"/>
      <c r="AH348" s="34"/>
      <c r="AI348" s="34"/>
      <c r="AJ348" s="34"/>
      <c r="AK348" s="34"/>
      <c r="AL348" s="34"/>
      <c r="AM348" s="34"/>
      <c r="AN348" s="34"/>
      <c r="AO348" s="34"/>
      <c r="AP348" s="34"/>
      <c r="AQ348" s="34"/>
      <c r="AR348" s="34"/>
      <c r="AS348" s="34"/>
      <c r="AT348" s="34"/>
      <c r="AU348" s="34"/>
      <c r="AV348" s="34"/>
      <c r="AW348" s="34"/>
      <c r="AX348" s="34"/>
      <c r="AY348" s="34"/>
      <c r="AZ348" s="34"/>
      <c r="BA348" s="34"/>
    </row>
    <row r="349" spans="2:53" x14ac:dyDescent="0.25">
      <c r="B349" s="2"/>
      <c r="C349" s="14"/>
      <c r="D349" s="34"/>
      <c r="E349" s="34"/>
      <c r="F349" s="34"/>
      <c r="G349" s="34"/>
      <c r="H349" s="34"/>
      <c r="I349" s="34"/>
      <c r="J349" s="34"/>
      <c r="K349" s="34"/>
      <c r="L349" s="34"/>
      <c r="M349" s="34"/>
      <c r="N349" s="34"/>
      <c r="O349" s="34"/>
      <c r="P349" s="34"/>
      <c r="Q349" s="34"/>
      <c r="R349" s="34"/>
      <c r="S349" s="34"/>
      <c r="T349" s="34"/>
      <c r="U349" s="34"/>
      <c r="V349" s="34"/>
      <c r="W349" s="34"/>
      <c r="X349" s="34"/>
      <c r="Y349" s="34"/>
      <c r="Z349" s="34"/>
      <c r="AA349" s="34"/>
      <c r="AB349" s="34"/>
      <c r="AC349" s="34"/>
      <c r="AD349" s="34"/>
      <c r="AE349" s="34"/>
      <c r="AF349" s="34"/>
      <c r="AG349" s="34"/>
      <c r="AH349" s="34"/>
      <c r="AI349" s="34"/>
      <c r="AJ349" s="34"/>
      <c r="AK349" s="34"/>
      <c r="AL349" s="34"/>
      <c r="AM349" s="34"/>
      <c r="AN349" s="34"/>
      <c r="AO349" s="34"/>
      <c r="AP349" s="34"/>
      <c r="AQ349" s="34"/>
      <c r="AR349" s="34"/>
      <c r="AS349" s="34"/>
      <c r="AT349" s="34"/>
      <c r="AU349" s="34"/>
      <c r="AV349" s="34"/>
      <c r="AW349" s="34"/>
      <c r="AX349" s="34"/>
      <c r="AY349" s="34"/>
      <c r="AZ349" s="34"/>
      <c r="BA349" s="34"/>
    </row>
    <row r="350" spans="2:53" x14ac:dyDescent="0.25">
      <c r="B350" s="2"/>
      <c r="C350" s="14"/>
      <c r="D350" s="34"/>
      <c r="E350" s="34"/>
      <c r="F350" s="34"/>
      <c r="G350" s="34"/>
      <c r="H350" s="34"/>
      <c r="I350" s="34"/>
      <c r="J350" s="34"/>
      <c r="K350" s="34"/>
      <c r="L350" s="34"/>
      <c r="M350" s="34"/>
      <c r="N350" s="34"/>
      <c r="O350" s="34"/>
      <c r="P350" s="34"/>
      <c r="Q350" s="34"/>
      <c r="R350" s="34"/>
      <c r="S350" s="34"/>
      <c r="T350" s="34"/>
      <c r="U350" s="34"/>
      <c r="V350" s="34"/>
      <c r="W350" s="34"/>
      <c r="X350" s="34"/>
      <c r="Y350" s="34"/>
      <c r="Z350" s="34"/>
      <c r="AA350" s="34"/>
      <c r="AB350" s="34"/>
      <c r="AC350" s="34"/>
      <c r="AD350" s="34"/>
      <c r="AE350" s="34"/>
      <c r="AF350" s="34"/>
      <c r="AG350" s="34"/>
      <c r="AH350" s="34"/>
      <c r="AI350" s="34"/>
      <c r="AJ350" s="34"/>
      <c r="AK350" s="34"/>
      <c r="AL350" s="34"/>
      <c r="AM350" s="34"/>
      <c r="AN350" s="34"/>
      <c r="AO350" s="34"/>
      <c r="AP350" s="34"/>
      <c r="AQ350" s="34"/>
      <c r="AR350" s="34"/>
      <c r="AS350" s="34"/>
      <c r="AT350" s="34"/>
      <c r="AU350" s="34"/>
      <c r="AV350" s="34"/>
      <c r="AW350" s="34"/>
      <c r="AX350" s="34"/>
      <c r="AY350" s="34"/>
      <c r="AZ350" s="34"/>
      <c r="BA350" s="34"/>
    </row>
    <row r="351" spans="2:53" x14ac:dyDescent="0.25">
      <c r="B351" s="2"/>
      <c r="C351" s="14"/>
      <c r="D351" s="34"/>
      <c r="E351" s="34"/>
      <c r="F351" s="34"/>
      <c r="G351" s="34"/>
      <c r="H351" s="34"/>
      <c r="I351" s="34"/>
      <c r="J351" s="34"/>
      <c r="K351" s="34"/>
      <c r="L351" s="34"/>
      <c r="M351" s="34"/>
      <c r="N351" s="34"/>
      <c r="O351" s="34"/>
      <c r="P351" s="34"/>
      <c r="Q351" s="34"/>
      <c r="R351" s="34"/>
      <c r="S351" s="34"/>
      <c r="T351" s="34"/>
      <c r="U351" s="34"/>
      <c r="V351" s="34"/>
      <c r="W351" s="34"/>
      <c r="X351" s="34"/>
      <c r="Y351" s="34"/>
      <c r="Z351" s="34"/>
      <c r="AA351" s="34"/>
      <c r="AB351" s="34"/>
      <c r="AC351" s="34"/>
      <c r="AD351" s="34"/>
      <c r="AE351" s="34"/>
      <c r="AF351" s="34"/>
      <c r="AG351" s="34"/>
      <c r="AH351" s="34"/>
      <c r="AI351" s="34"/>
      <c r="AJ351" s="34"/>
      <c r="AK351" s="34"/>
      <c r="AL351" s="34"/>
      <c r="AM351" s="34"/>
      <c r="AN351" s="34"/>
      <c r="AO351" s="34"/>
      <c r="AP351" s="34"/>
      <c r="AQ351" s="34"/>
      <c r="AR351" s="34"/>
      <c r="AS351" s="34"/>
      <c r="AT351" s="34"/>
      <c r="AU351" s="34"/>
      <c r="AV351" s="34"/>
      <c r="AW351" s="34"/>
      <c r="AX351" s="34"/>
      <c r="AY351" s="34"/>
      <c r="AZ351" s="34"/>
      <c r="BA351" s="34"/>
    </row>
    <row r="352" spans="2:53" x14ac:dyDescent="0.25">
      <c r="B352" s="2"/>
      <c r="C352" s="14"/>
      <c r="D352" s="34"/>
      <c r="E352" s="34"/>
      <c r="F352" s="34"/>
      <c r="G352" s="34"/>
      <c r="H352" s="34"/>
      <c r="I352" s="34"/>
      <c r="J352" s="34"/>
      <c r="K352" s="34"/>
      <c r="L352" s="34"/>
      <c r="M352" s="34"/>
      <c r="N352" s="34"/>
      <c r="O352" s="34"/>
      <c r="P352" s="34"/>
      <c r="Q352" s="34"/>
      <c r="R352" s="34"/>
      <c r="S352" s="34"/>
      <c r="T352" s="34"/>
      <c r="U352" s="34"/>
      <c r="V352" s="34"/>
      <c r="W352" s="34"/>
      <c r="X352" s="34"/>
      <c r="Y352" s="34"/>
      <c r="Z352" s="34"/>
      <c r="AA352" s="34"/>
      <c r="AB352" s="34"/>
      <c r="AC352" s="34"/>
      <c r="AD352" s="34"/>
      <c r="AE352" s="34"/>
      <c r="AF352" s="34"/>
      <c r="AG352" s="34"/>
      <c r="AH352" s="34"/>
      <c r="AI352" s="34"/>
      <c r="AJ352" s="34"/>
      <c r="AK352" s="34"/>
      <c r="AL352" s="34"/>
      <c r="AM352" s="34"/>
      <c r="AN352" s="34"/>
      <c r="AO352" s="34"/>
      <c r="AP352" s="34"/>
      <c r="AQ352" s="34"/>
      <c r="AR352" s="34"/>
      <c r="AS352" s="34"/>
      <c r="AT352" s="34"/>
      <c r="AU352" s="34"/>
      <c r="AV352" s="34"/>
      <c r="AW352" s="34"/>
      <c r="AX352" s="34"/>
      <c r="AY352" s="34"/>
      <c r="AZ352" s="34"/>
      <c r="BA352" s="34"/>
    </row>
    <row r="353" spans="2:53" x14ac:dyDescent="0.25">
      <c r="B353" s="2"/>
      <c r="C353" s="14"/>
      <c r="D353" s="34"/>
      <c r="E353" s="34"/>
      <c r="F353" s="34"/>
      <c r="G353" s="34"/>
      <c r="H353" s="34"/>
      <c r="I353" s="34"/>
      <c r="J353" s="34"/>
      <c r="K353" s="34"/>
      <c r="L353" s="34"/>
      <c r="M353" s="34"/>
      <c r="N353" s="34"/>
      <c r="O353" s="34"/>
      <c r="P353" s="34"/>
      <c r="Q353" s="34"/>
      <c r="R353" s="34"/>
      <c r="S353" s="34"/>
      <c r="T353" s="34"/>
      <c r="U353" s="34"/>
      <c r="V353" s="34"/>
      <c r="W353" s="34"/>
      <c r="X353" s="34"/>
      <c r="Y353" s="34"/>
      <c r="Z353" s="34"/>
      <c r="AA353" s="34"/>
      <c r="AB353" s="34"/>
      <c r="AC353" s="34"/>
      <c r="AD353" s="34"/>
      <c r="AE353" s="34"/>
      <c r="AF353" s="34"/>
      <c r="AG353" s="34"/>
      <c r="AH353" s="34"/>
      <c r="AI353" s="34"/>
      <c r="AJ353" s="34"/>
      <c r="AK353" s="34"/>
      <c r="AL353" s="34"/>
      <c r="AM353" s="34"/>
      <c r="AN353" s="34"/>
      <c r="AO353" s="34"/>
      <c r="AP353" s="34"/>
      <c r="AQ353" s="34"/>
      <c r="AR353" s="34"/>
      <c r="AS353" s="34"/>
      <c r="AT353" s="34"/>
      <c r="AU353" s="34"/>
      <c r="AV353" s="34"/>
      <c r="AW353" s="34"/>
      <c r="AX353" s="34"/>
      <c r="AY353" s="34"/>
      <c r="AZ353" s="34"/>
      <c r="BA353" s="34"/>
    </row>
    <row r="354" spans="2:53" x14ac:dyDescent="0.25">
      <c r="B354" s="2"/>
      <c r="C354" s="14"/>
      <c r="D354" s="34"/>
      <c r="E354" s="34"/>
      <c r="F354" s="34"/>
      <c r="G354" s="34"/>
      <c r="H354" s="34"/>
      <c r="I354" s="34"/>
      <c r="J354" s="34"/>
      <c r="K354" s="34"/>
      <c r="L354" s="34"/>
      <c r="M354" s="34"/>
      <c r="N354" s="34"/>
      <c r="O354" s="34"/>
      <c r="P354" s="34"/>
      <c r="Q354" s="34"/>
      <c r="R354" s="34"/>
      <c r="S354" s="34"/>
      <c r="T354" s="34"/>
      <c r="U354" s="34"/>
      <c r="V354" s="34"/>
      <c r="W354" s="34"/>
      <c r="X354" s="34"/>
      <c r="Y354" s="34"/>
      <c r="Z354" s="34"/>
      <c r="AA354" s="34"/>
      <c r="AB354" s="34"/>
      <c r="AC354" s="34"/>
      <c r="AD354" s="34"/>
      <c r="AE354" s="34"/>
      <c r="AF354" s="34"/>
      <c r="AG354" s="34"/>
      <c r="AH354" s="34"/>
      <c r="AI354" s="34"/>
      <c r="AJ354" s="34"/>
      <c r="AK354" s="34"/>
      <c r="AL354" s="34"/>
      <c r="AM354" s="34"/>
      <c r="AN354" s="34"/>
      <c r="AO354" s="34"/>
      <c r="AP354" s="34"/>
      <c r="AQ354" s="34"/>
      <c r="AR354" s="34"/>
      <c r="AS354" s="34"/>
      <c r="AT354" s="34"/>
      <c r="AU354" s="34"/>
      <c r="AV354" s="34"/>
      <c r="AW354" s="34"/>
      <c r="AX354" s="34"/>
      <c r="AY354" s="34"/>
      <c r="AZ354" s="34"/>
      <c r="BA354" s="34"/>
    </row>
    <row r="355" spans="2:53" x14ac:dyDescent="0.25">
      <c r="B355" s="2"/>
      <c r="C355" s="14"/>
      <c r="D355" s="34"/>
      <c r="E355" s="34"/>
      <c r="F355" s="34"/>
      <c r="G355" s="34"/>
      <c r="H355" s="34"/>
      <c r="I355" s="34"/>
      <c r="J355" s="34"/>
      <c r="K355" s="34"/>
      <c r="L355" s="34"/>
      <c r="M355" s="34"/>
      <c r="N355" s="34"/>
      <c r="O355" s="34"/>
      <c r="P355" s="34"/>
      <c r="Q355" s="34"/>
      <c r="R355" s="34"/>
      <c r="S355" s="34"/>
      <c r="T355" s="34"/>
      <c r="U355" s="34"/>
      <c r="V355" s="34"/>
      <c r="W355" s="34"/>
      <c r="X355" s="34"/>
      <c r="Y355" s="34"/>
      <c r="Z355" s="34"/>
      <c r="AA355" s="34"/>
      <c r="AB355" s="34"/>
      <c r="AC355" s="34"/>
      <c r="AD355" s="34"/>
      <c r="AE355" s="34"/>
      <c r="AF355" s="34"/>
      <c r="AG355" s="34"/>
      <c r="AH355" s="34"/>
      <c r="AI355" s="34"/>
      <c r="AJ355" s="34"/>
      <c r="AK355" s="34"/>
      <c r="AL355" s="34"/>
      <c r="AM355" s="34"/>
      <c r="AN355" s="34"/>
      <c r="AO355" s="34"/>
      <c r="AP355" s="34"/>
      <c r="AQ355" s="34"/>
      <c r="AR355" s="34"/>
      <c r="AS355" s="34"/>
      <c r="AT355" s="34"/>
      <c r="AU355" s="34"/>
      <c r="AV355" s="34"/>
      <c r="AW355" s="34"/>
      <c r="AX355" s="34"/>
      <c r="AY355" s="34"/>
      <c r="AZ355" s="34"/>
      <c r="BA355" s="34"/>
    </row>
    <row r="356" spans="2:53" x14ac:dyDescent="0.25">
      <c r="B356" s="2"/>
      <c r="C356" s="14"/>
      <c r="D356" s="34"/>
      <c r="E356" s="34"/>
      <c r="F356" s="34"/>
      <c r="G356" s="34"/>
      <c r="H356" s="34"/>
      <c r="I356" s="34"/>
      <c r="J356" s="34"/>
      <c r="K356" s="34"/>
      <c r="L356" s="34"/>
      <c r="M356" s="34"/>
      <c r="N356" s="34"/>
      <c r="O356" s="34"/>
      <c r="P356" s="34"/>
      <c r="Q356" s="34"/>
      <c r="R356" s="34"/>
      <c r="S356" s="34"/>
      <c r="T356" s="34"/>
      <c r="U356" s="34"/>
      <c r="V356" s="34"/>
      <c r="W356" s="34"/>
      <c r="X356" s="34"/>
      <c r="Y356" s="34"/>
      <c r="Z356" s="34"/>
      <c r="AA356" s="34"/>
      <c r="AB356" s="34"/>
      <c r="AC356" s="34"/>
      <c r="AD356" s="34"/>
      <c r="AE356" s="34"/>
      <c r="AF356" s="34"/>
      <c r="AG356" s="34"/>
      <c r="AH356" s="34"/>
      <c r="AI356" s="34"/>
      <c r="AJ356" s="34"/>
      <c r="AK356" s="34"/>
      <c r="AL356" s="34"/>
      <c r="AM356" s="34"/>
      <c r="AN356" s="34"/>
      <c r="AO356" s="34"/>
      <c r="AP356" s="34"/>
      <c r="AQ356" s="34"/>
      <c r="AR356" s="34"/>
      <c r="AS356" s="34"/>
      <c r="AT356" s="34"/>
      <c r="AU356" s="34"/>
      <c r="AV356" s="34"/>
      <c r="AW356" s="34"/>
      <c r="AX356" s="34"/>
      <c r="AY356" s="34"/>
      <c r="AZ356" s="34"/>
      <c r="BA356" s="34"/>
    </row>
    <row r="357" spans="2:53" x14ac:dyDescent="0.25">
      <c r="B357" s="2"/>
      <c r="C357" s="14"/>
      <c r="D357" s="34"/>
      <c r="E357" s="34"/>
      <c r="F357" s="34"/>
      <c r="G357" s="34"/>
      <c r="H357" s="34"/>
      <c r="I357" s="34"/>
      <c r="J357" s="34"/>
      <c r="K357" s="34"/>
      <c r="L357" s="34"/>
      <c r="M357" s="34"/>
      <c r="N357" s="34"/>
      <c r="O357" s="34"/>
      <c r="P357" s="34"/>
      <c r="Q357" s="34"/>
      <c r="R357" s="34"/>
      <c r="S357" s="34"/>
      <c r="T357" s="34"/>
      <c r="U357" s="34"/>
      <c r="V357" s="34"/>
      <c r="W357" s="34"/>
      <c r="X357" s="34"/>
      <c r="Y357" s="34"/>
      <c r="Z357" s="34"/>
      <c r="AA357" s="34"/>
      <c r="AB357" s="34"/>
      <c r="AC357" s="34"/>
      <c r="AD357" s="34"/>
      <c r="AE357" s="34"/>
      <c r="AF357" s="34"/>
      <c r="AG357" s="34"/>
      <c r="AH357" s="34"/>
      <c r="AI357" s="34"/>
      <c r="AJ357" s="34"/>
      <c r="AK357" s="34"/>
      <c r="AL357" s="34"/>
      <c r="AM357" s="34"/>
      <c r="AN357" s="34"/>
      <c r="AO357" s="34"/>
      <c r="AP357" s="34"/>
      <c r="AQ357" s="34"/>
      <c r="AR357" s="34"/>
      <c r="AS357" s="34"/>
      <c r="AT357" s="34"/>
      <c r="AU357" s="34"/>
      <c r="AV357" s="34"/>
      <c r="AW357" s="34"/>
      <c r="AX357" s="34"/>
      <c r="AY357" s="34"/>
      <c r="AZ357" s="34"/>
      <c r="BA357" s="34"/>
    </row>
    <row r="358" spans="2:53" x14ac:dyDescent="0.25">
      <c r="B358" s="2"/>
      <c r="C358" s="14"/>
      <c r="D358" s="34"/>
      <c r="E358" s="34"/>
      <c r="F358" s="34"/>
      <c r="G358" s="34"/>
      <c r="H358" s="34"/>
      <c r="I358" s="34"/>
      <c r="J358" s="34"/>
      <c r="K358" s="34"/>
      <c r="L358" s="34"/>
      <c r="M358" s="34"/>
      <c r="N358" s="34"/>
      <c r="O358" s="34"/>
      <c r="P358" s="34"/>
      <c r="Q358" s="34"/>
      <c r="R358" s="34"/>
      <c r="S358" s="34"/>
      <c r="T358" s="34"/>
      <c r="U358" s="34"/>
      <c r="V358" s="34"/>
      <c r="W358" s="34"/>
      <c r="X358" s="34"/>
      <c r="Y358" s="34"/>
      <c r="Z358" s="34"/>
      <c r="AA358" s="34"/>
      <c r="AB358" s="34"/>
      <c r="AC358" s="34"/>
      <c r="AD358" s="34"/>
      <c r="AE358" s="34"/>
      <c r="AF358" s="34"/>
      <c r="AG358" s="34"/>
      <c r="AH358" s="34"/>
      <c r="AI358" s="34"/>
      <c r="AJ358" s="34"/>
      <c r="AK358" s="34"/>
      <c r="AL358" s="34"/>
      <c r="AM358" s="34"/>
      <c r="AN358" s="34"/>
      <c r="AO358" s="34"/>
      <c r="AP358" s="34"/>
      <c r="AQ358" s="34"/>
      <c r="AR358" s="34"/>
      <c r="AS358" s="34"/>
      <c r="AT358" s="34"/>
      <c r="AU358" s="34"/>
      <c r="AV358" s="34"/>
      <c r="AW358" s="34"/>
      <c r="AX358" s="34"/>
      <c r="AY358" s="34"/>
      <c r="AZ358" s="34"/>
      <c r="BA358" s="34"/>
    </row>
    <row r="359" spans="2:53" x14ac:dyDescent="0.25">
      <c r="B359" s="2"/>
      <c r="C359" s="14"/>
      <c r="D359" s="34"/>
      <c r="E359" s="34"/>
      <c r="F359" s="34"/>
      <c r="G359" s="34"/>
      <c r="H359" s="34"/>
      <c r="I359" s="34"/>
      <c r="J359" s="34"/>
      <c r="K359" s="34"/>
      <c r="L359" s="34"/>
      <c r="M359" s="34"/>
      <c r="N359" s="34"/>
      <c r="O359" s="34"/>
      <c r="P359" s="34"/>
      <c r="Q359" s="34"/>
      <c r="R359" s="34"/>
      <c r="S359" s="34"/>
      <c r="T359" s="34"/>
      <c r="U359" s="34"/>
      <c r="V359" s="34"/>
      <c r="W359" s="34"/>
      <c r="X359" s="34"/>
      <c r="Y359" s="34"/>
      <c r="Z359" s="34"/>
      <c r="AA359" s="34"/>
      <c r="AB359" s="34"/>
      <c r="AC359" s="34"/>
      <c r="AD359" s="34"/>
      <c r="AE359" s="34"/>
      <c r="AF359" s="34"/>
      <c r="AG359" s="34"/>
      <c r="AH359" s="34"/>
      <c r="AI359" s="34"/>
      <c r="AJ359" s="34"/>
      <c r="AK359" s="34"/>
      <c r="AL359" s="34"/>
      <c r="AM359" s="34"/>
      <c r="AN359" s="34"/>
      <c r="AO359" s="34"/>
      <c r="AP359" s="34"/>
      <c r="AQ359" s="34"/>
      <c r="AR359" s="34"/>
      <c r="AS359" s="34"/>
      <c r="AT359" s="34"/>
      <c r="AU359" s="34"/>
      <c r="AV359" s="34"/>
      <c r="AW359" s="34"/>
      <c r="AX359" s="34"/>
      <c r="AY359" s="34"/>
      <c r="AZ359" s="34"/>
      <c r="BA359" s="34"/>
    </row>
    <row r="360" spans="2:53" x14ac:dyDescent="0.25">
      <c r="B360" s="2"/>
      <c r="C360" s="14"/>
      <c r="D360" s="34"/>
      <c r="E360" s="34"/>
      <c r="F360" s="34"/>
      <c r="G360" s="34"/>
      <c r="H360" s="34"/>
      <c r="I360" s="34"/>
      <c r="J360" s="34"/>
      <c r="K360" s="34"/>
      <c r="L360" s="34"/>
      <c r="M360" s="34"/>
      <c r="N360" s="34"/>
      <c r="O360" s="34"/>
      <c r="P360" s="34"/>
      <c r="Q360" s="34"/>
      <c r="R360" s="34"/>
      <c r="S360" s="34"/>
      <c r="T360" s="34"/>
      <c r="U360" s="34"/>
      <c r="V360" s="34"/>
      <c r="W360" s="34"/>
      <c r="X360" s="34"/>
      <c r="Y360" s="34"/>
      <c r="Z360" s="34"/>
      <c r="AA360" s="34"/>
      <c r="AB360" s="34"/>
      <c r="AC360" s="34"/>
      <c r="AD360" s="34"/>
      <c r="AE360" s="34"/>
      <c r="AF360" s="34"/>
      <c r="AG360" s="34"/>
      <c r="AH360" s="34"/>
      <c r="AI360" s="34"/>
      <c r="AJ360" s="34"/>
      <c r="AK360" s="34"/>
      <c r="AL360" s="34"/>
      <c r="AM360" s="34"/>
      <c r="AN360" s="34"/>
      <c r="AO360" s="34"/>
      <c r="AP360" s="34"/>
      <c r="AQ360" s="34"/>
      <c r="AR360" s="34"/>
      <c r="AS360" s="34"/>
      <c r="AT360" s="34"/>
      <c r="AU360" s="34"/>
      <c r="AV360" s="34"/>
      <c r="AW360" s="34"/>
      <c r="AX360" s="34"/>
      <c r="AY360" s="34"/>
      <c r="AZ360" s="34"/>
      <c r="BA360" s="34"/>
    </row>
    <row r="361" spans="2:53" x14ac:dyDescent="0.25">
      <c r="B361" s="2"/>
      <c r="C361" s="14"/>
      <c r="D361" s="34"/>
      <c r="E361" s="34"/>
      <c r="F361" s="34"/>
      <c r="G361" s="34"/>
      <c r="H361" s="34"/>
      <c r="I361" s="34"/>
      <c r="J361" s="34"/>
      <c r="K361" s="34"/>
      <c r="L361" s="34"/>
      <c r="M361" s="34"/>
      <c r="N361" s="34"/>
      <c r="O361" s="34"/>
      <c r="P361" s="34"/>
      <c r="Q361" s="34"/>
      <c r="R361" s="34"/>
      <c r="S361" s="34"/>
      <c r="T361" s="34"/>
      <c r="U361" s="34"/>
      <c r="V361" s="34"/>
      <c r="W361" s="34"/>
      <c r="X361" s="34"/>
      <c r="Y361" s="34"/>
      <c r="Z361" s="34"/>
      <c r="AA361" s="34"/>
      <c r="AB361" s="34"/>
      <c r="AC361" s="34"/>
      <c r="AD361" s="34"/>
      <c r="AE361" s="34"/>
      <c r="AF361" s="34"/>
      <c r="AG361" s="34"/>
      <c r="AH361" s="34"/>
      <c r="AI361" s="34"/>
      <c r="AJ361" s="34"/>
      <c r="AK361" s="34"/>
      <c r="AL361" s="34"/>
      <c r="AM361" s="34"/>
      <c r="AN361" s="34"/>
      <c r="AO361" s="34"/>
      <c r="AP361" s="34"/>
      <c r="AQ361" s="34"/>
      <c r="AR361" s="34"/>
      <c r="AS361" s="34"/>
      <c r="AT361" s="34"/>
      <c r="AU361" s="34"/>
      <c r="AV361" s="34"/>
      <c r="AW361" s="34"/>
      <c r="AX361" s="34"/>
      <c r="AY361" s="34"/>
      <c r="AZ361" s="34"/>
      <c r="BA361" s="34"/>
    </row>
    <row r="362" spans="2:53" x14ac:dyDescent="0.25">
      <c r="B362" s="2"/>
      <c r="C362" s="14"/>
      <c r="D362" s="34"/>
      <c r="E362" s="34"/>
      <c r="F362" s="34"/>
      <c r="G362" s="34"/>
      <c r="H362" s="34"/>
      <c r="I362" s="34"/>
      <c r="J362" s="34"/>
      <c r="K362" s="34"/>
      <c r="L362" s="34"/>
      <c r="M362" s="34"/>
      <c r="N362" s="34"/>
      <c r="O362" s="34"/>
      <c r="P362" s="34"/>
      <c r="Q362" s="34"/>
      <c r="R362" s="34"/>
      <c r="S362" s="34"/>
      <c r="T362" s="34"/>
      <c r="U362" s="34"/>
      <c r="V362" s="34"/>
      <c r="W362" s="34"/>
      <c r="X362" s="34"/>
      <c r="Y362" s="34"/>
      <c r="Z362" s="34"/>
      <c r="AA362" s="34"/>
      <c r="AB362" s="34"/>
      <c r="AC362" s="34"/>
      <c r="AD362" s="34"/>
      <c r="AE362" s="34"/>
      <c r="AF362" s="34"/>
      <c r="AG362" s="34"/>
      <c r="AH362" s="34"/>
      <c r="AI362" s="34"/>
      <c r="AJ362" s="34"/>
      <c r="AK362" s="34"/>
      <c r="AL362" s="34"/>
      <c r="AM362" s="34"/>
      <c r="AN362" s="34"/>
      <c r="AO362" s="34"/>
      <c r="AP362" s="34"/>
      <c r="AQ362" s="34"/>
      <c r="AR362" s="34"/>
      <c r="AS362" s="34"/>
      <c r="AT362" s="34"/>
      <c r="AU362" s="34"/>
      <c r="AV362" s="34"/>
      <c r="AW362" s="34"/>
      <c r="AX362" s="34"/>
      <c r="AY362" s="34"/>
      <c r="AZ362" s="34"/>
      <c r="BA362" s="34"/>
    </row>
    <row r="363" spans="2:53" x14ac:dyDescent="0.25">
      <c r="B363" s="2"/>
      <c r="C363" s="14"/>
      <c r="D363" s="34"/>
      <c r="E363" s="34"/>
      <c r="F363" s="34"/>
      <c r="G363" s="34"/>
      <c r="H363" s="34"/>
      <c r="I363" s="34"/>
      <c r="J363" s="34"/>
      <c r="K363" s="34"/>
      <c r="L363" s="34"/>
      <c r="M363" s="34"/>
      <c r="N363" s="34"/>
      <c r="O363" s="34"/>
      <c r="P363" s="34"/>
      <c r="Q363" s="34"/>
      <c r="R363" s="34"/>
      <c r="S363" s="34"/>
      <c r="T363" s="34"/>
      <c r="U363" s="34"/>
      <c r="V363" s="34"/>
      <c r="W363" s="34"/>
      <c r="X363" s="34"/>
      <c r="Y363" s="34"/>
      <c r="Z363" s="34"/>
      <c r="AA363" s="34"/>
      <c r="AB363" s="34"/>
      <c r="AC363" s="34"/>
      <c r="AD363" s="34"/>
      <c r="AE363" s="34"/>
      <c r="AF363" s="34"/>
      <c r="AG363" s="34"/>
      <c r="AH363" s="34"/>
      <c r="AI363" s="34"/>
      <c r="AJ363" s="34"/>
      <c r="AK363" s="34"/>
      <c r="AL363" s="34"/>
      <c r="AM363" s="34"/>
      <c r="AN363" s="34"/>
      <c r="AO363" s="34"/>
      <c r="AP363" s="34"/>
      <c r="AQ363" s="34"/>
      <c r="AR363" s="34"/>
      <c r="AS363" s="34"/>
      <c r="AT363" s="34"/>
      <c r="AU363" s="34"/>
      <c r="AV363" s="34"/>
      <c r="AW363" s="34"/>
      <c r="AX363" s="34"/>
      <c r="AY363" s="34"/>
      <c r="AZ363" s="34"/>
      <c r="BA363" s="34"/>
    </row>
    <row r="364" spans="2:53" x14ac:dyDescent="0.25">
      <c r="B364" s="2"/>
      <c r="C364" s="14"/>
      <c r="D364" s="34"/>
      <c r="E364" s="34"/>
      <c r="F364" s="34"/>
      <c r="G364" s="34"/>
      <c r="H364" s="34"/>
      <c r="I364" s="34"/>
      <c r="J364" s="34"/>
      <c r="K364" s="34"/>
      <c r="L364" s="34"/>
      <c r="M364" s="34"/>
      <c r="N364" s="34"/>
      <c r="O364" s="34"/>
      <c r="P364" s="34"/>
      <c r="Q364" s="34"/>
      <c r="R364" s="34"/>
      <c r="S364" s="34"/>
      <c r="T364" s="34"/>
      <c r="U364" s="34"/>
      <c r="V364" s="34"/>
      <c r="W364" s="34"/>
      <c r="X364" s="34"/>
      <c r="Y364" s="34"/>
      <c r="Z364" s="34"/>
      <c r="AA364" s="34"/>
      <c r="AB364" s="34"/>
      <c r="AC364" s="34"/>
      <c r="AD364" s="34"/>
      <c r="AE364" s="34"/>
      <c r="AF364" s="34"/>
      <c r="AG364" s="34"/>
      <c r="AH364" s="34"/>
      <c r="AI364" s="34"/>
      <c r="AJ364" s="34"/>
      <c r="AK364" s="34"/>
      <c r="AL364" s="34"/>
      <c r="AM364" s="34"/>
      <c r="AN364" s="34"/>
      <c r="AO364" s="34"/>
      <c r="AP364" s="34"/>
      <c r="AQ364" s="34"/>
      <c r="AR364" s="34"/>
      <c r="AS364" s="34"/>
      <c r="AT364" s="34"/>
      <c r="AU364" s="34"/>
      <c r="AV364" s="34"/>
      <c r="AW364" s="34"/>
      <c r="AX364" s="34"/>
      <c r="AY364" s="34"/>
      <c r="AZ364" s="34"/>
      <c r="BA364" s="34"/>
    </row>
    <row r="365" spans="2:53" x14ac:dyDescent="0.25">
      <c r="B365" s="2"/>
      <c r="C365" s="14"/>
      <c r="D365" s="34"/>
      <c r="E365" s="34"/>
      <c r="F365" s="34"/>
      <c r="G365" s="34"/>
      <c r="H365" s="34"/>
      <c r="I365" s="34"/>
      <c r="J365" s="34"/>
      <c r="K365" s="34"/>
      <c r="L365" s="34"/>
      <c r="M365" s="34"/>
      <c r="N365" s="34"/>
      <c r="O365" s="34"/>
      <c r="P365" s="34"/>
      <c r="Q365" s="34"/>
      <c r="R365" s="34"/>
      <c r="S365" s="34"/>
      <c r="T365" s="34"/>
      <c r="U365" s="34"/>
      <c r="V365" s="34"/>
      <c r="W365" s="34"/>
      <c r="X365" s="34"/>
      <c r="Y365" s="34"/>
      <c r="Z365" s="34"/>
      <c r="AA365" s="34"/>
      <c r="AB365" s="34"/>
      <c r="AC365" s="34"/>
      <c r="AD365" s="34"/>
      <c r="AE365" s="34"/>
      <c r="AF365" s="34"/>
      <c r="AG365" s="34"/>
      <c r="AH365" s="34"/>
      <c r="AI365" s="34"/>
      <c r="AJ365" s="34"/>
      <c r="AK365" s="34"/>
      <c r="AL365" s="34"/>
      <c r="AM365" s="34"/>
      <c r="AN365" s="34"/>
      <c r="AO365" s="34"/>
      <c r="AP365" s="34"/>
      <c r="AQ365" s="34"/>
      <c r="AR365" s="34"/>
      <c r="AS365" s="34"/>
      <c r="AT365" s="34"/>
      <c r="AU365" s="34"/>
      <c r="AV365" s="34"/>
      <c r="AW365" s="34"/>
      <c r="AX365" s="34"/>
      <c r="AY365" s="34"/>
      <c r="AZ365" s="34"/>
      <c r="BA365" s="34"/>
    </row>
    <row r="366" spans="2:53" x14ac:dyDescent="0.25">
      <c r="B366" s="2"/>
      <c r="C366" s="14"/>
      <c r="D366" s="34"/>
      <c r="E366" s="34"/>
      <c r="F366" s="34"/>
      <c r="G366" s="34"/>
      <c r="H366" s="34"/>
      <c r="I366" s="34"/>
      <c r="J366" s="34"/>
      <c r="K366" s="34"/>
      <c r="L366" s="34"/>
      <c r="M366" s="34"/>
      <c r="N366" s="34"/>
      <c r="O366" s="34"/>
      <c r="P366" s="34"/>
      <c r="Q366" s="34"/>
      <c r="R366" s="34"/>
      <c r="S366" s="34"/>
      <c r="T366" s="34"/>
      <c r="U366" s="34"/>
      <c r="V366" s="34"/>
      <c r="W366" s="34"/>
      <c r="X366" s="34"/>
      <c r="Y366" s="34"/>
      <c r="Z366" s="34"/>
      <c r="AA366" s="34"/>
      <c r="AB366" s="34"/>
      <c r="AC366" s="34"/>
      <c r="AD366" s="34"/>
      <c r="AE366" s="34"/>
      <c r="AF366" s="34"/>
      <c r="AG366" s="34"/>
      <c r="AH366" s="34"/>
      <c r="AI366" s="34"/>
      <c r="AJ366" s="34"/>
      <c r="AK366" s="34"/>
      <c r="AL366" s="34"/>
      <c r="AM366" s="34"/>
      <c r="AN366" s="34"/>
      <c r="AO366" s="34"/>
      <c r="AP366" s="34"/>
      <c r="AQ366" s="34"/>
      <c r="AR366" s="34"/>
      <c r="AS366" s="34"/>
      <c r="AT366" s="34"/>
      <c r="AU366" s="34"/>
      <c r="AV366" s="34"/>
      <c r="AW366" s="34"/>
      <c r="AX366" s="34"/>
      <c r="AY366" s="34"/>
      <c r="AZ366" s="34"/>
      <c r="BA366" s="34"/>
    </row>
    <row r="367" spans="2:53" x14ac:dyDescent="0.25">
      <c r="B367" s="2"/>
      <c r="C367" s="14"/>
      <c r="D367" s="34"/>
      <c r="E367" s="34"/>
      <c r="F367" s="34"/>
      <c r="G367" s="34"/>
      <c r="H367" s="34"/>
      <c r="I367" s="34"/>
      <c r="J367" s="34"/>
      <c r="K367" s="34"/>
      <c r="L367" s="34"/>
      <c r="M367" s="34"/>
      <c r="N367" s="34"/>
      <c r="O367" s="34"/>
      <c r="P367" s="34"/>
      <c r="Q367" s="34"/>
      <c r="R367" s="34"/>
      <c r="S367" s="34"/>
      <c r="T367" s="34"/>
      <c r="U367" s="34"/>
      <c r="V367" s="34"/>
      <c r="W367" s="34"/>
      <c r="X367" s="34"/>
      <c r="Y367" s="34"/>
      <c r="Z367" s="34"/>
      <c r="AA367" s="34"/>
      <c r="AB367" s="34"/>
      <c r="AC367" s="34"/>
      <c r="AD367" s="34"/>
      <c r="AE367" s="34"/>
      <c r="AF367" s="34"/>
      <c r="AG367" s="34"/>
      <c r="AH367" s="34"/>
      <c r="AI367" s="34"/>
      <c r="AJ367" s="34"/>
      <c r="AK367" s="34"/>
      <c r="AL367" s="34"/>
      <c r="AM367" s="34"/>
      <c r="AN367" s="34"/>
      <c r="AO367" s="34"/>
      <c r="AP367" s="34"/>
      <c r="AQ367" s="34"/>
      <c r="AR367" s="34"/>
      <c r="AS367" s="34"/>
      <c r="AT367" s="34"/>
      <c r="AU367" s="34"/>
      <c r="AV367" s="34"/>
      <c r="AW367" s="34"/>
      <c r="AX367" s="34"/>
      <c r="AY367" s="34"/>
      <c r="AZ367" s="34"/>
      <c r="BA367" s="34"/>
    </row>
    <row r="368" spans="2:53" x14ac:dyDescent="0.25">
      <c r="B368" s="2"/>
      <c r="C368" s="14"/>
      <c r="D368" s="34"/>
      <c r="E368" s="34"/>
      <c r="F368" s="34"/>
      <c r="G368" s="34"/>
      <c r="H368" s="34"/>
      <c r="I368" s="34"/>
      <c r="J368" s="34"/>
      <c r="K368" s="34"/>
      <c r="L368" s="34"/>
      <c r="M368" s="34"/>
      <c r="N368" s="34"/>
      <c r="O368" s="34"/>
      <c r="P368" s="34"/>
      <c r="Q368" s="34"/>
      <c r="R368" s="34"/>
      <c r="S368" s="34"/>
      <c r="T368" s="34"/>
      <c r="U368" s="34"/>
      <c r="V368" s="34"/>
      <c r="W368" s="34"/>
      <c r="X368" s="34"/>
      <c r="Y368" s="34"/>
      <c r="Z368" s="34"/>
      <c r="AA368" s="34"/>
      <c r="AB368" s="34"/>
      <c r="AC368" s="34"/>
      <c r="AD368" s="34"/>
      <c r="AE368" s="34"/>
      <c r="AF368" s="34"/>
      <c r="AG368" s="34"/>
      <c r="AH368" s="34"/>
      <c r="AI368" s="34"/>
      <c r="AJ368" s="34"/>
      <c r="AK368" s="34"/>
      <c r="AL368" s="34"/>
      <c r="AM368" s="34"/>
      <c r="AN368" s="34"/>
      <c r="AO368" s="34"/>
      <c r="AP368" s="34"/>
      <c r="AQ368" s="34"/>
      <c r="AR368" s="34"/>
      <c r="AS368" s="34"/>
      <c r="AT368" s="34"/>
      <c r="AU368" s="34"/>
      <c r="AV368" s="34"/>
      <c r="AW368" s="34"/>
      <c r="AX368" s="34"/>
      <c r="AY368" s="34"/>
      <c r="AZ368" s="34"/>
      <c r="BA368" s="34"/>
    </row>
    <row r="369" spans="2:53" x14ac:dyDescent="0.25">
      <c r="B369" s="2"/>
      <c r="C369" s="14"/>
      <c r="D369" s="34"/>
      <c r="E369" s="34"/>
      <c r="F369" s="34"/>
      <c r="G369" s="34"/>
      <c r="H369" s="34"/>
      <c r="I369" s="34"/>
      <c r="J369" s="34"/>
      <c r="K369" s="34"/>
      <c r="L369" s="34"/>
      <c r="M369" s="34"/>
      <c r="N369" s="34"/>
      <c r="O369" s="34"/>
      <c r="P369" s="34"/>
      <c r="Q369" s="34"/>
      <c r="R369" s="34"/>
      <c r="S369" s="34"/>
      <c r="T369" s="34"/>
      <c r="U369" s="34"/>
      <c r="V369" s="34"/>
      <c r="W369" s="34"/>
      <c r="X369" s="34"/>
      <c r="Y369" s="34"/>
      <c r="Z369" s="34"/>
      <c r="AA369" s="34"/>
      <c r="AB369" s="34"/>
      <c r="AC369" s="34"/>
      <c r="AD369" s="34"/>
      <c r="AE369" s="34"/>
      <c r="AF369" s="34"/>
      <c r="AG369" s="34"/>
      <c r="AH369" s="34"/>
      <c r="AI369" s="34"/>
      <c r="AJ369" s="34"/>
      <c r="AK369" s="34"/>
      <c r="AL369" s="34"/>
      <c r="AM369" s="34"/>
      <c r="AN369" s="34"/>
      <c r="AO369" s="34"/>
      <c r="AP369" s="34"/>
      <c r="AQ369" s="34"/>
      <c r="AR369" s="34"/>
      <c r="AS369" s="34"/>
      <c r="AT369" s="34"/>
      <c r="AU369" s="34"/>
      <c r="AV369" s="34"/>
      <c r="AW369" s="34"/>
      <c r="AX369" s="34"/>
      <c r="AY369" s="34"/>
      <c r="AZ369" s="34"/>
      <c r="BA369" s="34"/>
    </row>
    <row r="370" spans="2:53" x14ac:dyDescent="0.25">
      <c r="B370" s="2"/>
      <c r="C370" s="14"/>
      <c r="D370" s="34"/>
      <c r="E370" s="34"/>
      <c r="F370" s="34"/>
      <c r="G370" s="34"/>
      <c r="H370" s="34"/>
      <c r="I370" s="34"/>
      <c r="J370" s="34"/>
      <c r="K370" s="34"/>
      <c r="L370" s="34"/>
      <c r="M370" s="34"/>
      <c r="N370" s="34"/>
      <c r="O370" s="34"/>
      <c r="P370" s="34"/>
      <c r="Q370" s="34"/>
      <c r="R370" s="34"/>
      <c r="S370" s="34"/>
      <c r="T370" s="34"/>
      <c r="U370" s="34"/>
      <c r="V370" s="34"/>
      <c r="W370" s="34"/>
      <c r="X370" s="34"/>
      <c r="Y370" s="34"/>
      <c r="Z370" s="34"/>
      <c r="AA370" s="34"/>
      <c r="AB370" s="34"/>
      <c r="AC370" s="34"/>
      <c r="AD370" s="34"/>
      <c r="AE370" s="34"/>
      <c r="AF370" s="34"/>
      <c r="AG370" s="34"/>
      <c r="AH370" s="34"/>
      <c r="AI370" s="34"/>
      <c r="AJ370" s="34"/>
      <c r="AK370" s="34"/>
      <c r="AL370" s="34"/>
      <c r="AM370" s="34"/>
      <c r="AN370" s="34"/>
      <c r="AO370" s="34"/>
      <c r="AP370" s="34"/>
      <c r="AQ370" s="34"/>
      <c r="AR370" s="34"/>
      <c r="AS370" s="34"/>
      <c r="AT370" s="34"/>
      <c r="AU370" s="34"/>
      <c r="AV370" s="34"/>
      <c r="AW370" s="34"/>
      <c r="AX370" s="34"/>
      <c r="AY370" s="34"/>
      <c r="AZ370" s="34"/>
      <c r="BA370" s="34"/>
    </row>
    <row r="371" spans="2:53" x14ac:dyDescent="0.25">
      <c r="B371" s="2"/>
      <c r="C371" s="14"/>
      <c r="D371" s="34"/>
      <c r="E371" s="34"/>
      <c r="F371" s="34"/>
      <c r="G371" s="34"/>
      <c r="H371" s="34"/>
      <c r="I371" s="34"/>
      <c r="J371" s="34"/>
      <c r="K371" s="34"/>
      <c r="L371" s="34"/>
      <c r="M371" s="34"/>
      <c r="N371" s="34"/>
      <c r="O371" s="34"/>
      <c r="P371" s="34"/>
      <c r="Q371" s="34"/>
      <c r="R371" s="34"/>
      <c r="S371" s="34"/>
      <c r="T371" s="34"/>
      <c r="U371" s="34"/>
      <c r="V371" s="34"/>
      <c r="W371" s="34"/>
      <c r="X371" s="34"/>
      <c r="Y371" s="34"/>
      <c r="Z371" s="34"/>
      <c r="AA371" s="34"/>
      <c r="AB371" s="34"/>
      <c r="AC371" s="34"/>
      <c r="AD371" s="34"/>
      <c r="AE371" s="34"/>
      <c r="AF371" s="34"/>
      <c r="AG371" s="34"/>
      <c r="AH371" s="34"/>
      <c r="AI371" s="34"/>
      <c r="AJ371" s="34"/>
      <c r="AK371" s="34"/>
      <c r="AL371" s="34"/>
      <c r="AM371" s="34"/>
      <c r="AN371" s="34"/>
      <c r="AO371" s="34"/>
      <c r="AP371" s="34"/>
      <c r="AQ371" s="34"/>
      <c r="AR371" s="34"/>
      <c r="AS371" s="34"/>
      <c r="AT371" s="34"/>
      <c r="AU371" s="34"/>
      <c r="AV371" s="34"/>
      <c r="AW371" s="34"/>
      <c r="AX371" s="34"/>
      <c r="AY371" s="34"/>
      <c r="AZ371" s="34"/>
      <c r="BA371" s="34"/>
    </row>
    <row r="372" spans="2:53" x14ac:dyDescent="0.25">
      <c r="B372" s="2"/>
      <c r="C372" s="14"/>
      <c r="D372" s="34"/>
      <c r="E372" s="34"/>
      <c r="F372" s="34"/>
      <c r="G372" s="34"/>
      <c r="H372" s="34"/>
      <c r="I372" s="34"/>
      <c r="J372" s="34"/>
      <c r="K372" s="34"/>
      <c r="L372" s="34"/>
      <c r="M372" s="34"/>
      <c r="N372" s="34"/>
      <c r="O372" s="34"/>
      <c r="P372" s="34"/>
      <c r="Q372" s="34"/>
      <c r="R372" s="34"/>
      <c r="S372" s="34"/>
      <c r="T372" s="34"/>
      <c r="U372" s="34"/>
      <c r="V372" s="34"/>
      <c r="W372" s="34"/>
      <c r="X372" s="34"/>
      <c r="Y372" s="34"/>
      <c r="Z372" s="34"/>
      <c r="AA372" s="34"/>
      <c r="AB372" s="34"/>
      <c r="AC372" s="34"/>
      <c r="AD372" s="34"/>
      <c r="AE372" s="34"/>
      <c r="AF372" s="34"/>
      <c r="AG372" s="34"/>
      <c r="AH372" s="34"/>
      <c r="AI372" s="34"/>
      <c r="AJ372" s="34"/>
      <c r="AK372" s="34"/>
      <c r="AL372" s="34"/>
      <c r="AM372" s="34"/>
      <c r="AN372" s="34"/>
      <c r="AO372" s="34"/>
      <c r="AP372" s="34"/>
      <c r="AQ372" s="34"/>
      <c r="AR372" s="34"/>
      <c r="AS372" s="34"/>
      <c r="AT372" s="34"/>
      <c r="AU372" s="34"/>
      <c r="AV372" s="34"/>
      <c r="AW372" s="34"/>
      <c r="AX372" s="34"/>
      <c r="AY372" s="34"/>
      <c r="AZ372" s="34"/>
      <c r="BA372" s="34"/>
    </row>
    <row r="373" spans="2:53" x14ac:dyDescent="0.25">
      <c r="B373" s="2"/>
      <c r="C373" s="14"/>
      <c r="D373" s="34"/>
      <c r="E373" s="34"/>
      <c r="F373" s="34"/>
      <c r="G373" s="34"/>
      <c r="H373" s="34"/>
      <c r="I373" s="34"/>
      <c r="J373" s="34"/>
      <c r="K373" s="34"/>
      <c r="L373" s="34"/>
      <c r="M373" s="34"/>
      <c r="N373" s="34"/>
      <c r="O373" s="34"/>
      <c r="P373" s="34"/>
      <c r="Q373" s="34"/>
      <c r="R373" s="34"/>
      <c r="S373" s="34"/>
      <c r="T373" s="34"/>
      <c r="U373" s="34"/>
      <c r="V373" s="34"/>
      <c r="W373" s="34"/>
      <c r="X373" s="34"/>
      <c r="Y373" s="34"/>
      <c r="Z373" s="34"/>
      <c r="AA373" s="34"/>
      <c r="AB373" s="34"/>
      <c r="AC373" s="34"/>
      <c r="AD373" s="34"/>
      <c r="AE373" s="34"/>
      <c r="AF373" s="34"/>
      <c r="AG373" s="34"/>
      <c r="AH373" s="34"/>
      <c r="AI373" s="34"/>
      <c r="AJ373" s="34"/>
      <c r="AK373" s="34"/>
      <c r="AL373" s="34"/>
      <c r="AM373" s="34"/>
      <c r="AN373" s="34"/>
      <c r="AO373" s="34"/>
      <c r="AP373" s="34"/>
      <c r="AQ373" s="34"/>
      <c r="AR373" s="34"/>
      <c r="AS373" s="34"/>
      <c r="AT373" s="34"/>
      <c r="AU373" s="34"/>
      <c r="AV373" s="34"/>
      <c r="AW373" s="34"/>
      <c r="AX373" s="34"/>
      <c r="AY373" s="34"/>
      <c r="AZ373" s="34"/>
      <c r="BA373" s="34"/>
    </row>
    <row r="374" spans="2:53" x14ac:dyDescent="0.25">
      <c r="B374" s="2"/>
      <c r="C374" s="14"/>
      <c r="D374" s="34"/>
      <c r="E374" s="34"/>
      <c r="F374" s="34"/>
      <c r="G374" s="34"/>
      <c r="H374" s="34"/>
      <c r="I374" s="34"/>
      <c r="J374" s="34"/>
      <c r="K374" s="34"/>
      <c r="L374" s="34"/>
      <c r="M374" s="34"/>
      <c r="N374" s="34"/>
      <c r="O374" s="34"/>
      <c r="P374" s="34"/>
      <c r="Q374" s="34"/>
      <c r="R374" s="34"/>
      <c r="S374" s="34"/>
      <c r="T374" s="34"/>
      <c r="U374" s="34"/>
      <c r="V374" s="34"/>
      <c r="W374" s="34"/>
      <c r="X374" s="34"/>
      <c r="Y374" s="34"/>
      <c r="Z374" s="34"/>
      <c r="AA374" s="34"/>
      <c r="AB374" s="34"/>
      <c r="AC374" s="34"/>
      <c r="AD374" s="34"/>
      <c r="AE374" s="34"/>
      <c r="AF374" s="34"/>
      <c r="AG374" s="34"/>
      <c r="AH374" s="34"/>
      <c r="AI374" s="34"/>
      <c r="AJ374" s="34"/>
      <c r="AK374" s="34"/>
      <c r="AL374" s="34"/>
      <c r="AM374" s="34"/>
      <c r="AN374" s="34"/>
      <c r="AO374" s="34"/>
      <c r="AP374" s="34"/>
      <c r="AQ374" s="34"/>
      <c r="AR374" s="34"/>
      <c r="AS374" s="34"/>
      <c r="AT374" s="34"/>
      <c r="AU374" s="34"/>
      <c r="AV374" s="34"/>
      <c r="AW374" s="34"/>
      <c r="AX374" s="34"/>
      <c r="AY374" s="34"/>
      <c r="AZ374" s="34"/>
      <c r="BA374" s="34"/>
    </row>
    <row r="375" spans="2:53" x14ac:dyDescent="0.25">
      <c r="B375" s="2"/>
      <c r="C375" s="14"/>
      <c r="D375" s="34"/>
      <c r="E375" s="34"/>
      <c r="F375" s="34"/>
      <c r="G375" s="34"/>
      <c r="H375" s="34"/>
      <c r="I375" s="34"/>
      <c r="J375" s="34"/>
      <c r="K375" s="34"/>
      <c r="L375" s="34"/>
      <c r="M375" s="34"/>
      <c r="N375" s="34"/>
      <c r="O375" s="34"/>
      <c r="P375" s="34"/>
      <c r="Q375" s="34"/>
      <c r="R375" s="34"/>
      <c r="S375" s="34"/>
      <c r="T375" s="34"/>
      <c r="U375" s="34"/>
      <c r="V375" s="34"/>
      <c r="W375" s="34"/>
      <c r="X375" s="34"/>
      <c r="Y375" s="34"/>
      <c r="Z375" s="34"/>
      <c r="AA375" s="34"/>
      <c r="AB375" s="34"/>
      <c r="AC375" s="34"/>
      <c r="AD375" s="34"/>
      <c r="AE375" s="34"/>
      <c r="AF375" s="34"/>
      <c r="AG375" s="34"/>
      <c r="AH375" s="34"/>
      <c r="AI375" s="34"/>
      <c r="AJ375" s="34"/>
      <c r="AK375" s="34"/>
      <c r="AL375" s="34"/>
      <c r="AM375" s="34"/>
      <c r="AN375" s="34"/>
      <c r="AO375" s="34"/>
      <c r="AP375" s="34"/>
      <c r="AQ375" s="34"/>
      <c r="AR375" s="34"/>
      <c r="AS375" s="34"/>
      <c r="AT375" s="34"/>
      <c r="AU375" s="34"/>
      <c r="AV375" s="34"/>
      <c r="AW375" s="34"/>
      <c r="AX375" s="34"/>
      <c r="AY375" s="34"/>
      <c r="AZ375" s="34"/>
      <c r="BA375" s="34"/>
    </row>
    <row r="376" spans="2:53" x14ac:dyDescent="0.25">
      <c r="B376" s="2"/>
      <c r="C376" s="14"/>
      <c r="D376" s="34"/>
      <c r="E376" s="34"/>
      <c r="F376" s="34"/>
      <c r="G376" s="34"/>
      <c r="H376" s="34"/>
      <c r="I376" s="34"/>
      <c r="J376" s="34"/>
      <c r="K376" s="34"/>
      <c r="L376" s="34"/>
      <c r="M376" s="34"/>
      <c r="N376" s="34"/>
      <c r="O376" s="34"/>
      <c r="P376" s="34"/>
      <c r="Q376" s="34"/>
      <c r="R376" s="34"/>
      <c r="S376" s="34"/>
      <c r="T376" s="34"/>
      <c r="U376" s="34"/>
      <c r="V376" s="34"/>
      <c r="W376" s="34"/>
      <c r="X376" s="34"/>
      <c r="Y376" s="34"/>
      <c r="Z376" s="34"/>
      <c r="AA376" s="34"/>
      <c r="AB376" s="34"/>
      <c r="AC376" s="34"/>
      <c r="AD376" s="34"/>
      <c r="AE376" s="34"/>
      <c r="AF376" s="34"/>
      <c r="AG376" s="34"/>
      <c r="AH376" s="34"/>
      <c r="AI376" s="34"/>
      <c r="AJ376" s="34"/>
      <c r="AK376" s="34"/>
      <c r="AL376" s="34"/>
      <c r="AM376" s="34"/>
      <c r="AN376" s="34"/>
      <c r="AO376" s="34"/>
      <c r="AP376" s="34"/>
      <c r="AQ376" s="34"/>
      <c r="AR376" s="34"/>
      <c r="AS376" s="34"/>
      <c r="AT376" s="34"/>
      <c r="AU376" s="34"/>
      <c r="AV376" s="34"/>
      <c r="AW376" s="34"/>
      <c r="AX376" s="34"/>
      <c r="AY376" s="34"/>
      <c r="AZ376" s="34"/>
      <c r="BA376" s="34"/>
    </row>
    <row r="377" spans="2:53" x14ac:dyDescent="0.25">
      <c r="B377" s="2"/>
      <c r="C377" s="14"/>
      <c r="D377" s="34"/>
      <c r="E377" s="34"/>
      <c r="F377" s="34"/>
      <c r="G377" s="34"/>
      <c r="H377" s="34"/>
      <c r="I377" s="34"/>
      <c r="J377" s="34"/>
      <c r="K377" s="34"/>
      <c r="L377" s="34"/>
      <c r="M377" s="34"/>
      <c r="N377" s="34"/>
      <c r="O377" s="34"/>
      <c r="P377" s="34"/>
      <c r="Q377" s="34"/>
      <c r="R377" s="34"/>
      <c r="S377" s="34"/>
      <c r="T377" s="34"/>
      <c r="U377" s="34"/>
      <c r="V377" s="34"/>
      <c r="W377" s="34"/>
      <c r="X377" s="34"/>
      <c r="Y377" s="34"/>
      <c r="Z377" s="34"/>
      <c r="AA377" s="34"/>
      <c r="AB377" s="34"/>
      <c r="AC377" s="34"/>
      <c r="AD377" s="34"/>
      <c r="AE377" s="34"/>
      <c r="AF377" s="34"/>
      <c r="AG377" s="34"/>
      <c r="AH377" s="34"/>
      <c r="AI377" s="34"/>
      <c r="AJ377" s="34"/>
      <c r="AK377" s="34"/>
      <c r="AL377" s="34"/>
      <c r="AM377" s="34"/>
      <c r="AN377" s="34"/>
      <c r="AO377" s="34"/>
      <c r="AP377" s="34"/>
      <c r="AQ377" s="34"/>
      <c r="AR377" s="34"/>
      <c r="AS377" s="34"/>
      <c r="AT377" s="34"/>
      <c r="AU377" s="34"/>
      <c r="AV377" s="34"/>
      <c r="AW377" s="34"/>
      <c r="AX377" s="34"/>
      <c r="AY377" s="34"/>
      <c r="AZ377" s="34"/>
      <c r="BA377" s="34"/>
    </row>
    <row r="378" spans="2:53" x14ac:dyDescent="0.25">
      <c r="B378" s="2"/>
      <c r="C378" s="14"/>
      <c r="D378" s="34"/>
      <c r="E378" s="34"/>
      <c r="F378" s="34"/>
      <c r="G378" s="34"/>
      <c r="H378" s="34"/>
      <c r="I378" s="34"/>
      <c r="J378" s="34"/>
      <c r="K378" s="34"/>
      <c r="L378" s="34"/>
      <c r="M378" s="34"/>
      <c r="N378" s="34"/>
      <c r="O378" s="34"/>
      <c r="P378" s="34"/>
      <c r="Q378" s="34"/>
      <c r="R378" s="34"/>
      <c r="S378" s="34"/>
      <c r="T378" s="34"/>
      <c r="U378" s="34"/>
      <c r="V378" s="34"/>
      <c r="W378" s="34"/>
      <c r="X378" s="34"/>
      <c r="Y378" s="34"/>
      <c r="Z378" s="34"/>
      <c r="AA378" s="34"/>
      <c r="AB378" s="34"/>
      <c r="AC378" s="34"/>
      <c r="AD378" s="34"/>
      <c r="AE378" s="34"/>
      <c r="AF378" s="34"/>
      <c r="AG378" s="34"/>
      <c r="AH378" s="34"/>
      <c r="AI378" s="34"/>
      <c r="AJ378" s="34"/>
      <c r="AK378" s="34"/>
      <c r="AL378" s="34"/>
      <c r="AM378" s="34"/>
      <c r="AN378" s="34"/>
      <c r="AO378" s="34"/>
      <c r="AP378" s="34"/>
      <c r="AQ378" s="34"/>
      <c r="AR378" s="34"/>
      <c r="AS378" s="34"/>
      <c r="AT378" s="34"/>
      <c r="AU378" s="34"/>
      <c r="AV378" s="34"/>
      <c r="AW378" s="34"/>
      <c r="AX378" s="34"/>
      <c r="AY378" s="34"/>
      <c r="AZ378" s="34"/>
      <c r="BA378" s="34"/>
    </row>
    <row r="379" spans="2:53" x14ac:dyDescent="0.25">
      <c r="B379" s="2"/>
      <c r="C379" s="14"/>
      <c r="D379" s="34"/>
      <c r="E379" s="34"/>
      <c r="F379" s="34"/>
      <c r="G379" s="34"/>
      <c r="H379" s="34"/>
      <c r="I379" s="34"/>
      <c r="J379" s="34"/>
      <c r="K379" s="34"/>
      <c r="L379" s="34"/>
      <c r="M379" s="34"/>
      <c r="N379" s="34"/>
      <c r="O379" s="34"/>
      <c r="P379" s="34"/>
      <c r="Q379" s="34"/>
      <c r="R379" s="34"/>
      <c r="S379" s="34"/>
      <c r="T379" s="34"/>
      <c r="U379" s="34"/>
      <c r="V379" s="34"/>
      <c r="W379" s="34"/>
      <c r="X379" s="34"/>
      <c r="Y379" s="34"/>
      <c r="Z379" s="34"/>
      <c r="AA379" s="34"/>
      <c r="AB379" s="34"/>
      <c r="AC379" s="34"/>
      <c r="AD379" s="34"/>
      <c r="AE379" s="34"/>
      <c r="AF379" s="34"/>
      <c r="AG379" s="34"/>
      <c r="AH379" s="34"/>
      <c r="AI379" s="34"/>
      <c r="AJ379" s="34"/>
      <c r="AK379" s="34"/>
      <c r="AL379" s="34"/>
      <c r="AM379" s="34"/>
      <c r="AN379" s="34"/>
      <c r="AO379" s="34"/>
      <c r="AP379" s="34"/>
      <c r="AQ379" s="34"/>
      <c r="AR379" s="34"/>
      <c r="AS379" s="34"/>
      <c r="AT379" s="34"/>
      <c r="AU379" s="34"/>
      <c r="AV379" s="34"/>
      <c r="AW379" s="34"/>
      <c r="AX379" s="34"/>
      <c r="AY379" s="34"/>
      <c r="AZ379" s="34"/>
      <c r="BA379" s="34"/>
    </row>
    <row r="380" spans="2:53" x14ac:dyDescent="0.25">
      <c r="B380" s="2"/>
      <c r="C380" s="14"/>
      <c r="D380" s="34"/>
      <c r="E380" s="34"/>
      <c r="F380" s="34"/>
      <c r="G380" s="34"/>
      <c r="H380" s="34"/>
      <c r="I380" s="34"/>
      <c r="J380" s="34"/>
      <c r="K380" s="34"/>
      <c r="L380" s="34"/>
      <c r="M380" s="34"/>
      <c r="N380" s="34"/>
      <c r="O380" s="34"/>
      <c r="P380" s="34"/>
      <c r="Q380" s="34"/>
      <c r="R380" s="34"/>
      <c r="S380" s="34"/>
      <c r="T380" s="34"/>
      <c r="U380" s="34"/>
      <c r="V380" s="34"/>
      <c r="W380" s="34"/>
      <c r="X380" s="34"/>
      <c r="Y380" s="34"/>
      <c r="Z380" s="34"/>
      <c r="AA380" s="34"/>
      <c r="AB380" s="34"/>
      <c r="AC380" s="34"/>
      <c r="AD380" s="34"/>
      <c r="AE380" s="34"/>
      <c r="AF380" s="34"/>
      <c r="AG380" s="34"/>
      <c r="AH380" s="34"/>
      <c r="AI380" s="34"/>
      <c r="AJ380" s="34"/>
      <c r="AK380" s="34"/>
      <c r="AL380" s="34"/>
      <c r="AM380" s="34"/>
      <c r="AN380" s="34"/>
      <c r="AO380" s="34"/>
      <c r="AP380" s="34"/>
      <c r="AQ380" s="34"/>
      <c r="AR380" s="34"/>
      <c r="AS380" s="34"/>
      <c r="AT380" s="34"/>
      <c r="AU380" s="34"/>
      <c r="AV380" s="34"/>
      <c r="AW380" s="34"/>
      <c r="AX380" s="34"/>
      <c r="AY380" s="34"/>
      <c r="AZ380" s="34"/>
      <c r="BA380" s="34"/>
    </row>
    <row r="381" spans="2:53" x14ac:dyDescent="0.25">
      <c r="B381" s="2"/>
      <c r="C381" s="14"/>
      <c r="D381" s="34"/>
      <c r="E381" s="34"/>
      <c r="F381" s="34"/>
      <c r="G381" s="34"/>
      <c r="H381" s="34"/>
      <c r="I381" s="34"/>
      <c r="J381" s="34"/>
      <c r="K381" s="34"/>
      <c r="L381" s="34"/>
      <c r="M381" s="34"/>
      <c r="N381" s="34"/>
      <c r="O381" s="34"/>
      <c r="P381" s="34"/>
      <c r="Q381" s="34"/>
      <c r="R381" s="34"/>
      <c r="S381" s="34"/>
      <c r="T381" s="34"/>
      <c r="U381" s="34"/>
      <c r="V381" s="34"/>
      <c r="W381" s="34"/>
      <c r="X381" s="34"/>
      <c r="Y381" s="34"/>
      <c r="Z381" s="34"/>
      <c r="AA381" s="34"/>
      <c r="AB381" s="34"/>
      <c r="AC381" s="34"/>
      <c r="AD381" s="34"/>
      <c r="AE381" s="34"/>
      <c r="AF381" s="34"/>
      <c r="AG381" s="34"/>
      <c r="AH381" s="34"/>
      <c r="AI381" s="34"/>
      <c r="AJ381" s="34"/>
      <c r="AK381" s="34"/>
      <c r="AL381" s="34"/>
      <c r="AM381" s="34"/>
      <c r="AN381" s="34"/>
      <c r="AO381" s="34"/>
      <c r="AP381" s="34"/>
      <c r="AQ381" s="34"/>
      <c r="AR381" s="34"/>
      <c r="AS381" s="34"/>
      <c r="AT381" s="34"/>
      <c r="AU381" s="34"/>
      <c r="AV381" s="34"/>
      <c r="AW381" s="34"/>
      <c r="AX381" s="34"/>
      <c r="AY381" s="34"/>
      <c r="AZ381" s="34"/>
      <c r="BA381" s="34"/>
    </row>
    <row r="382" spans="2:53" x14ac:dyDescent="0.25">
      <c r="B382" s="2"/>
      <c r="C382" s="14"/>
      <c r="D382" s="34"/>
      <c r="E382" s="34"/>
      <c r="F382" s="34"/>
      <c r="G382" s="34"/>
      <c r="H382" s="34"/>
      <c r="I382" s="34"/>
      <c r="J382" s="34"/>
      <c r="K382" s="34"/>
      <c r="L382" s="34"/>
      <c r="M382" s="34"/>
      <c r="N382" s="34"/>
      <c r="O382" s="34"/>
      <c r="P382" s="34"/>
      <c r="Q382" s="34"/>
      <c r="R382" s="34"/>
      <c r="S382" s="34"/>
      <c r="T382" s="34"/>
      <c r="U382" s="34"/>
      <c r="V382" s="34"/>
      <c r="W382" s="34"/>
      <c r="X382" s="34"/>
      <c r="Y382" s="34"/>
      <c r="Z382" s="34"/>
      <c r="AA382" s="34"/>
      <c r="AB382" s="34"/>
      <c r="AC382" s="34"/>
      <c r="AD382" s="34"/>
      <c r="AE382" s="34"/>
      <c r="AF382" s="34"/>
      <c r="AG382" s="34"/>
      <c r="AH382" s="34"/>
      <c r="AI382" s="34"/>
      <c r="AJ382" s="34"/>
      <c r="AK382" s="34"/>
      <c r="AL382" s="34"/>
      <c r="AM382" s="34"/>
      <c r="AN382" s="34"/>
      <c r="AO382" s="34"/>
      <c r="AP382" s="34"/>
      <c r="AQ382" s="34"/>
      <c r="AR382" s="34"/>
      <c r="AS382" s="34"/>
      <c r="AT382" s="34"/>
      <c r="AU382" s="34"/>
      <c r="AV382" s="34"/>
      <c r="AW382" s="34"/>
      <c r="AX382" s="34"/>
      <c r="AY382" s="34"/>
      <c r="AZ382" s="34"/>
      <c r="BA382" s="34"/>
    </row>
    <row r="383" spans="2:53" x14ac:dyDescent="0.25">
      <c r="B383" s="2"/>
      <c r="C383" s="14"/>
      <c r="D383" s="34"/>
      <c r="E383" s="34"/>
      <c r="F383" s="34"/>
      <c r="G383" s="34"/>
      <c r="H383" s="34"/>
      <c r="I383" s="34"/>
      <c r="J383" s="34"/>
      <c r="K383" s="34"/>
      <c r="L383" s="34"/>
      <c r="M383" s="34"/>
      <c r="N383" s="34"/>
      <c r="O383" s="34"/>
      <c r="P383" s="34"/>
      <c r="Q383" s="34"/>
      <c r="R383" s="34"/>
      <c r="S383" s="34"/>
      <c r="T383" s="34"/>
      <c r="U383" s="34"/>
      <c r="V383" s="34"/>
      <c r="W383" s="34"/>
      <c r="X383" s="34"/>
      <c r="Y383" s="34"/>
      <c r="Z383" s="34"/>
      <c r="AA383" s="34"/>
      <c r="AB383" s="34"/>
      <c r="AC383" s="34"/>
      <c r="AD383" s="34"/>
      <c r="AE383" s="34"/>
      <c r="AF383" s="34"/>
      <c r="AG383" s="34"/>
      <c r="AH383" s="34"/>
      <c r="AI383" s="34"/>
      <c r="AJ383" s="34"/>
      <c r="AK383" s="34"/>
      <c r="AL383" s="34"/>
      <c r="AM383" s="34"/>
      <c r="AN383" s="34"/>
      <c r="AO383" s="34"/>
      <c r="AP383" s="34"/>
      <c r="AQ383" s="34"/>
      <c r="AR383" s="34"/>
      <c r="AS383" s="34"/>
      <c r="AT383" s="34"/>
      <c r="AU383" s="34"/>
      <c r="AV383" s="34"/>
      <c r="AW383" s="34"/>
      <c r="AX383" s="34"/>
      <c r="AY383" s="34"/>
      <c r="AZ383" s="34"/>
      <c r="BA383" s="34"/>
    </row>
    <row r="384" spans="2:53" x14ac:dyDescent="0.25">
      <c r="B384" s="2"/>
      <c r="C384" s="14"/>
      <c r="D384" s="34"/>
      <c r="E384" s="34"/>
      <c r="F384" s="34"/>
      <c r="G384" s="34"/>
      <c r="H384" s="34"/>
      <c r="I384" s="34"/>
      <c r="J384" s="34"/>
      <c r="K384" s="34"/>
      <c r="L384" s="34"/>
      <c r="M384" s="34"/>
      <c r="N384" s="34"/>
      <c r="O384" s="34"/>
      <c r="P384" s="34"/>
      <c r="Q384" s="34"/>
      <c r="R384" s="34"/>
      <c r="S384" s="34"/>
      <c r="T384" s="34"/>
      <c r="U384" s="34"/>
      <c r="V384" s="34"/>
      <c r="W384" s="34"/>
      <c r="X384" s="34"/>
      <c r="Y384" s="34"/>
      <c r="Z384" s="34"/>
      <c r="AA384" s="34"/>
      <c r="AB384" s="34"/>
      <c r="AC384" s="34"/>
      <c r="AD384" s="34"/>
      <c r="AE384" s="34"/>
      <c r="AF384" s="34"/>
      <c r="AG384" s="34"/>
      <c r="AH384" s="34"/>
      <c r="AI384" s="34"/>
      <c r="AJ384" s="34"/>
      <c r="AK384" s="34"/>
      <c r="AL384" s="34"/>
      <c r="AM384" s="34"/>
      <c r="AN384" s="34"/>
      <c r="AO384" s="34"/>
      <c r="AP384" s="34"/>
      <c r="AQ384" s="34"/>
      <c r="AR384" s="34"/>
      <c r="AS384" s="34"/>
      <c r="AT384" s="34"/>
      <c r="AU384" s="34"/>
      <c r="AV384" s="34"/>
      <c r="AW384" s="34"/>
      <c r="AX384" s="34"/>
      <c r="AY384" s="34"/>
      <c r="AZ384" s="34"/>
      <c r="BA384" s="34"/>
    </row>
    <row r="385" spans="2:53" x14ac:dyDescent="0.25">
      <c r="B385" s="2"/>
      <c r="C385" s="14"/>
      <c r="D385" s="34"/>
      <c r="E385" s="34"/>
      <c r="F385" s="34"/>
      <c r="G385" s="34"/>
      <c r="H385" s="34"/>
      <c r="I385" s="34"/>
      <c r="J385" s="34"/>
      <c r="K385" s="34"/>
      <c r="L385" s="34"/>
      <c r="M385" s="34"/>
      <c r="N385" s="34"/>
      <c r="O385" s="34"/>
      <c r="P385" s="34"/>
      <c r="Q385" s="34"/>
      <c r="R385" s="34"/>
      <c r="S385" s="34"/>
      <c r="T385" s="34"/>
      <c r="U385" s="34"/>
      <c r="V385" s="34"/>
      <c r="W385" s="34"/>
      <c r="X385" s="34"/>
      <c r="Y385" s="34"/>
      <c r="Z385" s="34"/>
      <c r="AA385" s="34"/>
      <c r="AB385" s="34"/>
      <c r="AC385" s="34"/>
      <c r="AD385" s="34"/>
      <c r="AE385" s="34"/>
      <c r="AF385" s="34"/>
      <c r="AG385" s="34"/>
      <c r="AH385" s="34"/>
      <c r="AI385" s="34"/>
      <c r="AJ385" s="34"/>
      <c r="AK385" s="34"/>
      <c r="AL385" s="34"/>
      <c r="AM385" s="34"/>
      <c r="AN385" s="34"/>
      <c r="AO385" s="34"/>
      <c r="AP385" s="34"/>
      <c r="AQ385" s="34"/>
      <c r="AR385" s="34"/>
      <c r="AS385" s="34"/>
      <c r="AT385" s="34"/>
      <c r="AU385" s="34"/>
      <c r="AV385" s="34"/>
      <c r="AW385" s="34"/>
      <c r="AX385" s="34"/>
      <c r="AY385" s="34"/>
      <c r="AZ385" s="34"/>
      <c r="BA385" s="34"/>
    </row>
    <row r="386" spans="2:53" x14ac:dyDescent="0.25">
      <c r="B386" s="2"/>
      <c r="C386" s="14"/>
      <c r="D386" s="34"/>
      <c r="E386" s="34"/>
      <c r="F386" s="34"/>
      <c r="G386" s="34"/>
      <c r="H386" s="34"/>
      <c r="I386" s="34"/>
      <c r="J386" s="34"/>
      <c r="K386" s="34"/>
      <c r="L386" s="34"/>
      <c r="M386" s="34"/>
      <c r="N386" s="34"/>
      <c r="O386" s="34"/>
      <c r="P386" s="34"/>
      <c r="Q386" s="34"/>
      <c r="R386" s="34"/>
      <c r="S386" s="34"/>
      <c r="T386" s="34"/>
      <c r="U386" s="34"/>
      <c r="V386" s="34"/>
      <c r="W386" s="34"/>
      <c r="X386" s="34"/>
      <c r="Y386" s="34"/>
      <c r="Z386" s="34"/>
      <c r="AA386" s="34"/>
      <c r="AB386" s="34"/>
      <c r="AC386" s="34"/>
      <c r="AD386" s="34"/>
      <c r="AE386" s="34"/>
      <c r="AF386" s="34"/>
      <c r="AG386" s="34"/>
      <c r="AH386" s="34"/>
      <c r="AI386" s="34"/>
      <c r="AJ386" s="34"/>
      <c r="AK386" s="34"/>
      <c r="AL386" s="34"/>
      <c r="AM386" s="34"/>
      <c r="AN386" s="34"/>
      <c r="AO386" s="34"/>
      <c r="AP386" s="34"/>
      <c r="AQ386" s="34"/>
      <c r="AR386" s="34"/>
      <c r="AS386" s="34"/>
      <c r="AT386" s="34"/>
      <c r="AU386" s="34"/>
      <c r="AV386" s="34"/>
      <c r="AW386" s="34"/>
      <c r="AX386" s="34"/>
      <c r="AY386" s="34"/>
      <c r="AZ386" s="34"/>
      <c r="BA386" s="34"/>
    </row>
    <row r="387" spans="2:53" x14ac:dyDescent="0.25">
      <c r="B387" s="2"/>
      <c r="C387" s="14"/>
      <c r="D387" s="34"/>
      <c r="E387" s="34"/>
      <c r="F387" s="34"/>
      <c r="G387" s="34"/>
      <c r="H387" s="34"/>
      <c r="I387" s="34"/>
      <c r="J387" s="34"/>
      <c r="K387" s="34"/>
      <c r="L387" s="34"/>
      <c r="M387" s="34"/>
      <c r="N387" s="34"/>
      <c r="O387" s="34"/>
      <c r="P387" s="34"/>
      <c r="Q387" s="34"/>
      <c r="R387" s="34"/>
      <c r="S387" s="34"/>
      <c r="T387" s="34"/>
      <c r="U387" s="34"/>
      <c r="V387" s="34"/>
      <c r="W387" s="34"/>
      <c r="X387" s="34"/>
      <c r="Y387" s="34"/>
      <c r="Z387" s="34"/>
      <c r="AA387" s="34"/>
      <c r="AB387" s="34"/>
      <c r="AC387" s="34"/>
      <c r="AD387" s="34"/>
      <c r="AE387" s="34"/>
      <c r="AF387" s="34"/>
      <c r="AG387" s="34"/>
      <c r="AH387" s="34"/>
      <c r="AI387" s="34"/>
      <c r="AJ387" s="34"/>
      <c r="AK387" s="34"/>
      <c r="AL387" s="34"/>
      <c r="AM387" s="34"/>
      <c r="AN387" s="34"/>
      <c r="AO387" s="34"/>
      <c r="AP387" s="34"/>
      <c r="AQ387" s="34"/>
      <c r="AR387" s="34"/>
      <c r="AS387" s="34"/>
      <c r="AT387" s="34"/>
      <c r="AU387" s="34"/>
      <c r="AV387" s="34"/>
      <c r="AW387" s="34"/>
      <c r="AX387" s="34"/>
      <c r="AY387" s="34"/>
      <c r="AZ387" s="34"/>
      <c r="BA387" s="34"/>
    </row>
    <row r="388" spans="2:53" x14ac:dyDescent="0.25">
      <c r="B388" s="2"/>
      <c r="C388" s="14"/>
      <c r="D388" s="34"/>
      <c r="E388" s="34"/>
      <c r="F388" s="34"/>
      <c r="G388" s="34"/>
      <c r="H388" s="34"/>
      <c r="I388" s="34"/>
      <c r="J388" s="34"/>
      <c r="K388" s="34"/>
      <c r="L388" s="34"/>
      <c r="M388" s="34"/>
      <c r="N388" s="34"/>
      <c r="O388" s="34"/>
      <c r="P388" s="34"/>
      <c r="Q388" s="34"/>
      <c r="R388" s="34"/>
      <c r="S388" s="34"/>
      <c r="T388" s="34"/>
      <c r="U388" s="34"/>
      <c r="V388" s="34"/>
      <c r="W388" s="34"/>
      <c r="X388" s="34"/>
      <c r="Y388" s="34"/>
      <c r="Z388" s="34"/>
      <c r="AA388" s="34"/>
      <c r="AB388" s="34"/>
      <c r="AC388" s="34"/>
      <c r="AD388" s="34"/>
      <c r="AE388" s="34"/>
      <c r="AF388" s="34"/>
      <c r="AG388" s="34"/>
      <c r="AH388" s="34"/>
      <c r="AI388" s="34"/>
      <c r="AJ388" s="34"/>
      <c r="AK388" s="34"/>
      <c r="AL388" s="34"/>
      <c r="AM388" s="34"/>
      <c r="AN388" s="34"/>
      <c r="AO388" s="34"/>
      <c r="AP388" s="34"/>
      <c r="AQ388" s="34"/>
      <c r="AR388" s="34"/>
      <c r="AS388" s="34"/>
      <c r="AT388" s="34"/>
      <c r="AU388" s="34"/>
      <c r="AV388" s="34"/>
      <c r="AW388" s="34"/>
      <c r="AX388" s="34"/>
      <c r="AY388" s="34"/>
      <c r="AZ388" s="34"/>
      <c r="BA388" s="34"/>
    </row>
    <row r="389" spans="2:53" x14ac:dyDescent="0.25">
      <c r="B389" s="2"/>
      <c r="C389" s="14"/>
      <c r="D389" s="34"/>
      <c r="E389" s="34"/>
      <c r="F389" s="34"/>
      <c r="G389" s="34"/>
      <c r="H389" s="34"/>
      <c r="I389" s="34"/>
      <c r="J389" s="34"/>
      <c r="K389" s="34"/>
      <c r="L389" s="34"/>
      <c r="M389" s="34"/>
      <c r="N389" s="34"/>
      <c r="O389" s="34"/>
      <c r="P389" s="34"/>
      <c r="Q389" s="34"/>
      <c r="R389" s="34"/>
      <c r="S389" s="34"/>
      <c r="T389" s="34"/>
      <c r="U389" s="34"/>
      <c r="V389" s="34"/>
      <c r="W389" s="34"/>
      <c r="X389" s="34"/>
      <c r="Y389" s="34"/>
      <c r="Z389" s="34"/>
      <c r="AA389" s="34"/>
      <c r="AB389" s="34"/>
      <c r="AC389" s="34"/>
      <c r="AD389" s="34"/>
      <c r="AE389" s="34"/>
      <c r="AF389" s="34"/>
      <c r="AG389" s="34"/>
      <c r="AH389" s="34"/>
      <c r="AI389" s="34"/>
      <c r="AJ389" s="34"/>
      <c r="AK389" s="34"/>
      <c r="AL389" s="34"/>
      <c r="AM389" s="34"/>
      <c r="AN389" s="34"/>
      <c r="AO389" s="34"/>
      <c r="AP389" s="34"/>
      <c r="AQ389" s="34"/>
      <c r="AR389" s="34"/>
      <c r="AS389" s="34"/>
      <c r="AT389" s="34"/>
      <c r="AU389" s="34"/>
      <c r="AV389" s="34"/>
      <c r="AW389" s="34"/>
      <c r="AX389" s="34"/>
      <c r="AY389" s="34"/>
      <c r="AZ389" s="34"/>
      <c r="BA389" s="34"/>
    </row>
    <row r="390" spans="2:53" x14ac:dyDescent="0.25">
      <c r="B390" s="2"/>
      <c r="C390" s="14"/>
      <c r="D390" s="34"/>
      <c r="E390" s="34"/>
      <c r="F390" s="34"/>
      <c r="G390" s="34"/>
      <c r="H390" s="34"/>
      <c r="I390" s="34"/>
      <c r="J390" s="34"/>
      <c r="K390" s="34"/>
      <c r="L390" s="34"/>
      <c r="M390" s="34"/>
      <c r="N390" s="34"/>
      <c r="O390" s="34"/>
      <c r="P390" s="34"/>
      <c r="Q390" s="34"/>
      <c r="R390" s="34"/>
      <c r="S390" s="34"/>
      <c r="T390" s="34"/>
      <c r="U390" s="34"/>
      <c r="V390" s="34"/>
      <c r="W390" s="34"/>
      <c r="X390" s="34"/>
      <c r="Y390" s="34"/>
      <c r="Z390" s="34"/>
      <c r="AA390" s="34"/>
      <c r="AB390" s="34"/>
      <c r="AC390" s="34"/>
      <c r="AD390" s="34"/>
      <c r="AE390" s="34"/>
      <c r="AF390" s="34"/>
      <c r="AG390" s="34"/>
      <c r="AH390" s="34"/>
      <c r="AI390" s="34"/>
      <c r="AJ390" s="34"/>
      <c r="AK390" s="34"/>
      <c r="AL390" s="34"/>
      <c r="AM390" s="34"/>
      <c r="AN390" s="34"/>
      <c r="AO390" s="34"/>
      <c r="AP390" s="34"/>
      <c r="AQ390" s="34"/>
      <c r="AR390" s="34"/>
      <c r="AS390" s="34"/>
      <c r="AT390" s="34"/>
      <c r="AU390" s="34"/>
      <c r="AV390" s="34"/>
      <c r="AW390" s="34"/>
      <c r="AX390" s="34"/>
      <c r="AY390" s="34"/>
      <c r="AZ390" s="34"/>
      <c r="BA390" s="34"/>
    </row>
    <row r="391" spans="2:53" x14ac:dyDescent="0.25">
      <c r="B391" s="2"/>
      <c r="C391" s="14"/>
      <c r="D391" s="34"/>
      <c r="E391" s="34"/>
      <c r="F391" s="34"/>
      <c r="G391" s="34"/>
      <c r="H391" s="34"/>
      <c r="I391" s="34"/>
      <c r="J391" s="34"/>
      <c r="K391" s="34"/>
      <c r="L391" s="34"/>
      <c r="M391" s="34"/>
      <c r="N391" s="34"/>
      <c r="O391" s="34"/>
      <c r="P391" s="34"/>
      <c r="Q391" s="34"/>
      <c r="R391" s="34"/>
      <c r="S391" s="34"/>
      <c r="T391" s="34"/>
      <c r="U391" s="34"/>
      <c r="V391" s="34"/>
      <c r="W391" s="34"/>
      <c r="X391" s="34"/>
      <c r="Y391" s="34"/>
      <c r="Z391" s="34"/>
      <c r="AA391" s="34"/>
      <c r="AB391" s="34"/>
      <c r="AC391" s="34"/>
      <c r="AD391" s="34"/>
      <c r="AE391" s="34"/>
      <c r="AF391" s="34"/>
      <c r="AG391" s="34"/>
      <c r="AH391" s="34"/>
      <c r="AI391" s="34"/>
      <c r="AJ391" s="34"/>
      <c r="AK391" s="34"/>
      <c r="AL391" s="34"/>
      <c r="AM391" s="34"/>
      <c r="AN391" s="34"/>
      <c r="AO391" s="34"/>
      <c r="AP391" s="34"/>
      <c r="AQ391" s="34"/>
      <c r="AR391" s="34"/>
      <c r="AS391" s="34"/>
      <c r="AT391" s="34"/>
      <c r="AU391" s="34"/>
      <c r="AV391" s="34"/>
      <c r="AW391" s="34"/>
      <c r="AX391" s="34"/>
      <c r="AY391" s="34"/>
      <c r="AZ391" s="34"/>
      <c r="BA391" s="34"/>
    </row>
    <row r="392" spans="2:53" x14ac:dyDescent="0.25">
      <c r="B392" s="2"/>
      <c r="C392" s="14"/>
      <c r="D392" s="34"/>
      <c r="E392" s="34"/>
      <c r="F392" s="34"/>
      <c r="G392" s="34"/>
      <c r="H392" s="34"/>
      <c r="I392" s="34"/>
      <c r="J392" s="34"/>
      <c r="K392" s="34"/>
      <c r="L392" s="34"/>
      <c r="M392" s="34"/>
      <c r="N392" s="34"/>
      <c r="O392" s="34"/>
      <c r="P392" s="34"/>
      <c r="Q392" s="34"/>
      <c r="R392" s="34"/>
      <c r="S392" s="34"/>
      <c r="T392" s="34"/>
      <c r="U392" s="34"/>
      <c r="V392" s="34"/>
      <c r="W392" s="34"/>
      <c r="X392" s="34"/>
      <c r="Y392" s="34"/>
      <c r="Z392" s="34"/>
      <c r="AA392" s="34"/>
      <c r="AB392" s="34"/>
      <c r="AC392" s="34"/>
      <c r="AD392" s="34"/>
      <c r="AE392" s="34"/>
      <c r="AF392" s="34"/>
      <c r="AG392" s="34"/>
      <c r="AH392" s="34"/>
      <c r="AI392" s="34"/>
      <c r="AJ392" s="34"/>
      <c r="AK392" s="34"/>
      <c r="AL392" s="34"/>
      <c r="AM392" s="34"/>
      <c r="AN392" s="34"/>
      <c r="AO392" s="34"/>
      <c r="AP392" s="34"/>
      <c r="AQ392" s="34"/>
      <c r="AR392" s="34"/>
      <c r="AS392" s="34"/>
      <c r="AT392" s="34"/>
      <c r="AU392" s="34"/>
      <c r="AV392" s="34"/>
      <c r="AW392" s="34"/>
      <c r="AX392" s="34"/>
      <c r="AY392" s="34"/>
      <c r="AZ392" s="34"/>
      <c r="BA392" s="34"/>
    </row>
    <row r="393" spans="2:53" x14ac:dyDescent="0.25">
      <c r="B393" s="2"/>
      <c r="C393" s="14"/>
      <c r="D393" s="34"/>
      <c r="E393" s="34"/>
      <c r="F393" s="34"/>
      <c r="G393" s="34"/>
      <c r="H393" s="34"/>
      <c r="I393" s="34"/>
      <c r="J393" s="34"/>
      <c r="K393" s="34"/>
      <c r="L393" s="34"/>
      <c r="M393" s="34"/>
      <c r="N393" s="34"/>
      <c r="O393" s="34"/>
      <c r="P393" s="34"/>
      <c r="Q393" s="34"/>
      <c r="R393" s="34"/>
      <c r="S393" s="34"/>
      <c r="T393" s="34"/>
      <c r="U393" s="34"/>
      <c r="V393" s="34"/>
      <c r="W393" s="34"/>
      <c r="X393" s="34"/>
      <c r="Y393" s="34"/>
      <c r="Z393" s="34"/>
      <c r="AA393" s="34"/>
      <c r="AB393" s="34"/>
      <c r="AC393" s="34"/>
      <c r="AD393" s="34"/>
      <c r="AE393" s="34"/>
      <c r="AF393" s="34"/>
      <c r="AG393" s="34"/>
      <c r="AH393" s="34"/>
      <c r="AI393" s="34"/>
      <c r="AJ393" s="34"/>
      <c r="AK393" s="34"/>
      <c r="AL393" s="34"/>
      <c r="AM393" s="34"/>
      <c r="AN393" s="34"/>
      <c r="AO393" s="34"/>
      <c r="AP393" s="34"/>
      <c r="AQ393" s="34"/>
      <c r="AR393" s="34"/>
      <c r="AS393" s="34"/>
      <c r="AT393" s="34"/>
      <c r="AU393" s="34"/>
      <c r="AV393" s="34"/>
      <c r="AW393" s="34"/>
      <c r="AX393" s="34"/>
      <c r="AY393" s="34"/>
      <c r="AZ393" s="34"/>
      <c r="BA393" s="34"/>
    </row>
    <row r="394" spans="2:53" x14ac:dyDescent="0.25">
      <c r="B394" s="2"/>
      <c r="C394" s="14"/>
      <c r="D394" s="34"/>
      <c r="E394" s="34"/>
      <c r="F394" s="34"/>
      <c r="G394" s="34"/>
      <c r="H394" s="34"/>
      <c r="I394" s="34"/>
      <c r="J394" s="34"/>
      <c r="K394" s="34"/>
      <c r="L394" s="34"/>
      <c r="M394" s="34"/>
      <c r="N394" s="34"/>
      <c r="O394" s="34"/>
      <c r="P394" s="34"/>
      <c r="Q394" s="34"/>
      <c r="R394" s="34"/>
      <c r="S394" s="34"/>
      <c r="T394" s="34"/>
      <c r="U394" s="34"/>
      <c r="V394" s="34"/>
      <c r="W394" s="34"/>
      <c r="X394" s="34"/>
      <c r="Y394" s="34"/>
      <c r="Z394" s="34"/>
      <c r="AA394" s="34"/>
      <c r="AB394" s="34"/>
      <c r="AC394" s="34"/>
      <c r="AD394" s="34"/>
      <c r="AE394" s="34"/>
      <c r="AF394" s="34"/>
      <c r="AG394" s="34"/>
      <c r="AH394" s="34"/>
      <c r="AI394" s="34"/>
      <c r="AJ394" s="34"/>
      <c r="AK394" s="34"/>
      <c r="AL394" s="34"/>
      <c r="AM394" s="34"/>
      <c r="AN394" s="34"/>
      <c r="AO394" s="34"/>
      <c r="AP394" s="34"/>
      <c r="AQ394" s="34"/>
      <c r="AR394" s="34"/>
      <c r="AS394" s="34"/>
      <c r="AT394" s="34"/>
      <c r="AU394" s="34"/>
      <c r="AV394" s="34"/>
      <c r="AW394" s="34"/>
      <c r="AX394" s="34"/>
      <c r="AY394" s="34"/>
      <c r="AZ394" s="34"/>
      <c r="BA394" s="34"/>
    </row>
    <row r="395" spans="2:53" x14ac:dyDescent="0.25">
      <c r="B395" s="2"/>
      <c r="C395" s="14"/>
      <c r="D395" s="34"/>
      <c r="E395" s="34"/>
      <c r="F395" s="34"/>
      <c r="G395" s="34"/>
      <c r="H395" s="34"/>
      <c r="I395" s="34"/>
      <c r="J395" s="34"/>
      <c r="K395" s="34"/>
      <c r="L395" s="34"/>
      <c r="M395" s="34"/>
      <c r="N395" s="34"/>
      <c r="O395" s="34"/>
      <c r="P395" s="34"/>
      <c r="Q395" s="34"/>
      <c r="R395" s="34"/>
      <c r="S395" s="34"/>
      <c r="T395" s="34"/>
      <c r="U395" s="34"/>
      <c r="V395" s="34"/>
      <c r="W395" s="34"/>
      <c r="X395" s="34"/>
      <c r="Y395" s="34"/>
      <c r="Z395" s="34"/>
      <c r="AA395" s="34"/>
      <c r="AB395" s="34"/>
      <c r="AC395" s="34"/>
      <c r="AD395" s="34"/>
      <c r="AE395" s="34"/>
      <c r="AF395" s="34"/>
      <c r="AG395" s="34"/>
      <c r="AH395" s="34"/>
      <c r="AI395" s="34"/>
      <c r="AJ395" s="34"/>
      <c r="AK395" s="34"/>
      <c r="AL395" s="34"/>
      <c r="AM395" s="34"/>
      <c r="AN395" s="34"/>
      <c r="AO395" s="34"/>
      <c r="AP395" s="34"/>
      <c r="AQ395" s="34"/>
      <c r="AR395" s="34"/>
      <c r="AS395" s="34"/>
      <c r="AT395" s="34"/>
      <c r="AU395" s="34"/>
      <c r="AV395" s="34"/>
      <c r="AW395" s="34"/>
      <c r="AX395" s="34"/>
      <c r="AY395" s="34"/>
      <c r="AZ395" s="34"/>
      <c r="BA395" s="34"/>
    </row>
    <row r="396" spans="2:53" x14ac:dyDescent="0.25">
      <c r="B396" s="2"/>
      <c r="C396" s="14"/>
      <c r="D396" s="34"/>
      <c r="E396" s="34"/>
      <c r="F396" s="34"/>
      <c r="G396" s="34"/>
      <c r="H396" s="34"/>
      <c r="I396" s="34"/>
      <c r="J396" s="34"/>
      <c r="K396" s="34"/>
      <c r="L396" s="34"/>
      <c r="M396" s="34"/>
      <c r="N396" s="34"/>
      <c r="O396" s="34"/>
      <c r="P396" s="34"/>
      <c r="Q396" s="34"/>
      <c r="R396" s="34"/>
      <c r="S396" s="34"/>
      <c r="T396" s="34"/>
      <c r="U396" s="34"/>
      <c r="V396" s="34"/>
      <c r="W396" s="34"/>
      <c r="X396" s="34"/>
      <c r="Y396" s="34"/>
      <c r="Z396" s="34"/>
      <c r="AA396" s="34"/>
      <c r="AB396" s="34"/>
      <c r="AC396" s="34"/>
      <c r="AD396" s="34"/>
      <c r="AE396" s="34"/>
      <c r="AF396" s="34"/>
      <c r="AG396" s="34"/>
      <c r="AH396" s="34"/>
      <c r="AI396" s="34"/>
      <c r="AJ396" s="34"/>
      <c r="AK396" s="34"/>
      <c r="AL396" s="34"/>
      <c r="AM396" s="34"/>
      <c r="AN396" s="34"/>
      <c r="AO396" s="34"/>
      <c r="AP396" s="34"/>
      <c r="AQ396" s="34"/>
      <c r="AR396" s="34"/>
      <c r="AS396" s="34"/>
      <c r="AT396" s="34"/>
      <c r="AU396" s="34"/>
      <c r="AV396" s="34"/>
      <c r="AW396" s="34"/>
      <c r="AX396" s="34"/>
      <c r="AY396" s="34"/>
      <c r="AZ396" s="34"/>
      <c r="BA396" s="34"/>
    </row>
    <row r="397" spans="2:53" x14ac:dyDescent="0.25">
      <c r="B397" s="2"/>
      <c r="C397" s="14"/>
      <c r="D397" s="34"/>
      <c r="E397" s="34"/>
      <c r="F397" s="34"/>
      <c r="G397" s="34"/>
      <c r="H397" s="34"/>
      <c r="I397" s="34"/>
      <c r="J397" s="34"/>
      <c r="K397" s="34"/>
      <c r="L397" s="34"/>
      <c r="M397" s="34"/>
      <c r="N397" s="34"/>
      <c r="O397" s="34"/>
      <c r="P397" s="34"/>
      <c r="Q397" s="34"/>
      <c r="R397" s="34"/>
      <c r="S397" s="34"/>
      <c r="T397" s="34"/>
      <c r="U397" s="34"/>
      <c r="V397" s="34"/>
      <c r="W397" s="34"/>
      <c r="X397" s="34"/>
      <c r="Y397" s="34"/>
      <c r="Z397" s="34"/>
      <c r="AA397" s="34"/>
      <c r="AB397" s="34"/>
      <c r="AC397" s="34"/>
      <c r="AD397" s="34"/>
      <c r="AE397" s="34"/>
      <c r="AF397" s="34"/>
      <c r="AG397" s="34"/>
      <c r="AH397" s="34"/>
      <c r="AI397" s="34"/>
      <c r="AJ397" s="34"/>
      <c r="AK397" s="34"/>
      <c r="AL397" s="34"/>
      <c r="AM397" s="34"/>
      <c r="AN397" s="34"/>
      <c r="AO397" s="34"/>
      <c r="AP397" s="34"/>
      <c r="AQ397" s="34"/>
      <c r="AR397" s="34"/>
      <c r="AS397" s="34"/>
      <c r="AT397" s="34"/>
      <c r="AU397" s="34"/>
      <c r="AV397" s="34"/>
      <c r="AW397" s="34"/>
      <c r="AX397" s="34"/>
      <c r="AY397" s="34"/>
      <c r="AZ397" s="34"/>
      <c r="BA397" s="34"/>
    </row>
    <row r="398" spans="2:53" x14ac:dyDescent="0.25">
      <c r="B398" s="2"/>
      <c r="C398" s="14"/>
      <c r="D398" s="34"/>
      <c r="E398" s="34"/>
      <c r="F398" s="34"/>
      <c r="G398" s="34"/>
      <c r="H398" s="34"/>
      <c r="I398" s="34"/>
      <c r="J398" s="34"/>
      <c r="K398" s="34"/>
      <c r="L398" s="34"/>
      <c r="M398" s="34"/>
      <c r="N398" s="34"/>
      <c r="O398" s="34"/>
      <c r="P398" s="34"/>
      <c r="Q398" s="34"/>
      <c r="R398" s="34"/>
      <c r="S398" s="34"/>
      <c r="T398" s="34"/>
      <c r="U398" s="34"/>
      <c r="V398" s="34"/>
      <c r="W398" s="34"/>
      <c r="X398" s="34"/>
      <c r="Y398" s="34"/>
      <c r="Z398" s="34"/>
      <c r="AA398" s="34"/>
      <c r="AB398" s="34"/>
      <c r="AC398" s="34"/>
      <c r="AD398" s="34"/>
      <c r="AE398" s="34"/>
      <c r="AF398" s="34"/>
      <c r="AG398" s="34"/>
      <c r="AH398" s="34"/>
      <c r="AI398" s="34"/>
      <c r="AJ398" s="34"/>
      <c r="AK398" s="34"/>
      <c r="AL398" s="34"/>
      <c r="AM398" s="34"/>
      <c r="AN398" s="34"/>
      <c r="AO398" s="34"/>
      <c r="AP398" s="34"/>
      <c r="AQ398" s="34"/>
      <c r="AR398" s="34"/>
      <c r="AS398" s="34"/>
      <c r="AT398" s="34"/>
      <c r="AU398" s="34"/>
      <c r="AV398" s="34"/>
      <c r="AW398" s="34"/>
      <c r="AX398" s="34"/>
      <c r="AY398" s="34"/>
      <c r="AZ398" s="34"/>
      <c r="BA398" s="34"/>
    </row>
    <row r="399" spans="2:53" x14ac:dyDescent="0.25">
      <c r="B399" s="2"/>
      <c r="C399" s="14"/>
      <c r="D399" s="34"/>
      <c r="E399" s="34"/>
      <c r="F399" s="34"/>
      <c r="G399" s="34"/>
      <c r="H399" s="34"/>
      <c r="I399" s="34"/>
      <c r="J399" s="34"/>
      <c r="K399" s="34"/>
      <c r="L399" s="34"/>
      <c r="M399" s="34"/>
      <c r="N399" s="34"/>
      <c r="O399" s="34"/>
      <c r="P399" s="34"/>
      <c r="Q399" s="34"/>
      <c r="R399" s="34"/>
      <c r="S399" s="34"/>
      <c r="T399" s="34"/>
      <c r="U399" s="34"/>
      <c r="V399" s="34"/>
      <c r="W399" s="34"/>
      <c r="X399" s="34"/>
      <c r="Y399" s="34"/>
      <c r="Z399" s="34"/>
      <c r="AA399" s="34"/>
      <c r="AB399" s="34"/>
      <c r="AC399" s="34"/>
      <c r="AD399" s="34"/>
      <c r="AE399" s="34"/>
      <c r="AF399" s="34"/>
      <c r="AG399" s="34"/>
      <c r="AH399" s="34"/>
      <c r="AI399" s="34"/>
      <c r="AJ399" s="34"/>
      <c r="AK399" s="34"/>
      <c r="AL399" s="34"/>
      <c r="AM399" s="34"/>
      <c r="AN399" s="34"/>
      <c r="AO399" s="34"/>
      <c r="AP399" s="34"/>
      <c r="AQ399" s="34"/>
      <c r="AR399" s="34"/>
      <c r="AS399" s="34"/>
      <c r="AT399" s="34"/>
      <c r="AU399" s="34"/>
      <c r="AV399" s="34"/>
      <c r="AW399" s="34"/>
      <c r="AX399" s="34"/>
      <c r="AY399" s="34"/>
      <c r="AZ399" s="34"/>
      <c r="BA399" s="34"/>
    </row>
    <row r="400" spans="2:53" x14ac:dyDescent="0.25">
      <c r="B400" s="2"/>
      <c r="C400" s="14"/>
      <c r="D400" s="34"/>
      <c r="E400" s="34"/>
      <c r="F400" s="34"/>
      <c r="G400" s="34"/>
      <c r="H400" s="34"/>
      <c r="I400" s="34"/>
      <c r="J400" s="34"/>
      <c r="K400" s="34"/>
      <c r="L400" s="34"/>
      <c r="M400" s="34"/>
      <c r="N400" s="34"/>
      <c r="O400" s="34"/>
      <c r="P400" s="34"/>
      <c r="Q400" s="34"/>
      <c r="R400" s="34"/>
      <c r="S400" s="34"/>
      <c r="T400" s="34"/>
      <c r="U400" s="34"/>
      <c r="V400" s="34"/>
      <c r="W400" s="34"/>
      <c r="X400" s="34"/>
      <c r="Y400" s="34"/>
      <c r="Z400" s="34"/>
      <c r="AA400" s="34"/>
      <c r="AB400" s="34"/>
      <c r="AC400" s="34"/>
      <c r="AD400" s="34"/>
      <c r="AE400" s="34"/>
      <c r="AF400" s="34"/>
      <c r="AG400" s="34"/>
      <c r="AH400" s="34"/>
      <c r="AI400" s="34"/>
      <c r="AJ400" s="34"/>
      <c r="AK400" s="34"/>
      <c r="AL400" s="34"/>
      <c r="AM400" s="34"/>
      <c r="AN400" s="34"/>
      <c r="AO400" s="34"/>
      <c r="AP400" s="34"/>
      <c r="AQ400" s="34"/>
      <c r="AR400" s="34"/>
      <c r="AS400" s="34"/>
      <c r="AT400" s="34"/>
      <c r="AU400" s="34"/>
      <c r="AV400" s="34"/>
      <c r="AW400" s="34"/>
      <c r="AX400" s="34"/>
      <c r="AY400" s="34"/>
      <c r="AZ400" s="34"/>
      <c r="BA400" s="34"/>
    </row>
    <row r="401" spans="2:53" x14ac:dyDescent="0.25">
      <c r="B401" s="2"/>
      <c r="C401" s="14"/>
      <c r="D401" s="34"/>
      <c r="E401" s="34"/>
      <c r="F401" s="34"/>
      <c r="G401" s="34"/>
      <c r="H401" s="34"/>
      <c r="I401" s="34"/>
      <c r="J401" s="34"/>
      <c r="K401" s="34"/>
      <c r="L401" s="34"/>
      <c r="M401" s="34"/>
      <c r="N401" s="34"/>
      <c r="O401" s="34"/>
      <c r="P401" s="34"/>
      <c r="Q401" s="34"/>
      <c r="R401" s="34"/>
      <c r="S401" s="34"/>
      <c r="T401" s="34"/>
      <c r="U401" s="34"/>
      <c r="V401" s="34"/>
      <c r="W401" s="34"/>
      <c r="X401" s="34"/>
      <c r="Y401" s="34"/>
      <c r="Z401" s="34"/>
      <c r="AA401" s="34"/>
      <c r="AB401" s="34"/>
      <c r="AC401" s="34"/>
      <c r="AD401" s="34"/>
      <c r="AE401" s="34"/>
      <c r="AF401" s="34"/>
      <c r="AG401" s="34"/>
      <c r="AH401" s="34"/>
      <c r="AI401" s="34"/>
      <c r="AJ401" s="34"/>
      <c r="AK401" s="34"/>
      <c r="AL401" s="34"/>
      <c r="AM401" s="34"/>
      <c r="AN401" s="34"/>
      <c r="AO401" s="34"/>
      <c r="AP401" s="34"/>
      <c r="AQ401" s="34"/>
      <c r="AR401" s="34"/>
      <c r="AS401" s="34"/>
      <c r="AT401" s="34"/>
      <c r="AU401" s="34"/>
      <c r="AV401" s="34"/>
      <c r="AW401" s="34"/>
      <c r="AX401" s="34"/>
      <c r="AY401" s="34"/>
      <c r="AZ401" s="34"/>
      <c r="BA401" s="34"/>
    </row>
    <row r="402" spans="2:53" x14ac:dyDescent="0.25">
      <c r="B402" s="2"/>
      <c r="C402" s="2"/>
      <c r="D402" s="34"/>
      <c r="E402" s="34"/>
      <c r="F402" s="34"/>
      <c r="G402" s="34"/>
      <c r="H402" s="34"/>
      <c r="I402" s="34"/>
      <c r="J402" s="34"/>
      <c r="K402" s="34"/>
      <c r="L402" s="34"/>
      <c r="M402" s="34"/>
      <c r="N402" s="34"/>
      <c r="O402" s="34"/>
      <c r="P402" s="34"/>
      <c r="Q402" s="34"/>
      <c r="R402" s="34"/>
      <c r="S402" s="34"/>
      <c r="T402" s="34"/>
      <c r="U402" s="34"/>
      <c r="V402" s="34"/>
      <c r="W402" s="34"/>
      <c r="X402" s="34"/>
      <c r="Y402" s="34"/>
      <c r="Z402" s="34"/>
      <c r="AA402" s="34"/>
      <c r="AB402" s="34"/>
      <c r="AC402" s="34"/>
      <c r="AD402" s="34"/>
      <c r="AE402" s="34"/>
      <c r="AF402" s="34"/>
      <c r="AG402" s="34"/>
      <c r="AH402" s="34"/>
      <c r="AI402" s="34"/>
      <c r="AJ402" s="34"/>
      <c r="AK402" s="34"/>
      <c r="AL402" s="34"/>
      <c r="AM402" s="34"/>
      <c r="AN402" s="34"/>
      <c r="AO402" s="34"/>
      <c r="AP402" s="34"/>
      <c r="AQ402" s="34"/>
      <c r="AR402" s="34"/>
      <c r="AS402" s="34"/>
      <c r="AT402" s="34"/>
      <c r="AU402" s="34"/>
      <c r="AV402" s="34"/>
      <c r="AW402" s="34"/>
      <c r="AX402" s="34"/>
      <c r="AY402" s="34"/>
      <c r="AZ402" s="34"/>
      <c r="BA402" s="34"/>
    </row>
    <row r="403" spans="2:53" x14ac:dyDescent="0.25">
      <c r="B403" s="2"/>
      <c r="C403" s="2"/>
      <c r="D403" s="34"/>
      <c r="E403" s="34"/>
      <c r="F403" s="34"/>
      <c r="G403" s="34"/>
      <c r="H403" s="34"/>
      <c r="I403" s="34"/>
      <c r="J403" s="34"/>
      <c r="K403" s="34"/>
      <c r="L403" s="34"/>
      <c r="M403" s="34"/>
      <c r="N403" s="34"/>
      <c r="O403" s="34"/>
      <c r="P403" s="34"/>
      <c r="Q403" s="34"/>
      <c r="R403" s="34"/>
      <c r="S403" s="34"/>
      <c r="T403" s="34"/>
      <c r="U403" s="34"/>
      <c r="V403" s="34"/>
      <c r="W403" s="34"/>
      <c r="X403" s="34"/>
      <c r="Y403" s="34"/>
      <c r="Z403" s="34"/>
      <c r="AA403" s="34"/>
      <c r="AB403" s="34"/>
      <c r="AC403" s="34"/>
      <c r="AD403" s="34"/>
      <c r="AE403" s="34"/>
      <c r="AF403" s="34"/>
      <c r="AG403" s="34"/>
      <c r="AH403" s="34"/>
      <c r="AI403" s="34"/>
      <c r="AJ403" s="34"/>
      <c r="AK403" s="34"/>
      <c r="AL403" s="34"/>
      <c r="AM403" s="34"/>
      <c r="AN403" s="34"/>
      <c r="AO403" s="34"/>
      <c r="AP403" s="34"/>
      <c r="AQ403" s="34"/>
      <c r="AR403" s="34"/>
      <c r="AS403" s="34"/>
      <c r="AT403" s="34"/>
      <c r="AU403" s="34"/>
      <c r="AV403" s="34"/>
      <c r="AW403" s="34"/>
      <c r="AX403" s="34"/>
      <c r="AY403" s="34"/>
      <c r="AZ403" s="34"/>
      <c r="BA403" s="34"/>
    </row>
    <row r="404" spans="2:53" x14ac:dyDescent="0.25">
      <c r="B404" s="2"/>
      <c r="C404" s="2"/>
      <c r="D404" s="34"/>
      <c r="E404" s="34"/>
      <c r="F404" s="34"/>
      <c r="G404" s="34"/>
      <c r="H404" s="34"/>
      <c r="I404" s="34"/>
      <c r="J404" s="34"/>
      <c r="K404" s="34"/>
      <c r="L404" s="34"/>
      <c r="M404" s="34"/>
      <c r="N404" s="34"/>
      <c r="O404" s="34"/>
      <c r="P404" s="34"/>
      <c r="Q404" s="34"/>
      <c r="R404" s="34"/>
      <c r="S404" s="34"/>
      <c r="T404" s="34"/>
      <c r="U404" s="34"/>
      <c r="V404" s="34"/>
      <c r="W404" s="34"/>
      <c r="X404" s="34"/>
      <c r="Y404" s="34"/>
      <c r="Z404" s="34"/>
      <c r="AA404" s="34"/>
      <c r="AB404" s="34"/>
      <c r="AC404" s="34"/>
      <c r="AD404" s="34"/>
      <c r="AE404" s="34"/>
      <c r="AF404" s="34"/>
      <c r="AG404" s="34"/>
      <c r="AH404" s="34"/>
      <c r="AI404" s="34"/>
      <c r="AJ404" s="34"/>
      <c r="AK404" s="34"/>
      <c r="AL404" s="34"/>
      <c r="AM404" s="34"/>
      <c r="AN404" s="34"/>
      <c r="AO404" s="34"/>
      <c r="AP404" s="34"/>
      <c r="AQ404" s="34"/>
      <c r="AR404" s="34"/>
      <c r="AS404" s="34"/>
      <c r="AT404" s="34"/>
      <c r="AU404" s="34"/>
      <c r="AV404" s="34"/>
      <c r="AW404" s="34"/>
      <c r="AX404" s="34"/>
      <c r="AY404" s="34"/>
      <c r="AZ404" s="34"/>
      <c r="BA404" s="34"/>
    </row>
    <row r="405" spans="2:53" x14ac:dyDescent="0.25">
      <c r="B405" s="2"/>
      <c r="C405" s="2"/>
      <c r="D405" s="34"/>
      <c r="E405" s="34"/>
      <c r="F405" s="34"/>
      <c r="G405" s="34"/>
      <c r="H405" s="34"/>
      <c r="I405" s="34"/>
      <c r="J405" s="34"/>
      <c r="K405" s="34"/>
      <c r="L405" s="34"/>
      <c r="M405" s="34"/>
      <c r="N405" s="34"/>
      <c r="O405" s="34"/>
      <c r="P405" s="34"/>
      <c r="Q405" s="34"/>
      <c r="R405" s="34"/>
      <c r="S405" s="34"/>
      <c r="T405" s="34"/>
      <c r="U405" s="34"/>
      <c r="V405" s="34"/>
      <c r="W405" s="34"/>
      <c r="X405" s="34"/>
      <c r="Y405" s="34"/>
      <c r="Z405" s="34"/>
      <c r="AA405" s="34"/>
      <c r="AB405" s="34"/>
      <c r="AC405" s="34"/>
      <c r="AD405" s="34"/>
      <c r="AE405" s="34"/>
      <c r="AF405" s="34"/>
      <c r="AG405" s="34"/>
      <c r="AH405" s="34"/>
      <c r="AI405" s="34"/>
      <c r="AJ405" s="34"/>
      <c r="AK405" s="34"/>
      <c r="AL405" s="34"/>
      <c r="AM405" s="34"/>
      <c r="AN405" s="34"/>
      <c r="AO405" s="34"/>
      <c r="AP405" s="34"/>
      <c r="AQ405" s="34"/>
      <c r="AR405" s="34"/>
      <c r="AS405" s="34"/>
      <c r="AT405" s="34"/>
      <c r="AU405" s="34"/>
      <c r="AV405" s="34"/>
      <c r="AW405" s="34"/>
      <c r="AX405" s="34"/>
      <c r="AY405" s="34"/>
      <c r="AZ405" s="34"/>
      <c r="BA405" s="34"/>
    </row>
    <row r="406" spans="2:53" x14ac:dyDescent="0.25">
      <c r="B406" s="2"/>
      <c r="C406" s="2"/>
      <c r="D406" s="34"/>
      <c r="E406" s="34"/>
      <c r="F406" s="34"/>
      <c r="G406" s="34"/>
      <c r="H406" s="34"/>
      <c r="I406" s="34"/>
      <c r="J406" s="34"/>
      <c r="K406" s="34"/>
      <c r="L406" s="34"/>
      <c r="M406" s="34"/>
      <c r="N406" s="34"/>
      <c r="O406" s="34"/>
      <c r="P406" s="34"/>
      <c r="Q406" s="34"/>
      <c r="R406" s="34"/>
      <c r="S406" s="34"/>
      <c r="T406" s="34"/>
      <c r="U406" s="34"/>
      <c r="V406" s="34"/>
      <c r="W406" s="34"/>
      <c r="X406" s="34"/>
      <c r="Y406" s="34"/>
      <c r="Z406" s="34"/>
      <c r="AA406" s="34"/>
      <c r="AB406" s="34"/>
      <c r="AC406" s="34"/>
      <c r="AD406" s="34"/>
      <c r="AE406" s="34"/>
      <c r="AF406" s="34"/>
      <c r="AG406" s="34"/>
      <c r="AH406" s="34"/>
      <c r="AI406" s="34"/>
      <c r="AJ406" s="34"/>
      <c r="AK406" s="34"/>
      <c r="AL406" s="34"/>
      <c r="AM406" s="34"/>
      <c r="AN406" s="34"/>
      <c r="AO406" s="34"/>
      <c r="AP406" s="34"/>
      <c r="AQ406" s="34"/>
      <c r="AR406" s="34"/>
      <c r="AS406" s="34"/>
      <c r="AT406" s="34"/>
      <c r="AU406" s="34"/>
      <c r="AV406" s="34"/>
      <c r="AW406" s="34"/>
      <c r="AX406" s="34"/>
      <c r="AY406" s="34"/>
      <c r="AZ406" s="34"/>
      <c r="BA406" s="34"/>
    </row>
    <row r="407" spans="2:53" x14ac:dyDescent="0.25">
      <c r="B407" s="2"/>
      <c r="C407" s="2"/>
      <c r="D407" s="34"/>
      <c r="E407" s="34"/>
      <c r="F407" s="34"/>
      <c r="G407" s="34"/>
      <c r="H407" s="34"/>
      <c r="I407" s="34"/>
      <c r="J407" s="34"/>
      <c r="K407" s="34"/>
      <c r="L407" s="34"/>
      <c r="M407" s="34"/>
      <c r="N407" s="34"/>
      <c r="O407" s="34"/>
      <c r="P407" s="34"/>
      <c r="Q407" s="34"/>
      <c r="R407" s="34"/>
      <c r="S407" s="34"/>
      <c r="T407" s="34"/>
      <c r="U407" s="34"/>
      <c r="V407" s="34"/>
      <c r="W407" s="34"/>
      <c r="X407" s="34"/>
      <c r="Y407" s="34"/>
      <c r="Z407" s="34"/>
      <c r="AA407" s="34"/>
      <c r="AB407" s="34"/>
      <c r="AC407" s="34"/>
      <c r="AD407" s="34"/>
      <c r="AE407" s="34"/>
      <c r="AF407" s="34"/>
      <c r="AG407" s="34"/>
      <c r="AH407" s="34"/>
      <c r="AI407" s="34"/>
      <c r="AJ407" s="34"/>
      <c r="AK407" s="34"/>
      <c r="AL407" s="34"/>
      <c r="AM407" s="34"/>
      <c r="AN407" s="34"/>
      <c r="AO407" s="34"/>
      <c r="AP407" s="34"/>
      <c r="AQ407" s="34"/>
      <c r="AR407" s="34"/>
      <c r="AS407" s="34"/>
      <c r="AT407" s="34"/>
      <c r="AU407" s="34"/>
      <c r="AV407" s="34"/>
      <c r="AW407" s="34"/>
      <c r="AX407" s="34"/>
      <c r="AY407" s="34"/>
      <c r="AZ407" s="34"/>
      <c r="BA407" s="34"/>
    </row>
    <row r="408" spans="2:53" x14ac:dyDescent="0.25">
      <c r="B408" s="2"/>
      <c r="C408" s="2"/>
      <c r="D408" s="34"/>
      <c r="E408" s="34"/>
      <c r="F408" s="34"/>
      <c r="G408" s="34"/>
      <c r="H408" s="34"/>
      <c r="I408" s="34"/>
      <c r="J408" s="34"/>
      <c r="K408" s="34"/>
      <c r="L408" s="34"/>
      <c r="M408" s="34"/>
      <c r="N408" s="34"/>
      <c r="O408" s="34"/>
      <c r="P408" s="34"/>
      <c r="Q408" s="34"/>
      <c r="R408" s="34"/>
      <c r="S408" s="34"/>
      <c r="T408" s="34"/>
      <c r="U408" s="34"/>
      <c r="V408" s="34"/>
      <c r="W408" s="34"/>
      <c r="X408" s="34"/>
      <c r="Y408" s="34"/>
      <c r="Z408" s="34"/>
      <c r="AA408" s="34"/>
      <c r="AB408" s="34"/>
      <c r="AC408" s="34"/>
      <c r="AD408" s="34"/>
      <c r="AE408" s="34"/>
      <c r="AF408" s="34"/>
      <c r="AG408" s="34"/>
      <c r="AH408" s="34"/>
      <c r="AI408" s="34"/>
      <c r="AJ408" s="34"/>
      <c r="AK408" s="34"/>
      <c r="AL408" s="34"/>
      <c r="AM408" s="34"/>
      <c r="AN408" s="34"/>
      <c r="AO408" s="34"/>
      <c r="AP408" s="34"/>
      <c r="AQ408" s="34"/>
      <c r="AR408" s="34"/>
      <c r="AS408" s="34"/>
      <c r="AT408" s="34"/>
      <c r="AU408" s="34"/>
      <c r="AV408" s="34"/>
      <c r="AW408" s="34"/>
      <c r="AX408" s="34"/>
      <c r="AY408" s="34"/>
      <c r="AZ408" s="34"/>
      <c r="BA408" s="34"/>
    </row>
    <row r="409" spans="2:53" x14ac:dyDescent="0.25">
      <c r="B409" s="2"/>
      <c r="C409" s="2"/>
      <c r="D409" s="34"/>
      <c r="E409" s="34"/>
      <c r="F409" s="34"/>
      <c r="G409" s="34"/>
      <c r="H409" s="34"/>
      <c r="I409" s="34"/>
      <c r="J409" s="34"/>
      <c r="K409" s="34"/>
      <c r="L409" s="34"/>
      <c r="M409" s="34"/>
      <c r="N409" s="34"/>
      <c r="O409" s="34"/>
      <c r="P409" s="34"/>
      <c r="Q409" s="34"/>
      <c r="R409" s="34"/>
      <c r="S409" s="34"/>
      <c r="T409" s="34"/>
      <c r="U409" s="34"/>
      <c r="V409" s="34"/>
      <c r="W409" s="34"/>
      <c r="X409" s="34"/>
      <c r="Y409" s="34"/>
      <c r="Z409" s="34"/>
      <c r="AA409" s="34"/>
      <c r="AB409" s="34"/>
      <c r="AC409" s="34"/>
      <c r="AD409" s="34"/>
      <c r="AE409" s="34"/>
      <c r="AF409" s="34"/>
      <c r="AG409" s="34"/>
      <c r="AH409" s="34"/>
      <c r="AI409" s="34"/>
      <c r="AJ409" s="34"/>
      <c r="AK409" s="34"/>
      <c r="AL409" s="34"/>
      <c r="AM409" s="34"/>
      <c r="AN409" s="34"/>
      <c r="AO409" s="34"/>
      <c r="AP409" s="34"/>
      <c r="AQ409" s="34"/>
      <c r="AR409" s="34"/>
      <c r="AS409" s="34"/>
      <c r="AT409" s="34"/>
      <c r="AU409" s="34"/>
      <c r="AV409" s="34"/>
      <c r="AW409" s="34"/>
      <c r="AX409" s="34"/>
      <c r="AY409" s="34"/>
      <c r="AZ409" s="34"/>
      <c r="BA409" s="34"/>
    </row>
    <row r="410" spans="2:53" x14ac:dyDescent="0.25">
      <c r="B410" s="2"/>
      <c r="C410" s="2"/>
      <c r="D410" s="34"/>
      <c r="E410" s="34"/>
      <c r="F410" s="34"/>
      <c r="G410" s="34"/>
      <c r="H410" s="34"/>
      <c r="I410" s="34"/>
      <c r="J410" s="34"/>
      <c r="K410" s="34"/>
      <c r="L410" s="34"/>
      <c r="M410" s="34"/>
      <c r="N410" s="34"/>
      <c r="O410" s="34"/>
      <c r="P410" s="34"/>
      <c r="Q410" s="34"/>
      <c r="R410" s="34"/>
      <c r="S410" s="34"/>
      <c r="T410" s="34"/>
      <c r="U410" s="34"/>
      <c r="V410" s="34"/>
      <c r="W410" s="34"/>
      <c r="X410" s="34"/>
      <c r="Y410" s="34"/>
      <c r="Z410" s="34"/>
      <c r="AA410" s="34"/>
      <c r="AB410" s="34"/>
      <c r="AC410" s="34"/>
      <c r="AD410" s="34"/>
      <c r="AE410" s="34"/>
      <c r="AF410" s="34"/>
      <c r="AG410" s="34"/>
      <c r="AH410" s="34"/>
      <c r="AI410" s="34"/>
      <c r="AJ410" s="34"/>
      <c r="AK410" s="34"/>
      <c r="AL410" s="34"/>
      <c r="AM410" s="34"/>
      <c r="AN410" s="34"/>
      <c r="AO410" s="34"/>
      <c r="AP410" s="34"/>
      <c r="AQ410" s="34"/>
      <c r="AR410" s="34"/>
      <c r="AS410" s="34"/>
      <c r="AT410" s="34"/>
      <c r="AU410" s="34"/>
      <c r="AV410" s="34"/>
      <c r="AW410" s="34"/>
      <c r="AX410" s="34"/>
      <c r="AY410" s="34"/>
      <c r="AZ410" s="34"/>
      <c r="BA410" s="34"/>
    </row>
    <row r="411" spans="2:53" x14ac:dyDescent="0.25">
      <c r="B411" s="2"/>
      <c r="C411" s="2"/>
      <c r="D411" s="34"/>
      <c r="E411" s="34"/>
      <c r="F411" s="34"/>
      <c r="G411" s="34"/>
      <c r="H411" s="34"/>
      <c r="I411" s="34"/>
      <c r="J411" s="34"/>
      <c r="K411" s="34"/>
      <c r="L411" s="34"/>
      <c r="M411" s="34"/>
      <c r="N411" s="34"/>
      <c r="O411" s="34"/>
      <c r="P411" s="34"/>
      <c r="Q411" s="34"/>
      <c r="R411" s="34"/>
      <c r="S411" s="34"/>
      <c r="T411" s="34"/>
      <c r="U411" s="34"/>
      <c r="V411" s="34"/>
      <c r="W411" s="34"/>
      <c r="X411" s="34"/>
      <c r="Y411" s="34"/>
      <c r="Z411" s="34"/>
      <c r="AA411" s="34"/>
      <c r="AB411" s="34"/>
      <c r="AC411" s="34"/>
      <c r="AD411" s="34"/>
      <c r="AE411" s="34"/>
      <c r="AF411" s="34"/>
      <c r="AG411" s="34"/>
      <c r="AH411" s="34"/>
      <c r="AI411" s="34"/>
      <c r="AJ411" s="34"/>
      <c r="AK411" s="34"/>
      <c r="AL411" s="34"/>
      <c r="AM411" s="34"/>
      <c r="AN411" s="34"/>
      <c r="AO411" s="34"/>
      <c r="AP411" s="34"/>
      <c r="AQ411" s="34"/>
      <c r="AR411" s="34"/>
      <c r="AS411" s="34"/>
      <c r="AT411" s="34"/>
      <c r="AU411" s="34"/>
      <c r="AV411" s="34"/>
      <c r="AW411" s="34"/>
      <c r="AX411" s="34"/>
      <c r="AY411" s="34"/>
      <c r="AZ411" s="34"/>
      <c r="BA411" s="34"/>
    </row>
    <row r="412" spans="2:53" x14ac:dyDescent="0.25">
      <c r="B412" s="2"/>
      <c r="C412" s="2"/>
      <c r="D412" s="34"/>
      <c r="E412" s="34"/>
      <c r="F412" s="34"/>
      <c r="G412" s="34"/>
      <c r="H412" s="34"/>
      <c r="I412" s="34"/>
      <c r="J412" s="34"/>
      <c r="K412" s="34"/>
      <c r="L412" s="34"/>
      <c r="M412" s="34"/>
      <c r="N412" s="34"/>
      <c r="O412" s="34"/>
      <c r="P412" s="34"/>
      <c r="Q412" s="34"/>
      <c r="R412" s="34"/>
      <c r="S412" s="34"/>
      <c r="T412" s="34"/>
      <c r="U412" s="34"/>
      <c r="V412" s="34"/>
      <c r="W412" s="34"/>
      <c r="X412" s="34"/>
      <c r="Y412" s="34"/>
      <c r="Z412" s="34"/>
      <c r="AA412" s="34"/>
      <c r="AB412" s="34"/>
      <c r="AC412" s="34"/>
      <c r="AD412" s="34"/>
      <c r="AE412" s="34"/>
      <c r="AF412" s="34"/>
      <c r="AG412" s="34"/>
      <c r="AH412" s="34"/>
      <c r="AI412" s="34"/>
      <c r="AJ412" s="34"/>
      <c r="AK412" s="34"/>
      <c r="AL412" s="34"/>
      <c r="AM412" s="34"/>
      <c r="AN412" s="34"/>
      <c r="AO412" s="34"/>
      <c r="AP412" s="34"/>
      <c r="AQ412" s="34"/>
      <c r="AR412" s="34"/>
      <c r="AS412" s="34"/>
      <c r="AT412" s="34"/>
      <c r="AU412" s="34"/>
      <c r="AV412" s="34"/>
      <c r="AW412" s="34"/>
      <c r="AX412" s="34"/>
      <c r="AY412" s="34"/>
      <c r="AZ412" s="34"/>
      <c r="BA412" s="34"/>
    </row>
    <row r="413" spans="2:53" x14ac:dyDescent="0.25">
      <c r="B413" s="2"/>
      <c r="C413" s="2"/>
      <c r="D413" s="34"/>
      <c r="E413" s="34"/>
      <c r="F413" s="34"/>
      <c r="G413" s="34"/>
      <c r="H413" s="34"/>
      <c r="I413" s="34"/>
      <c r="J413" s="34"/>
      <c r="K413" s="34"/>
      <c r="L413" s="34"/>
      <c r="M413" s="34"/>
      <c r="N413" s="34"/>
      <c r="O413" s="34"/>
      <c r="P413" s="34"/>
      <c r="Q413" s="34"/>
      <c r="R413" s="34"/>
      <c r="S413" s="34"/>
      <c r="T413" s="34"/>
      <c r="U413" s="34"/>
      <c r="V413" s="34"/>
      <c r="W413" s="34"/>
      <c r="X413" s="34"/>
      <c r="Y413" s="34"/>
      <c r="Z413" s="34"/>
      <c r="AA413" s="34"/>
      <c r="AB413" s="34"/>
      <c r="AC413" s="34"/>
      <c r="AD413" s="34"/>
      <c r="AE413" s="34"/>
      <c r="AF413" s="34"/>
      <c r="AG413" s="34"/>
      <c r="AH413" s="34"/>
      <c r="AI413" s="34"/>
      <c r="AJ413" s="34"/>
      <c r="AK413" s="34"/>
      <c r="AL413" s="34"/>
      <c r="AM413" s="34"/>
      <c r="AN413" s="34"/>
      <c r="AO413" s="34"/>
      <c r="AP413" s="34"/>
      <c r="AQ413" s="34"/>
      <c r="AR413" s="34"/>
      <c r="AS413" s="34"/>
      <c r="AT413" s="34"/>
      <c r="AU413" s="34"/>
      <c r="AV413" s="34"/>
      <c r="AW413" s="34"/>
      <c r="AX413" s="34"/>
      <c r="AY413" s="34"/>
      <c r="AZ413" s="34"/>
      <c r="BA413" s="34"/>
    </row>
    <row r="414" spans="2:53" x14ac:dyDescent="0.25">
      <c r="B414" s="2"/>
      <c r="C414" s="2"/>
      <c r="D414" s="34"/>
      <c r="E414" s="34"/>
      <c r="F414" s="34"/>
      <c r="G414" s="34"/>
      <c r="H414" s="34"/>
      <c r="I414" s="34"/>
      <c r="J414" s="34"/>
      <c r="K414" s="34"/>
      <c r="L414" s="34"/>
      <c r="M414" s="34"/>
      <c r="N414" s="34"/>
      <c r="O414" s="34"/>
      <c r="P414" s="34"/>
      <c r="Q414" s="34"/>
      <c r="R414" s="34"/>
      <c r="S414" s="34"/>
      <c r="T414" s="34"/>
      <c r="U414" s="34"/>
      <c r="V414" s="34"/>
      <c r="W414" s="34"/>
      <c r="X414" s="34"/>
      <c r="Y414" s="34"/>
      <c r="Z414" s="34"/>
      <c r="AA414" s="34"/>
      <c r="AB414" s="34"/>
      <c r="AC414" s="34"/>
      <c r="AD414" s="34"/>
      <c r="AE414" s="34"/>
      <c r="AF414" s="34"/>
      <c r="AG414" s="34"/>
      <c r="AH414" s="34"/>
      <c r="AI414" s="34"/>
      <c r="AJ414" s="34"/>
      <c r="AK414" s="34"/>
      <c r="AL414" s="34"/>
      <c r="AM414" s="34"/>
      <c r="AN414" s="34"/>
      <c r="AO414" s="34"/>
      <c r="AP414" s="34"/>
      <c r="AQ414" s="34"/>
      <c r="AR414" s="34"/>
      <c r="AS414" s="34"/>
      <c r="AT414" s="34"/>
      <c r="AU414" s="34"/>
      <c r="AV414" s="34"/>
      <c r="AW414" s="34"/>
      <c r="AX414" s="34"/>
      <c r="AY414" s="34"/>
      <c r="AZ414" s="34"/>
      <c r="BA414" s="34"/>
    </row>
    <row r="415" spans="2:53" x14ac:dyDescent="0.25">
      <c r="B415" s="2"/>
      <c r="C415" s="2"/>
      <c r="D415" s="34"/>
      <c r="E415" s="34"/>
      <c r="F415" s="34"/>
      <c r="G415" s="34"/>
      <c r="H415" s="34"/>
      <c r="I415" s="34"/>
      <c r="J415" s="34"/>
      <c r="K415" s="34"/>
      <c r="L415" s="34"/>
      <c r="M415" s="34"/>
      <c r="N415" s="34"/>
      <c r="O415" s="34"/>
      <c r="P415" s="34"/>
      <c r="Q415" s="34"/>
      <c r="R415" s="34"/>
      <c r="S415" s="34"/>
      <c r="T415" s="34"/>
      <c r="U415" s="34"/>
      <c r="V415" s="34"/>
      <c r="W415" s="34"/>
      <c r="X415" s="34"/>
      <c r="Y415" s="34"/>
      <c r="Z415" s="34"/>
      <c r="AA415" s="34"/>
      <c r="AB415" s="34"/>
      <c r="AC415" s="34"/>
      <c r="AD415" s="34"/>
      <c r="AE415" s="34"/>
      <c r="AF415" s="34"/>
      <c r="AG415" s="34"/>
      <c r="AH415" s="34"/>
      <c r="AI415" s="34"/>
      <c r="AJ415" s="34"/>
      <c r="AK415" s="34"/>
      <c r="AL415" s="34"/>
      <c r="AM415" s="34"/>
      <c r="AN415" s="34"/>
      <c r="AO415" s="34"/>
      <c r="AP415" s="34"/>
      <c r="AQ415" s="34"/>
      <c r="AR415" s="34"/>
      <c r="AS415" s="34"/>
      <c r="AT415" s="34"/>
      <c r="AU415" s="34"/>
      <c r="AV415" s="34"/>
      <c r="AW415" s="34"/>
      <c r="AX415" s="34"/>
      <c r="AY415" s="34"/>
      <c r="AZ415" s="34"/>
      <c r="BA415" s="34"/>
    </row>
    <row r="416" spans="2:53" x14ac:dyDescent="0.25">
      <c r="B416" s="2"/>
      <c r="C416" s="2"/>
      <c r="D416" s="34"/>
      <c r="E416" s="34"/>
      <c r="F416" s="34"/>
      <c r="G416" s="34"/>
      <c r="H416" s="34"/>
      <c r="I416" s="34"/>
      <c r="J416" s="34"/>
      <c r="K416" s="34"/>
      <c r="L416" s="34"/>
      <c r="M416" s="34"/>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4"/>
      <c r="AK416" s="34"/>
      <c r="AL416" s="34"/>
      <c r="AM416" s="34"/>
      <c r="AN416" s="34"/>
      <c r="AO416" s="34"/>
      <c r="AP416" s="34"/>
      <c r="AQ416" s="34"/>
      <c r="AR416" s="34"/>
      <c r="AS416" s="34"/>
      <c r="AT416" s="34"/>
      <c r="AU416" s="34"/>
      <c r="AV416" s="34"/>
      <c r="AW416" s="34"/>
      <c r="AX416" s="34"/>
      <c r="AY416" s="34"/>
      <c r="AZ416" s="34"/>
      <c r="BA416" s="34"/>
    </row>
    <row r="417" spans="2:53" x14ac:dyDescent="0.25">
      <c r="B417" s="2"/>
      <c r="C417" s="2"/>
      <c r="D417" s="34"/>
      <c r="E417" s="34"/>
      <c r="F417" s="34"/>
      <c r="G417" s="34"/>
      <c r="H417" s="34"/>
      <c r="I417" s="34"/>
      <c r="J417" s="34"/>
      <c r="K417" s="34"/>
      <c r="L417" s="34"/>
      <c r="M417" s="34"/>
      <c r="N417" s="34"/>
      <c r="O417" s="34"/>
      <c r="P417" s="34"/>
      <c r="Q417" s="34"/>
      <c r="R417" s="34"/>
      <c r="S417" s="34"/>
      <c r="T417" s="34"/>
      <c r="U417" s="34"/>
      <c r="V417" s="34"/>
      <c r="W417" s="34"/>
      <c r="X417" s="34"/>
      <c r="Y417" s="34"/>
      <c r="Z417" s="34"/>
      <c r="AA417" s="34"/>
      <c r="AB417" s="34"/>
      <c r="AC417" s="34"/>
      <c r="AD417" s="34"/>
      <c r="AE417" s="34"/>
      <c r="AF417" s="34"/>
      <c r="AG417" s="34"/>
      <c r="AH417" s="34"/>
      <c r="AI417" s="34"/>
      <c r="AJ417" s="34"/>
      <c r="AK417" s="34"/>
      <c r="AL417" s="34"/>
      <c r="AM417" s="34"/>
      <c r="AN417" s="34"/>
      <c r="AO417" s="34"/>
      <c r="AP417" s="34"/>
      <c r="AQ417" s="34"/>
      <c r="AR417" s="34"/>
      <c r="AS417" s="34"/>
      <c r="AT417" s="34"/>
      <c r="AU417" s="34"/>
      <c r="AV417" s="34"/>
      <c r="AW417" s="34"/>
      <c r="AX417" s="34"/>
      <c r="AY417" s="34"/>
      <c r="AZ417" s="34"/>
      <c r="BA417" s="34"/>
    </row>
    <row r="418" spans="2:53" x14ac:dyDescent="0.25">
      <c r="B418" s="2"/>
      <c r="C418" s="2"/>
      <c r="D418" s="34"/>
      <c r="E418" s="34"/>
      <c r="F418" s="34"/>
      <c r="G418" s="34"/>
      <c r="H418" s="34"/>
      <c r="I418" s="34"/>
      <c r="J418" s="34"/>
      <c r="K418" s="34"/>
      <c r="L418" s="34"/>
      <c r="M418" s="34"/>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4"/>
      <c r="AK418" s="34"/>
      <c r="AL418" s="34"/>
      <c r="AM418" s="34"/>
      <c r="AN418" s="34"/>
      <c r="AO418" s="34"/>
      <c r="AP418" s="34"/>
      <c r="AQ418" s="34"/>
      <c r="AR418" s="34"/>
      <c r="AS418" s="34"/>
      <c r="AT418" s="34"/>
      <c r="AU418" s="34"/>
      <c r="AV418" s="34"/>
      <c r="AW418" s="34"/>
      <c r="AX418" s="34"/>
      <c r="AY418" s="34"/>
      <c r="AZ418" s="34"/>
      <c r="BA418" s="34"/>
    </row>
    <row r="419" spans="2:53" x14ac:dyDescent="0.25">
      <c r="B419" s="2"/>
      <c r="C419" s="2"/>
      <c r="D419" s="34"/>
      <c r="E419" s="34"/>
      <c r="F419" s="34"/>
      <c r="G419" s="34"/>
      <c r="H419" s="34"/>
      <c r="I419" s="34"/>
      <c r="J419" s="34"/>
      <c r="K419" s="34"/>
      <c r="L419" s="34"/>
      <c r="M419" s="34"/>
      <c r="N419" s="34"/>
      <c r="O419" s="34"/>
      <c r="P419" s="34"/>
      <c r="Q419" s="34"/>
      <c r="R419" s="34"/>
      <c r="S419" s="34"/>
      <c r="T419" s="34"/>
      <c r="U419" s="34"/>
      <c r="V419" s="34"/>
      <c r="W419" s="34"/>
      <c r="X419" s="34"/>
      <c r="Y419" s="34"/>
      <c r="Z419" s="34"/>
      <c r="AA419" s="34"/>
      <c r="AB419" s="34"/>
      <c r="AC419" s="34"/>
      <c r="AD419" s="34"/>
      <c r="AE419" s="34"/>
      <c r="AF419" s="34"/>
      <c r="AG419" s="34"/>
      <c r="AH419" s="34"/>
      <c r="AI419" s="34"/>
      <c r="AJ419" s="34"/>
      <c r="AK419" s="34"/>
      <c r="AL419" s="34"/>
      <c r="AM419" s="34"/>
      <c r="AN419" s="34"/>
      <c r="AO419" s="34"/>
      <c r="AP419" s="34"/>
      <c r="AQ419" s="34"/>
      <c r="AR419" s="34"/>
      <c r="AS419" s="34"/>
      <c r="AT419" s="34"/>
      <c r="AU419" s="34"/>
      <c r="AV419" s="34"/>
      <c r="AW419" s="34"/>
      <c r="AX419" s="34"/>
      <c r="AY419" s="34"/>
      <c r="AZ419" s="34"/>
      <c r="BA419" s="34"/>
    </row>
    <row r="420" spans="2:53" x14ac:dyDescent="0.25">
      <c r="B420" s="2"/>
      <c r="C420" s="2"/>
      <c r="D420" s="34"/>
      <c r="E420" s="34"/>
      <c r="F420" s="34"/>
      <c r="G420" s="34"/>
      <c r="H420" s="34"/>
      <c r="I420" s="34"/>
      <c r="J420" s="34"/>
      <c r="K420" s="34"/>
      <c r="L420" s="34"/>
      <c r="M420" s="34"/>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34"/>
      <c r="AL420" s="34"/>
      <c r="AM420" s="34"/>
      <c r="AN420" s="34"/>
      <c r="AO420" s="34"/>
      <c r="AP420" s="34"/>
      <c r="AQ420" s="34"/>
      <c r="AR420" s="34"/>
      <c r="AS420" s="34"/>
      <c r="AT420" s="34"/>
      <c r="AU420" s="34"/>
      <c r="AV420" s="34"/>
      <c r="AW420" s="34"/>
      <c r="AX420" s="34"/>
      <c r="AY420" s="34"/>
      <c r="AZ420" s="34"/>
      <c r="BA420" s="34"/>
    </row>
    <row r="421" spans="2:53" x14ac:dyDescent="0.25">
      <c r="B421" s="2"/>
      <c r="C421" s="2"/>
      <c r="D421" s="34"/>
      <c r="E421" s="34"/>
      <c r="F421" s="34"/>
      <c r="G421" s="34"/>
      <c r="H421" s="34"/>
      <c r="I421" s="34"/>
      <c r="J421" s="34"/>
      <c r="K421" s="34"/>
      <c r="L421" s="34"/>
      <c r="M421" s="34"/>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4"/>
      <c r="AK421" s="34"/>
      <c r="AL421" s="34"/>
      <c r="AM421" s="34"/>
      <c r="AN421" s="34"/>
      <c r="AO421" s="34"/>
      <c r="AP421" s="34"/>
      <c r="AQ421" s="34"/>
      <c r="AR421" s="34"/>
      <c r="AS421" s="34"/>
      <c r="AT421" s="34"/>
      <c r="AU421" s="34"/>
      <c r="AV421" s="34"/>
      <c r="AW421" s="34"/>
      <c r="AX421" s="34"/>
      <c r="AY421" s="34"/>
      <c r="AZ421" s="34"/>
      <c r="BA421" s="34"/>
    </row>
    <row r="422" spans="2:53" x14ac:dyDescent="0.25">
      <c r="B422" s="2"/>
      <c r="C422" s="2"/>
    </row>
    <row r="423" spans="2:53" x14ac:dyDescent="0.25">
      <c r="B423" s="2"/>
      <c r="C423" s="2"/>
    </row>
    <row r="424" spans="2:53" x14ac:dyDescent="0.25">
      <c r="B424" s="2"/>
      <c r="C424" s="2"/>
    </row>
    <row r="425" spans="2:53" x14ac:dyDescent="0.25">
      <c r="B425" s="2"/>
      <c r="C425" s="2"/>
    </row>
    <row r="426" spans="2:53" x14ac:dyDescent="0.25">
      <c r="B426" s="2"/>
      <c r="C426" s="2"/>
    </row>
    <row r="427" spans="2:53" x14ac:dyDescent="0.25">
      <c r="B427" s="2"/>
      <c r="C427" s="2"/>
    </row>
    <row r="428" spans="2:53" x14ac:dyDescent="0.25">
      <c r="B428" s="2"/>
      <c r="C428" s="2"/>
    </row>
    <row r="429" spans="2:53" x14ac:dyDescent="0.25">
      <c r="B429" s="2"/>
      <c r="C429" s="2"/>
    </row>
    <row r="430" spans="2:53" x14ac:dyDescent="0.25">
      <c r="B430" s="2"/>
      <c r="C430" s="2"/>
    </row>
    <row r="431" spans="2:53" x14ac:dyDescent="0.25">
      <c r="B431" s="2"/>
      <c r="C431" s="2"/>
    </row>
    <row r="432" spans="2:53" x14ac:dyDescent="0.25">
      <c r="B432" s="2"/>
      <c r="C432" s="2"/>
    </row>
    <row r="433" spans="2:3" x14ac:dyDescent="0.25">
      <c r="B433" s="2"/>
      <c r="C433" s="2"/>
    </row>
    <row r="434" spans="2:3" x14ac:dyDescent="0.25">
      <c r="B434" s="2"/>
      <c r="C434" s="2"/>
    </row>
    <row r="435" spans="2:3" x14ac:dyDescent="0.25">
      <c r="B435" s="2"/>
      <c r="C435" s="2"/>
    </row>
    <row r="436" spans="2:3" x14ac:dyDescent="0.25">
      <c r="B436" s="2"/>
      <c r="C436" s="2"/>
    </row>
    <row r="437" spans="2:3" x14ac:dyDescent="0.25">
      <c r="B437" s="2"/>
      <c r="C437" s="2"/>
    </row>
    <row r="438" spans="2:3" x14ac:dyDescent="0.25">
      <c r="B438" s="2"/>
      <c r="C438" s="2"/>
    </row>
    <row r="439" spans="2:3" x14ac:dyDescent="0.25">
      <c r="B439" s="2"/>
      <c r="C439" s="2"/>
    </row>
    <row r="440" spans="2:3" x14ac:dyDescent="0.25">
      <c r="B440" s="2"/>
      <c r="C440" s="2"/>
    </row>
    <row r="441" spans="2:3" x14ac:dyDescent="0.25">
      <c r="B441" s="2"/>
      <c r="C441" s="2"/>
    </row>
    <row r="442" spans="2:3" x14ac:dyDescent="0.25">
      <c r="B442" s="2"/>
      <c r="C442" s="2"/>
    </row>
    <row r="443" spans="2:3" x14ac:dyDescent="0.25">
      <c r="B443" s="2"/>
      <c r="C443" s="2"/>
    </row>
    <row r="444" spans="2:3" x14ac:dyDescent="0.25">
      <c r="B444" s="2"/>
      <c r="C444" s="2"/>
    </row>
    <row r="445" spans="2:3" x14ac:dyDescent="0.25">
      <c r="B445" s="2"/>
      <c r="C445" s="2"/>
    </row>
    <row r="446" spans="2:3" x14ac:dyDescent="0.25">
      <c r="B446" s="2"/>
      <c r="C446" s="2"/>
    </row>
    <row r="447" spans="2:3" x14ac:dyDescent="0.25">
      <c r="B447" s="2"/>
      <c r="C447" s="2"/>
    </row>
    <row r="448" spans="2:3" x14ac:dyDescent="0.25">
      <c r="B448" s="2"/>
      <c r="C448" s="2"/>
    </row>
    <row r="449" spans="2:3" x14ac:dyDescent="0.25">
      <c r="B449" s="2"/>
      <c r="C449" s="2"/>
    </row>
    <row r="450" spans="2:3" x14ac:dyDescent="0.25">
      <c r="B450" s="2"/>
      <c r="C450" s="2"/>
    </row>
    <row r="451" spans="2:3" x14ac:dyDescent="0.25">
      <c r="B451" s="2"/>
      <c r="C451" s="2"/>
    </row>
    <row r="452" spans="2:3" x14ac:dyDescent="0.25">
      <c r="B452" s="2"/>
      <c r="C452" s="2"/>
    </row>
    <row r="453" spans="2:3" x14ac:dyDescent="0.25">
      <c r="B453" s="2"/>
      <c r="C453" s="2"/>
    </row>
    <row r="454" spans="2:3" x14ac:dyDescent="0.25">
      <c r="B454" s="2"/>
      <c r="C454" s="2"/>
    </row>
    <row r="455" spans="2:3" x14ac:dyDescent="0.25">
      <c r="B455" s="2"/>
      <c r="C455" s="2"/>
    </row>
    <row r="456" spans="2:3" x14ac:dyDescent="0.25">
      <c r="B456" s="2"/>
      <c r="C456" s="2"/>
    </row>
    <row r="457" spans="2:3" x14ac:dyDescent="0.25">
      <c r="B457" s="2"/>
      <c r="C457" s="2"/>
    </row>
    <row r="458" spans="2:3" x14ac:dyDescent="0.25">
      <c r="B458" s="2"/>
      <c r="C458" s="2"/>
    </row>
    <row r="459" spans="2:3" x14ac:dyDescent="0.25">
      <c r="B459" s="2"/>
      <c r="C459" s="2"/>
    </row>
    <row r="460" spans="2:3" x14ac:dyDescent="0.25">
      <c r="B460" s="2"/>
      <c r="C460" s="2"/>
    </row>
    <row r="461" spans="2:3" x14ac:dyDescent="0.25">
      <c r="B461" s="2"/>
      <c r="C461" s="2"/>
    </row>
    <row r="462" spans="2:3" x14ac:dyDescent="0.25">
      <c r="B462" s="2"/>
      <c r="C462" s="2"/>
    </row>
    <row r="463" spans="2:3" x14ac:dyDescent="0.25">
      <c r="B463" s="2"/>
      <c r="C463" s="2"/>
    </row>
    <row r="464" spans="2:3" x14ac:dyDescent="0.25">
      <c r="B464" s="2"/>
      <c r="C464" s="2"/>
    </row>
    <row r="465" spans="2:3" x14ac:dyDescent="0.25">
      <c r="B465" s="2"/>
      <c r="C465" s="2"/>
    </row>
    <row r="466" spans="2:3" x14ac:dyDescent="0.25">
      <c r="B466" s="2"/>
      <c r="C466" s="2"/>
    </row>
    <row r="467" spans="2:3" x14ac:dyDescent="0.25">
      <c r="B467" s="2"/>
      <c r="C467" s="2"/>
    </row>
    <row r="468" spans="2:3" x14ac:dyDescent="0.25">
      <c r="B468" s="2"/>
      <c r="C468" s="2"/>
    </row>
    <row r="469" spans="2:3" x14ac:dyDescent="0.25">
      <c r="B469" s="2"/>
      <c r="C469" s="2"/>
    </row>
    <row r="470" spans="2:3" x14ac:dyDescent="0.25">
      <c r="B470" s="2"/>
      <c r="C470" s="2"/>
    </row>
    <row r="471" spans="2:3" x14ac:dyDescent="0.25">
      <c r="B471" s="2"/>
      <c r="C471" s="2"/>
    </row>
    <row r="472" spans="2:3" x14ac:dyDescent="0.25">
      <c r="B472" s="2"/>
      <c r="C472" s="2"/>
    </row>
    <row r="473" spans="2:3" x14ac:dyDescent="0.25">
      <c r="B473" s="2"/>
      <c r="C473" s="2"/>
    </row>
    <row r="474" spans="2:3" x14ac:dyDescent="0.25">
      <c r="B474" s="2"/>
      <c r="C474" s="2"/>
    </row>
    <row r="475" spans="2:3" x14ac:dyDescent="0.25">
      <c r="B475" s="2"/>
      <c r="C475" s="2"/>
    </row>
    <row r="476" spans="2:3" x14ac:dyDescent="0.25">
      <c r="B476" s="2"/>
      <c r="C476" s="2"/>
    </row>
    <row r="477" spans="2:3" x14ac:dyDescent="0.25">
      <c r="B477" s="2"/>
      <c r="C477" s="2"/>
    </row>
    <row r="478" spans="2:3" x14ac:dyDescent="0.25">
      <c r="B478" s="2"/>
      <c r="C478" s="2"/>
    </row>
    <row r="479" spans="2:3" x14ac:dyDescent="0.25">
      <c r="B479" s="2"/>
      <c r="C479" s="2"/>
    </row>
    <row r="480" spans="2:3" x14ac:dyDescent="0.25">
      <c r="B480" s="2"/>
      <c r="C480" s="2"/>
    </row>
    <row r="481" spans="2:3" x14ac:dyDescent="0.25">
      <c r="B481" s="2"/>
      <c r="C481" s="2"/>
    </row>
    <row r="482" spans="2:3" x14ac:dyDescent="0.25">
      <c r="B482" s="2"/>
      <c r="C482" s="2"/>
    </row>
    <row r="483" spans="2:3" x14ac:dyDescent="0.25">
      <c r="B483" s="2"/>
      <c r="C483" s="2"/>
    </row>
    <row r="484" spans="2:3" x14ac:dyDescent="0.25">
      <c r="B484" s="2"/>
      <c r="C484" s="2"/>
    </row>
    <row r="485" spans="2:3" x14ac:dyDescent="0.25">
      <c r="B485" s="2"/>
      <c r="C485" s="2"/>
    </row>
    <row r="486" spans="2:3" x14ac:dyDescent="0.25">
      <c r="B486" s="2"/>
      <c r="C486" s="2"/>
    </row>
    <row r="487" spans="2:3" x14ac:dyDescent="0.25">
      <c r="B487" s="2"/>
      <c r="C487" s="2"/>
    </row>
    <row r="488" spans="2:3" x14ac:dyDescent="0.25">
      <c r="B488" s="2"/>
      <c r="C488" s="2"/>
    </row>
    <row r="489" spans="2:3" x14ac:dyDescent="0.25">
      <c r="B489" s="2"/>
      <c r="C489" s="2"/>
    </row>
    <row r="490" spans="2:3" x14ac:dyDescent="0.25">
      <c r="B490" s="2"/>
      <c r="C490" s="2"/>
    </row>
    <row r="491" spans="2:3" x14ac:dyDescent="0.25">
      <c r="B491" s="2"/>
      <c r="C491" s="2"/>
    </row>
    <row r="492" spans="2:3" x14ac:dyDescent="0.25">
      <c r="B492" s="2"/>
      <c r="C492" s="2"/>
    </row>
    <row r="493" spans="2:3" x14ac:dyDescent="0.25">
      <c r="B493" s="2"/>
      <c r="C493" s="2"/>
    </row>
    <row r="494" spans="2:3" x14ac:dyDescent="0.25">
      <c r="B494" s="2"/>
      <c r="C494" s="2"/>
    </row>
    <row r="495" spans="2:3" x14ac:dyDescent="0.25">
      <c r="B495" s="2"/>
      <c r="C495" s="2"/>
    </row>
    <row r="496" spans="2:3" x14ac:dyDescent="0.25">
      <c r="B496" s="2"/>
      <c r="C496" s="2"/>
    </row>
    <row r="497" spans="2:3" x14ac:dyDescent="0.25">
      <c r="B497" s="2"/>
      <c r="C497" s="2"/>
    </row>
    <row r="498" spans="2:3" x14ac:dyDescent="0.25">
      <c r="B498" s="2"/>
      <c r="C498" s="2"/>
    </row>
    <row r="499" spans="2:3" x14ac:dyDescent="0.25">
      <c r="B499" s="2"/>
      <c r="C499" s="2"/>
    </row>
    <row r="500" spans="2:3" x14ac:dyDescent="0.25">
      <c r="B500" s="2"/>
      <c r="C500" s="2"/>
    </row>
    <row r="501" spans="2:3" x14ac:dyDescent="0.25">
      <c r="B501" s="2"/>
      <c r="C501" s="2"/>
    </row>
    <row r="502" spans="2:3" x14ac:dyDescent="0.25">
      <c r="B502" s="2"/>
      <c r="C502" s="2"/>
    </row>
    <row r="503" spans="2:3" x14ac:dyDescent="0.25">
      <c r="B503" s="2"/>
      <c r="C503" s="2"/>
    </row>
    <row r="504" spans="2:3" x14ac:dyDescent="0.25">
      <c r="B504" s="2"/>
      <c r="C504" s="2"/>
    </row>
    <row r="505" spans="2:3" x14ac:dyDescent="0.25">
      <c r="B505" s="2"/>
      <c r="C505" s="2"/>
    </row>
    <row r="506" spans="2:3" x14ac:dyDescent="0.25">
      <c r="B506" s="2"/>
      <c r="C506" s="2"/>
    </row>
    <row r="507" spans="2:3" x14ac:dyDescent="0.25">
      <c r="B507" s="2"/>
      <c r="C507" s="2"/>
    </row>
    <row r="508" spans="2:3" x14ac:dyDescent="0.25">
      <c r="B508" s="2"/>
      <c r="C508" s="2"/>
    </row>
    <row r="509" spans="2:3" x14ac:dyDescent="0.25">
      <c r="B509" s="2"/>
      <c r="C509" s="2"/>
    </row>
    <row r="510" spans="2:3" x14ac:dyDescent="0.25">
      <c r="B510" s="2"/>
      <c r="C510" s="2"/>
    </row>
    <row r="511" spans="2:3" x14ac:dyDescent="0.25">
      <c r="B511" s="2"/>
      <c r="C511" s="2"/>
    </row>
    <row r="512" spans="2:3" x14ac:dyDescent="0.25">
      <c r="B512" s="2"/>
      <c r="C512" s="2"/>
    </row>
    <row r="513" spans="2:3" x14ac:dyDescent="0.25">
      <c r="B513" s="2"/>
      <c r="C513" s="2"/>
    </row>
    <row r="514" spans="2:3" x14ac:dyDescent="0.25">
      <c r="B514" s="2"/>
      <c r="C514" s="2"/>
    </row>
    <row r="515" spans="2:3" x14ac:dyDescent="0.25">
      <c r="B515" s="2"/>
      <c r="C515" s="2"/>
    </row>
    <row r="516" spans="2:3" x14ac:dyDescent="0.25">
      <c r="B516" s="2"/>
      <c r="C516" s="2"/>
    </row>
    <row r="517" spans="2:3" x14ac:dyDescent="0.25">
      <c r="B517" s="2"/>
      <c r="C517" s="2"/>
    </row>
    <row r="518" spans="2:3" x14ac:dyDescent="0.25">
      <c r="B518" s="2"/>
      <c r="C518" s="2"/>
    </row>
    <row r="519" spans="2:3" x14ac:dyDescent="0.25">
      <c r="B519" s="2"/>
      <c r="C519" s="2"/>
    </row>
    <row r="520" spans="2:3" x14ac:dyDescent="0.25">
      <c r="B520" s="2"/>
      <c r="C520" s="2"/>
    </row>
    <row r="521" spans="2:3" x14ac:dyDescent="0.25">
      <c r="B521" s="2"/>
      <c r="C521" s="2"/>
    </row>
    <row r="522" spans="2:3" x14ac:dyDescent="0.25">
      <c r="B522" s="2"/>
      <c r="C522" s="2"/>
    </row>
    <row r="523" spans="2:3" x14ac:dyDescent="0.25">
      <c r="B523" s="2"/>
      <c r="C523" s="2"/>
    </row>
    <row r="524" spans="2:3" x14ac:dyDescent="0.25">
      <c r="B524" s="2"/>
      <c r="C524" s="2"/>
    </row>
    <row r="525" spans="2:3" x14ac:dyDescent="0.25">
      <c r="B525" s="2"/>
      <c r="C525" s="2"/>
    </row>
    <row r="526" spans="2:3" x14ac:dyDescent="0.25">
      <c r="B526" s="2"/>
      <c r="C526" s="2"/>
    </row>
    <row r="527" spans="2:3" x14ac:dyDescent="0.25">
      <c r="B527" s="2"/>
      <c r="C527" s="2"/>
    </row>
    <row r="528" spans="2:3" x14ac:dyDescent="0.25">
      <c r="B528" s="2"/>
      <c r="C528" s="2"/>
    </row>
    <row r="529" spans="2:3" x14ac:dyDescent="0.25">
      <c r="B529" s="2"/>
      <c r="C529" s="2"/>
    </row>
    <row r="530" spans="2:3" x14ac:dyDescent="0.25">
      <c r="B530" s="2"/>
      <c r="C530" s="2"/>
    </row>
    <row r="531" spans="2:3" x14ac:dyDescent="0.25">
      <c r="B531" s="2"/>
      <c r="C531" s="2"/>
    </row>
    <row r="532" spans="2:3" x14ac:dyDescent="0.25">
      <c r="B532" s="2"/>
      <c r="C532" s="2"/>
    </row>
    <row r="533" spans="2:3" x14ac:dyDescent="0.25">
      <c r="B533" s="2"/>
      <c r="C533" s="2"/>
    </row>
    <row r="534" spans="2:3" x14ac:dyDescent="0.25">
      <c r="B534" s="2"/>
      <c r="C534" s="2"/>
    </row>
    <row r="535" spans="2:3" x14ac:dyDescent="0.25">
      <c r="B535" s="2"/>
      <c r="C535" s="2"/>
    </row>
    <row r="536" spans="2:3" x14ac:dyDescent="0.25">
      <c r="B536" s="2"/>
      <c r="C536" s="2"/>
    </row>
    <row r="537" spans="2:3" x14ac:dyDescent="0.25">
      <c r="B537" s="2"/>
      <c r="C537" s="2"/>
    </row>
    <row r="538" spans="2:3" x14ac:dyDescent="0.25">
      <c r="B538" s="2"/>
      <c r="C538" s="2"/>
    </row>
    <row r="539" spans="2:3" x14ac:dyDescent="0.25">
      <c r="B539" s="2"/>
      <c r="C539" s="2"/>
    </row>
    <row r="540" spans="2:3" x14ac:dyDescent="0.25">
      <c r="B540" s="2"/>
      <c r="C540" s="2"/>
    </row>
    <row r="541" spans="2:3" x14ac:dyDescent="0.25">
      <c r="B541" s="2"/>
      <c r="C541" s="2"/>
    </row>
    <row r="542" spans="2:3" x14ac:dyDescent="0.25">
      <c r="B542" s="2"/>
      <c r="C542" s="2"/>
    </row>
    <row r="543" spans="2:3" x14ac:dyDescent="0.25">
      <c r="B543" s="2"/>
      <c r="C543" s="2"/>
    </row>
    <row r="544" spans="2:3" x14ac:dyDescent="0.25">
      <c r="B544" s="2"/>
      <c r="C544" s="2"/>
    </row>
    <row r="545" spans="2:3" x14ac:dyDescent="0.25">
      <c r="B545" s="2"/>
      <c r="C545" s="2"/>
    </row>
    <row r="546" spans="2:3" x14ac:dyDescent="0.25">
      <c r="B546" s="2"/>
      <c r="C546" s="2"/>
    </row>
    <row r="547" spans="2:3" x14ac:dyDescent="0.25">
      <c r="B547" s="2"/>
      <c r="C547" s="2"/>
    </row>
    <row r="548" spans="2:3" x14ac:dyDescent="0.25">
      <c r="B548" s="2"/>
      <c r="C548" s="2"/>
    </row>
    <row r="549" spans="2:3" x14ac:dyDescent="0.25">
      <c r="B549" s="2"/>
      <c r="C549" s="2"/>
    </row>
    <row r="550" spans="2:3" x14ac:dyDescent="0.25">
      <c r="B550" s="2"/>
      <c r="C550" s="2"/>
    </row>
    <row r="551" spans="2:3" x14ac:dyDescent="0.25">
      <c r="B551" s="2"/>
      <c r="C551" s="2"/>
    </row>
    <row r="552" spans="2:3" x14ac:dyDescent="0.25">
      <c r="B552" s="2"/>
      <c r="C552" s="2"/>
    </row>
    <row r="553" spans="2:3" x14ac:dyDescent="0.25">
      <c r="B553" s="2"/>
      <c r="C553" s="2"/>
    </row>
    <row r="554" spans="2:3" x14ac:dyDescent="0.25">
      <c r="B554" s="2"/>
      <c r="C554" s="2"/>
    </row>
    <row r="555" spans="2:3" x14ac:dyDescent="0.25">
      <c r="B555" s="2"/>
      <c r="C555" s="2"/>
    </row>
    <row r="556" spans="2:3" x14ac:dyDescent="0.25">
      <c r="B556" s="2"/>
      <c r="C556" s="2"/>
    </row>
    <row r="557" spans="2:3" x14ac:dyDescent="0.25">
      <c r="B557" s="2"/>
      <c r="C557" s="2"/>
    </row>
    <row r="558" spans="2:3" x14ac:dyDescent="0.25">
      <c r="B558" s="2"/>
      <c r="C558" s="2"/>
    </row>
    <row r="559" spans="2:3" x14ac:dyDescent="0.25">
      <c r="B559" s="2"/>
      <c r="C559" s="2"/>
    </row>
    <row r="560" spans="2:3" x14ac:dyDescent="0.25">
      <c r="B560" s="2"/>
      <c r="C560" s="2"/>
    </row>
    <row r="561" spans="2:3" x14ac:dyDescent="0.25">
      <c r="B561" s="2"/>
      <c r="C561" s="2"/>
    </row>
    <row r="562" spans="2:3" x14ac:dyDescent="0.25">
      <c r="B562" s="2"/>
      <c r="C562" s="2"/>
    </row>
    <row r="563" spans="2:3" x14ac:dyDescent="0.25">
      <c r="B563" s="2"/>
      <c r="C563" s="2"/>
    </row>
    <row r="564" spans="2:3" x14ac:dyDescent="0.25">
      <c r="B564" s="2"/>
      <c r="C564" s="2"/>
    </row>
    <row r="565" spans="2:3" x14ac:dyDescent="0.25">
      <c r="B565" s="2"/>
      <c r="C565" s="2"/>
    </row>
    <row r="566" spans="2:3" x14ac:dyDescent="0.25">
      <c r="B566" s="2"/>
      <c r="C566" s="2"/>
    </row>
    <row r="567" spans="2:3" x14ac:dyDescent="0.25">
      <c r="B567" s="2"/>
      <c r="C567" s="2"/>
    </row>
    <row r="568" spans="2:3" x14ac:dyDescent="0.25">
      <c r="B568" s="2"/>
      <c r="C568" s="2"/>
    </row>
    <row r="569" spans="2:3" x14ac:dyDescent="0.25">
      <c r="B569" s="2"/>
      <c r="C569" s="2"/>
    </row>
    <row r="570" spans="2:3" x14ac:dyDescent="0.25">
      <c r="B570" s="2"/>
      <c r="C570" s="2"/>
    </row>
    <row r="571" spans="2:3" x14ac:dyDescent="0.25">
      <c r="B571" s="2"/>
      <c r="C571" s="2"/>
    </row>
    <row r="572" spans="2:3" x14ac:dyDescent="0.25">
      <c r="B572" s="2"/>
      <c r="C572" s="2"/>
    </row>
    <row r="573" spans="2:3" x14ac:dyDescent="0.25">
      <c r="B573" s="2"/>
      <c r="C573" s="2"/>
    </row>
    <row r="574" spans="2:3" x14ac:dyDescent="0.25">
      <c r="B574" s="2"/>
      <c r="C574" s="2"/>
    </row>
    <row r="575" spans="2:3" x14ac:dyDescent="0.25">
      <c r="B575" s="2"/>
      <c r="C575" s="2"/>
    </row>
    <row r="576" spans="2:3" x14ac:dyDescent="0.25">
      <c r="B576" s="2"/>
      <c r="C576" s="2"/>
    </row>
    <row r="577" spans="2:3" x14ac:dyDescent="0.25">
      <c r="B577" s="2"/>
      <c r="C577" s="2"/>
    </row>
    <row r="578" spans="2:3" x14ac:dyDescent="0.25">
      <c r="B578" s="2"/>
      <c r="C578" s="2"/>
    </row>
    <row r="579" spans="2:3" x14ac:dyDescent="0.25">
      <c r="B579" s="2"/>
      <c r="C579" s="2"/>
    </row>
    <row r="580" spans="2:3" x14ac:dyDescent="0.25">
      <c r="B580" s="2"/>
      <c r="C580" s="2"/>
    </row>
    <row r="581" spans="2:3" x14ac:dyDescent="0.25">
      <c r="B581" s="2"/>
      <c r="C581" s="2"/>
    </row>
    <row r="582" spans="2:3" x14ac:dyDescent="0.25">
      <c r="B582" s="2"/>
      <c r="C582" s="2"/>
    </row>
    <row r="583" spans="2:3" x14ac:dyDescent="0.25">
      <c r="B583" s="2"/>
      <c r="C583" s="2"/>
    </row>
    <row r="584" spans="2:3" x14ac:dyDescent="0.25">
      <c r="B584" s="2"/>
      <c r="C584" s="2"/>
    </row>
    <row r="585" spans="2:3" x14ac:dyDescent="0.25">
      <c r="B585" s="2"/>
      <c r="C585" s="2"/>
    </row>
    <row r="586" spans="2:3" x14ac:dyDescent="0.25">
      <c r="B586" s="2"/>
      <c r="C586" s="2"/>
    </row>
    <row r="587" spans="2:3" x14ac:dyDescent="0.25">
      <c r="B587" s="2"/>
      <c r="C587" s="2"/>
    </row>
    <row r="588" spans="2:3" x14ac:dyDescent="0.25">
      <c r="B588" s="2"/>
      <c r="C588" s="2"/>
    </row>
    <row r="589" spans="2:3" x14ac:dyDescent="0.25">
      <c r="B589" s="2"/>
      <c r="C589" s="2"/>
    </row>
    <row r="590" spans="2:3" x14ac:dyDescent="0.25">
      <c r="B590" s="2"/>
      <c r="C590" s="2"/>
    </row>
    <row r="591" spans="2:3" x14ac:dyDescent="0.25">
      <c r="B591" s="2"/>
      <c r="C591" s="2"/>
    </row>
    <row r="592" spans="2:3" x14ac:dyDescent="0.25">
      <c r="B592" s="2"/>
      <c r="C592" s="2"/>
    </row>
    <row r="593" spans="2:3" x14ac:dyDescent="0.25">
      <c r="B593" s="2"/>
      <c r="C593" s="2"/>
    </row>
    <row r="594" spans="2:3" x14ac:dyDescent="0.25">
      <c r="B594" s="2"/>
      <c r="C594" s="2"/>
    </row>
    <row r="595" spans="2:3" x14ac:dyDescent="0.25">
      <c r="B595" s="2"/>
      <c r="C595" s="2"/>
    </row>
    <row r="596" spans="2:3" x14ac:dyDescent="0.25">
      <c r="B596" s="2"/>
      <c r="C596" s="2"/>
    </row>
    <row r="597" spans="2:3" x14ac:dyDescent="0.25">
      <c r="B597" s="2"/>
      <c r="C597" s="2"/>
    </row>
    <row r="598" spans="2:3" x14ac:dyDescent="0.25">
      <c r="B598" s="2"/>
      <c r="C598" s="2"/>
    </row>
    <row r="599" spans="2:3" x14ac:dyDescent="0.25">
      <c r="B599" s="2"/>
      <c r="C599" s="2"/>
    </row>
    <row r="600" spans="2:3" x14ac:dyDescent="0.25">
      <c r="B600" s="2"/>
      <c r="C600" s="2"/>
    </row>
    <row r="601" spans="2:3" x14ac:dyDescent="0.25">
      <c r="B601" s="2"/>
      <c r="C601" s="2"/>
    </row>
    <row r="602" spans="2:3" x14ac:dyDescent="0.25">
      <c r="B602" s="2"/>
      <c r="C602" s="2"/>
    </row>
    <row r="603" spans="2:3" x14ac:dyDescent="0.25">
      <c r="B603" s="2"/>
      <c r="C603" s="2"/>
    </row>
    <row r="604" spans="2:3" x14ac:dyDescent="0.25">
      <c r="B604" s="2"/>
      <c r="C604" s="2"/>
    </row>
    <row r="605" spans="2:3" x14ac:dyDescent="0.25">
      <c r="B605" s="2"/>
      <c r="C605" s="2"/>
    </row>
    <row r="606" spans="2:3" x14ac:dyDescent="0.25">
      <c r="B606" s="2"/>
      <c r="C606" s="2"/>
    </row>
    <row r="607" spans="2:3" x14ac:dyDescent="0.25">
      <c r="B607" s="2"/>
      <c r="C607" s="2"/>
    </row>
    <row r="608" spans="2:3" x14ac:dyDescent="0.25">
      <c r="B608" s="2"/>
      <c r="C608" s="2"/>
    </row>
    <row r="609" spans="2:3" x14ac:dyDescent="0.25">
      <c r="B609" s="2"/>
      <c r="C609" s="2"/>
    </row>
    <row r="610" spans="2:3" x14ac:dyDescent="0.25">
      <c r="B610" s="2"/>
      <c r="C610" s="2"/>
    </row>
    <row r="611" spans="2:3" x14ac:dyDescent="0.25">
      <c r="B611" s="2"/>
      <c r="C611" s="2"/>
    </row>
    <row r="612" spans="2:3" x14ac:dyDescent="0.25">
      <c r="B612" s="2"/>
      <c r="C612" s="2"/>
    </row>
    <row r="613" spans="2:3" x14ac:dyDescent="0.25">
      <c r="B613" s="2"/>
      <c r="C613" s="2"/>
    </row>
    <row r="614" spans="2:3" x14ac:dyDescent="0.25">
      <c r="B614" s="2"/>
      <c r="C614" s="2"/>
    </row>
    <row r="615" spans="2:3" x14ac:dyDescent="0.25">
      <c r="B615" s="2"/>
      <c r="C615" s="2"/>
    </row>
    <row r="616" spans="2:3" x14ac:dyDescent="0.25">
      <c r="B616" s="2"/>
      <c r="C616" s="2"/>
    </row>
    <row r="617" spans="2:3" x14ac:dyDescent="0.25">
      <c r="B617" s="2"/>
      <c r="C617" s="2"/>
    </row>
    <row r="618" spans="2:3" x14ac:dyDescent="0.25">
      <c r="B618" s="2"/>
      <c r="C618" s="2"/>
    </row>
    <row r="619" spans="2:3" x14ac:dyDescent="0.25">
      <c r="B619" s="2"/>
      <c r="C619" s="2"/>
    </row>
    <row r="620" spans="2:3" x14ac:dyDescent="0.25">
      <c r="B620" s="2"/>
      <c r="C620" s="2"/>
    </row>
    <row r="621" spans="2:3" x14ac:dyDescent="0.25">
      <c r="B621" s="2"/>
      <c r="C621" s="2"/>
    </row>
    <row r="622" spans="2:3" x14ac:dyDescent="0.25">
      <c r="B622" s="2"/>
      <c r="C622" s="2"/>
    </row>
    <row r="623" spans="2:3" x14ac:dyDescent="0.25">
      <c r="B623" s="2"/>
      <c r="C623" s="2"/>
    </row>
    <row r="624" spans="2:3" x14ac:dyDescent="0.25">
      <c r="B624" s="2"/>
      <c r="C624" s="2"/>
    </row>
    <row r="625" spans="2:3" x14ac:dyDescent="0.25">
      <c r="B625" s="2"/>
      <c r="C625" s="2"/>
    </row>
    <row r="626" spans="2:3" x14ac:dyDescent="0.25">
      <c r="B626" s="2"/>
      <c r="C626" s="2"/>
    </row>
    <row r="627" spans="2:3" x14ac:dyDescent="0.25">
      <c r="B627" s="2"/>
      <c r="C627" s="2"/>
    </row>
    <row r="628" spans="2:3" x14ac:dyDescent="0.25">
      <c r="B628" s="2"/>
      <c r="C628" s="2"/>
    </row>
    <row r="629" spans="2:3" x14ac:dyDescent="0.25">
      <c r="B629" s="2"/>
      <c r="C629" s="2"/>
    </row>
    <row r="630" spans="2:3" x14ac:dyDescent="0.25">
      <c r="B630" s="2"/>
      <c r="C630" s="2"/>
    </row>
    <row r="631" spans="2:3" x14ac:dyDescent="0.25">
      <c r="B631" s="2"/>
      <c r="C631" s="2"/>
    </row>
    <row r="632" spans="2:3" x14ac:dyDescent="0.25">
      <c r="B632" s="2"/>
      <c r="C632" s="2"/>
    </row>
    <row r="633" spans="2:3" x14ac:dyDescent="0.25">
      <c r="B633" s="2"/>
      <c r="C633" s="2"/>
    </row>
    <row r="634" spans="2:3" x14ac:dyDescent="0.25">
      <c r="B634" s="2"/>
      <c r="C634" s="2"/>
    </row>
    <row r="635" spans="2:3" x14ac:dyDescent="0.25">
      <c r="B635" s="2"/>
      <c r="C635" s="2"/>
    </row>
    <row r="636" spans="2:3" x14ac:dyDescent="0.25">
      <c r="B636" s="2"/>
      <c r="C636" s="2"/>
    </row>
    <row r="637" spans="2:3" x14ac:dyDescent="0.25">
      <c r="B637" s="2"/>
      <c r="C637" s="2"/>
    </row>
    <row r="638" spans="2:3" x14ac:dyDescent="0.25">
      <c r="B638" s="2"/>
      <c r="C638" s="2"/>
    </row>
    <row r="639" spans="2:3" x14ac:dyDescent="0.25">
      <c r="B639" s="2"/>
      <c r="C639" s="2"/>
    </row>
    <row r="640" spans="2:3" x14ac:dyDescent="0.25">
      <c r="B640" s="2"/>
      <c r="C640" s="2"/>
    </row>
    <row r="641" spans="2:3" x14ac:dyDescent="0.25">
      <c r="B641" s="2"/>
      <c r="C641" s="2"/>
    </row>
    <row r="642" spans="2:3" x14ac:dyDescent="0.25">
      <c r="B642" s="2"/>
      <c r="C642" s="2"/>
    </row>
    <row r="643" spans="2:3" x14ac:dyDescent="0.25">
      <c r="B643" s="2"/>
      <c r="C643" s="2"/>
    </row>
    <row r="644" spans="2:3" x14ac:dyDescent="0.25">
      <c r="B644" s="2"/>
      <c r="C644" s="2"/>
    </row>
    <row r="645" spans="2:3" x14ac:dyDescent="0.25">
      <c r="B645" s="2"/>
      <c r="C645" s="2"/>
    </row>
    <row r="646" spans="2:3" x14ac:dyDescent="0.25">
      <c r="B646" s="2"/>
      <c r="C646" s="2"/>
    </row>
    <row r="647" spans="2:3" x14ac:dyDescent="0.25">
      <c r="B647" s="2"/>
      <c r="C647" s="2"/>
    </row>
    <row r="648" spans="2:3" x14ac:dyDescent="0.25">
      <c r="B648" s="2"/>
      <c r="C648" s="2"/>
    </row>
    <row r="649" spans="2:3" x14ac:dyDescent="0.25">
      <c r="B649" s="2"/>
      <c r="C649" s="2"/>
    </row>
    <row r="650" spans="2:3" x14ac:dyDescent="0.25">
      <c r="B650" s="2"/>
      <c r="C650" s="2"/>
    </row>
    <row r="651" spans="2:3" x14ac:dyDescent="0.25">
      <c r="B651" s="2"/>
      <c r="C651" s="2"/>
    </row>
    <row r="652" spans="2:3" x14ac:dyDescent="0.25">
      <c r="B652" s="2"/>
      <c r="C652" s="2"/>
    </row>
    <row r="653" spans="2:3" x14ac:dyDescent="0.25">
      <c r="B653" s="2"/>
      <c r="C653" s="2"/>
    </row>
    <row r="654" spans="2:3" x14ac:dyDescent="0.25">
      <c r="B654" s="2"/>
      <c r="C654" s="2"/>
    </row>
    <row r="655" spans="2:3" x14ac:dyDescent="0.25">
      <c r="B655" s="2"/>
      <c r="C655" s="2"/>
    </row>
    <row r="656" spans="2:3" x14ac:dyDescent="0.25">
      <c r="B656" s="2"/>
      <c r="C656" s="2"/>
    </row>
    <row r="657" spans="2:3" x14ac:dyDescent="0.25">
      <c r="B657" s="2"/>
      <c r="C657" s="2"/>
    </row>
    <row r="658" spans="2:3" x14ac:dyDescent="0.25">
      <c r="B658" s="2"/>
      <c r="C658" s="2"/>
    </row>
    <row r="659" spans="2:3" x14ac:dyDescent="0.25">
      <c r="B659" s="2"/>
      <c r="C659" s="2"/>
    </row>
    <row r="660" spans="2:3" x14ac:dyDescent="0.25">
      <c r="B660" s="2"/>
      <c r="C660" s="2"/>
    </row>
    <row r="661" spans="2:3" x14ac:dyDescent="0.25">
      <c r="B661" s="2"/>
      <c r="C661" s="2"/>
    </row>
    <row r="662" spans="2:3" x14ac:dyDescent="0.25">
      <c r="B662" s="2"/>
      <c r="C662" s="2"/>
    </row>
    <row r="663" spans="2:3" x14ac:dyDescent="0.25">
      <c r="B663" s="2"/>
      <c r="C663" s="2"/>
    </row>
    <row r="664" spans="2:3" x14ac:dyDescent="0.25">
      <c r="B664" s="2"/>
      <c r="C664" s="2"/>
    </row>
    <row r="665" spans="2:3" x14ac:dyDescent="0.25">
      <c r="B665" s="2"/>
      <c r="C665" s="2"/>
    </row>
    <row r="666" spans="2:3" x14ac:dyDescent="0.25">
      <c r="B666" s="2"/>
      <c r="C666" s="2"/>
    </row>
    <row r="667" spans="2:3" x14ac:dyDescent="0.25">
      <c r="B667" s="2"/>
      <c r="C667" s="2"/>
    </row>
    <row r="668" spans="2:3" x14ac:dyDescent="0.25">
      <c r="B668" s="2"/>
      <c r="C668" s="2"/>
    </row>
    <row r="669" spans="2:3" x14ac:dyDescent="0.25">
      <c r="B669" s="2"/>
      <c r="C669" s="2"/>
    </row>
    <row r="670" spans="2:3" x14ac:dyDescent="0.25">
      <c r="B670" s="2"/>
      <c r="C670" s="2"/>
    </row>
    <row r="671" spans="2:3" x14ac:dyDescent="0.25">
      <c r="B671" s="2"/>
      <c r="C671" s="2"/>
    </row>
    <row r="672" spans="2:3" x14ac:dyDescent="0.25">
      <c r="B672" s="2"/>
      <c r="C672" s="2"/>
    </row>
    <row r="673" spans="2:3" x14ac:dyDescent="0.25">
      <c r="B673" s="2"/>
      <c r="C673" s="2"/>
    </row>
    <row r="674" spans="2:3" x14ac:dyDescent="0.25">
      <c r="B674" s="2"/>
      <c r="C674" s="2"/>
    </row>
    <row r="675" spans="2:3" x14ac:dyDescent="0.25">
      <c r="B675" s="2"/>
      <c r="C675" s="2"/>
    </row>
    <row r="676" spans="2:3" x14ac:dyDescent="0.25">
      <c r="B676" s="2"/>
      <c r="C676" s="2"/>
    </row>
    <row r="677" spans="2:3" x14ac:dyDescent="0.25">
      <c r="B677" s="2"/>
      <c r="C677" s="2"/>
    </row>
    <row r="678" spans="2:3" x14ac:dyDescent="0.25">
      <c r="B678" s="2"/>
      <c r="C678" s="2"/>
    </row>
    <row r="679" spans="2:3" x14ac:dyDescent="0.25">
      <c r="B679" s="2"/>
      <c r="C679" s="2"/>
    </row>
    <row r="680" spans="2:3" x14ac:dyDescent="0.25">
      <c r="B680" s="2"/>
      <c r="C680" s="2"/>
    </row>
    <row r="681" spans="2:3" x14ac:dyDescent="0.25">
      <c r="B681" s="2"/>
      <c r="C681" s="2"/>
    </row>
    <row r="682" spans="2:3" x14ac:dyDescent="0.25">
      <c r="B682" s="2"/>
      <c r="C682" s="2"/>
    </row>
    <row r="683" spans="2:3" x14ac:dyDescent="0.25">
      <c r="B683" s="2"/>
      <c r="C683" s="2"/>
    </row>
    <row r="684" spans="2:3" x14ac:dyDescent="0.25">
      <c r="B684" s="2"/>
      <c r="C684" s="2"/>
    </row>
    <row r="685" spans="2:3" x14ac:dyDescent="0.25">
      <c r="B685" s="2"/>
      <c r="C685" s="2"/>
    </row>
    <row r="686" spans="2:3" x14ac:dyDescent="0.25">
      <c r="B686" s="2"/>
      <c r="C686" s="2"/>
    </row>
    <row r="687" spans="2:3" x14ac:dyDescent="0.25">
      <c r="B687" s="2"/>
      <c r="C687" s="2"/>
    </row>
    <row r="688" spans="2:3" x14ac:dyDescent="0.25">
      <c r="B688" s="2"/>
      <c r="C688" s="2"/>
    </row>
    <row r="689" spans="2:3" x14ac:dyDescent="0.25">
      <c r="B689" s="2"/>
      <c r="C689" s="2"/>
    </row>
    <row r="690" spans="2:3" x14ac:dyDescent="0.25">
      <c r="B690" s="2"/>
      <c r="C690" s="2"/>
    </row>
    <row r="691" spans="2:3" x14ac:dyDescent="0.25">
      <c r="B691" s="2"/>
      <c r="C691" s="2"/>
    </row>
    <row r="692" spans="2:3" x14ac:dyDescent="0.25">
      <c r="B692" s="2"/>
      <c r="C692" s="2"/>
    </row>
    <row r="693" spans="2:3" x14ac:dyDescent="0.25">
      <c r="B693" s="2"/>
      <c r="C693" s="2"/>
    </row>
    <row r="694" spans="2:3" x14ac:dyDescent="0.25">
      <c r="B694" s="2"/>
      <c r="C694" s="2"/>
    </row>
    <row r="695" spans="2:3" x14ac:dyDescent="0.25">
      <c r="B695" s="2"/>
      <c r="C695" s="2"/>
    </row>
    <row r="696" spans="2:3" x14ac:dyDescent="0.25">
      <c r="B696" s="2"/>
      <c r="C696" s="2"/>
    </row>
    <row r="697" spans="2:3" x14ac:dyDescent="0.25">
      <c r="B697" s="2"/>
      <c r="C697" s="2"/>
    </row>
    <row r="698" spans="2:3" x14ac:dyDescent="0.25">
      <c r="B698" s="2"/>
      <c r="C698" s="2"/>
    </row>
    <row r="699" spans="2:3" x14ac:dyDescent="0.25">
      <c r="B699" s="2"/>
      <c r="C699" s="2"/>
    </row>
    <row r="700" spans="2:3" x14ac:dyDescent="0.25">
      <c r="B700" s="2"/>
      <c r="C700" s="2"/>
    </row>
    <row r="701" spans="2:3" x14ac:dyDescent="0.25">
      <c r="B701" s="2"/>
      <c r="C701" s="2"/>
    </row>
    <row r="702" spans="2:3" x14ac:dyDescent="0.25">
      <c r="B702" s="2"/>
      <c r="C702" s="2"/>
    </row>
    <row r="703" spans="2:3" x14ac:dyDescent="0.25">
      <c r="B703" s="2"/>
      <c r="C703" s="2"/>
    </row>
    <row r="704" spans="2:3" x14ac:dyDescent="0.25">
      <c r="B704" s="2"/>
      <c r="C704" s="2"/>
    </row>
    <row r="705" spans="2:3" x14ac:dyDescent="0.25">
      <c r="B705" s="2"/>
      <c r="C705" s="2"/>
    </row>
    <row r="706" spans="2:3" x14ac:dyDescent="0.25">
      <c r="B706" s="2"/>
      <c r="C706" s="2"/>
    </row>
    <row r="707" spans="2:3" x14ac:dyDescent="0.25">
      <c r="B707" s="2"/>
      <c r="C707" s="2"/>
    </row>
    <row r="708" spans="2:3" x14ac:dyDescent="0.25">
      <c r="B708" s="2"/>
      <c r="C708" s="2"/>
    </row>
    <row r="709" spans="2:3" x14ac:dyDescent="0.25">
      <c r="B709" s="2"/>
      <c r="C709" s="2"/>
    </row>
    <row r="710" spans="2:3" x14ac:dyDescent="0.25">
      <c r="B710" s="2"/>
      <c r="C710" s="2"/>
    </row>
    <row r="711" spans="2:3" x14ac:dyDescent="0.25">
      <c r="B711" s="2"/>
      <c r="C711" s="2"/>
    </row>
    <row r="712" spans="2:3" x14ac:dyDescent="0.25">
      <c r="B712" s="2"/>
      <c r="C712" s="2"/>
    </row>
    <row r="713" spans="2:3" x14ac:dyDescent="0.25">
      <c r="B713" s="2"/>
      <c r="C713" s="2"/>
    </row>
    <row r="714" spans="2:3" x14ac:dyDescent="0.25">
      <c r="B714" s="2"/>
      <c r="C714" s="2"/>
    </row>
    <row r="715" spans="2:3" x14ac:dyDescent="0.25">
      <c r="B715" s="2"/>
      <c r="C715" s="2"/>
    </row>
    <row r="716" spans="2:3" x14ac:dyDescent="0.25">
      <c r="B716" s="2"/>
      <c r="C716" s="2"/>
    </row>
    <row r="717" spans="2:3" x14ac:dyDescent="0.25">
      <c r="B717" s="2"/>
      <c r="C717" s="2"/>
    </row>
    <row r="718" spans="2:3" x14ac:dyDescent="0.25">
      <c r="B718" s="2"/>
      <c r="C718" s="2"/>
    </row>
    <row r="719" spans="2:3" x14ac:dyDescent="0.25">
      <c r="B719" s="2"/>
      <c r="C719" s="2"/>
    </row>
    <row r="720" spans="2:3" x14ac:dyDescent="0.25">
      <c r="B720" s="2"/>
      <c r="C720" s="2"/>
    </row>
    <row r="721" spans="2:3" x14ac:dyDescent="0.25">
      <c r="B721" s="2"/>
      <c r="C721" s="2"/>
    </row>
    <row r="722" spans="2:3" x14ac:dyDescent="0.25">
      <c r="B722" s="2"/>
      <c r="C722" s="2"/>
    </row>
    <row r="723" spans="2:3" x14ac:dyDescent="0.25">
      <c r="B723" s="2"/>
      <c r="C723" s="2"/>
    </row>
    <row r="724" spans="2:3" x14ac:dyDescent="0.25">
      <c r="B724" s="2"/>
      <c r="C724" s="2"/>
    </row>
    <row r="725" spans="2:3" x14ac:dyDescent="0.25">
      <c r="B725" s="2"/>
      <c r="C725" s="2"/>
    </row>
    <row r="726" spans="2:3" x14ac:dyDescent="0.25">
      <c r="B726" s="2"/>
      <c r="C726" s="2"/>
    </row>
    <row r="727" spans="2:3" x14ac:dyDescent="0.25">
      <c r="B727" s="2"/>
      <c r="C727" s="2"/>
    </row>
    <row r="728" spans="2:3" x14ac:dyDescent="0.25">
      <c r="B728" s="2"/>
      <c r="C728" s="2"/>
    </row>
    <row r="729" spans="2:3" x14ac:dyDescent="0.25">
      <c r="B729" s="2"/>
      <c r="C729" s="2"/>
    </row>
    <row r="730" spans="2:3" x14ac:dyDescent="0.25">
      <c r="B730" s="2"/>
      <c r="C730" s="2"/>
    </row>
    <row r="731" spans="2:3" x14ac:dyDescent="0.25">
      <c r="B731" s="2"/>
      <c r="C731" s="2"/>
    </row>
    <row r="732" spans="2:3" x14ac:dyDescent="0.25">
      <c r="B732" s="2"/>
      <c r="C732" s="2"/>
    </row>
    <row r="733" spans="2:3" x14ac:dyDescent="0.25">
      <c r="B733" s="2"/>
      <c r="C733" s="2"/>
    </row>
    <row r="734" spans="2:3" x14ac:dyDescent="0.25">
      <c r="B734" s="2"/>
      <c r="C734" s="2"/>
    </row>
    <row r="735" spans="2:3" x14ac:dyDescent="0.25">
      <c r="B735" s="2"/>
      <c r="C735" s="2"/>
    </row>
    <row r="736" spans="2:3" x14ac:dyDescent="0.25">
      <c r="B736" s="2"/>
      <c r="C736" s="2"/>
    </row>
    <row r="737" spans="2:3" x14ac:dyDescent="0.25">
      <c r="B737" s="2"/>
      <c r="C737" s="2"/>
    </row>
    <row r="738" spans="2:3" x14ac:dyDescent="0.25">
      <c r="B738" s="2"/>
      <c r="C738" s="2"/>
    </row>
    <row r="739" spans="2:3" x14ac:dyDescent="0.25">
      <c r="B739" s="2"/>
      <c r="C739" s="2"/>
    </row>
    <row r="740" spans="2:3" x14ac:dyDescent="0.25">
      <c r="B740" s="2"/>
      <c r="C740" s="2"/>
    </row>
    <row r="741" spans="2:3" x14ac:dyDescent="0.25">
      <c r="B741" s="2"/>
      <c r="C741" s="2"/>
    </row>
    <row r="742" spans="2:3" x14ac:dyDescent="0.25">
      <c r="B742" s="2"/>
      <c r="C742" s="2"/>
    </row>
    <row r="743" spans="2:3" x14ac:dyDescent="0.25">
      <c r="B743" s="2"/>
      <c r="C743" s="2"/>
    </row>
    <row r="744" spans="2:3" x14ac:dyDescent="0.25">
      <c r="B744" s="2"/>
      <c r="C744" s="2"/>
    </row>
    <row r="745" spans="2:3" x14ac:dyDescent="0.25">
      <c r="B745" s="2"/>
      <c r="C745" s="2"/>
    </row>
    <row r="746" spans="2:3" x14ac:dyDescent="0.25">
      <c r="B746" s="2"/>
      <c r="C746" s="2"/>
    </row>
    <row r="747" spans="2:3" x14ac:dyDescent="0.25">
      <c r="B747" s="2"/>
      <c r="C747" s="2"/>
    </row>
    <row r="748" spans="2:3" x14ac:dyDescent="0.25">
      <c r="B748" s="2"/>
      <c r="C748" s="2"/>
    </row>
    <row r="749" spans="2:3" x14ac:dyDescent="0.25">
      <c r="B749" s="2"/>
      <c r="C749" s="2"/>
    </row>
    <row r="750" spans="2:3" x14ac:dyDescent="0.25">
      <c r="B750" s="2"/>
      <c r="C750" s="2"/>
    </row>
    <row r="751" spans="2:3" x14ac:dyDescent="0.25">
      <c r="B751" s="2"/>
      <c r="C751" s="2"/>
    </row>
    <row r="752" spans="2:3" x14ac:dyDescent="0.25">
      <c r="B752" s="2"/>
      <c r="C752" s="2"/>
    </row>
    <row r="753" spans="2:3" x14ac:dyDescent="0.25">
      <c r="B753" s="2"/>
      <c r="C753" s="2"/>
    </row>
    <row r="754" spans="2:3" x14ac:dyDescent="0.25">
      <c r="B754" s="2"/>
      <c r="C754" s="2"/>
    </row>
    <row r="755" spans="2:3" x14ac:dyDescent="0.25">
      <c r="B755" s="2"/>
      <c r="C755" s="2"/>
    </row>
    <row r="756" spans="2:3" x14ac:dyDescent="0.25">
      <c r="B756" s="2"/>
      <c r="C756" s="2"/>
    </row>
    <row r="757" spans="2:3" x14ac:dyDescent="0.25">
      <c r="B757" s="2"/>
      <c r="C757" s="2"/>
    </row>
    <row r="758" spans="2:3" x14ac:dyDescent="0.25">
      <c r="B758" s="2"/>
      <c r="C758" s="2"/>
    </row>
    <row r="759" spans="2:3" x14ac:dyDescent="0.25">
      <c r="B759" s="2"/>
      <c r="C759" s="2"/>
    </row>
    <row r="760" spans="2:3" x14ac:dyDescent="0.25">
      <c r="B760" s="2"/>
      <c r="C760" s="2"/>
    </row>
    <row r="761" spans="2:3" x14ac:dyDescent="0.25">
      <c r="B761" s="2"/>
      <c r="C761" s="2"/>
    </row>
    <row r="762" spans="2:3" x14ac:dyDescent="0.25">
      <c r="B762" s="2"/>
      <c r="C762" s="2"/>
    </row>
    <row r="763" spans="2:3" x14ac:dyDescent="0.25">
      <c r="B763" s="2"/>
      <c r="C763" s="2"/>
    </row>
    <row r="764" spans="2:3" x14ac:dyDescent="0.25">
      <c r="B764" s="2"/>
      <c r="C764" s="2"/>
    </row>
    <row r="765" spans="2:3" x14ac:dyDescent="0.25">
      <c r="B765" s="2"/>
      <c r="C765" s="2"/>
    </row>
    <row r="766" spans="2:3" x14ac:dyDescent="0.25">
      <c r="B766" s="2"/>
      <c r="C766" s="2"/>
    </row>
    <row r="767" spans="2:3" x14ac:dyDescent="0.25">
      <c r="B767" s="2"/>
      <c r="C767" s="2"/>
    </row>
    <row r="768" spans="2:3" x14ac:dyDescent="0.25">
      <c r="B768" s="2"/>
      <c r="C768" s="2"/>
    </row>
    <row r="769" spans="2:3" x14ac:dyDescent="0.25">
      <c r="B769" s="2"/>
      <c r="C769" s="2"/>
    </row>
    <row r="770" spans="2:3" x14ac:dyDescent="0.25">
      <c r="B770" s="2"/>
      <c r="C770" s="2"/>
    </row>
    <row r="771" spans="2:3" x14ac:dyDescent="0.25">
      <c r="B771" s="2"/>
      <c r="C771" s="2"/>
    </row>
    <row r="772" spans="2:3" x14ac:dyDescent="0.25">
      <c r="B772" s="2"/>
      <c r="C772" s="2"/>
    </row>
    <row r="773" spans="2:3" x14ac:dyDescent="0.25">
      <c r="B773" s="2"/>
      <c r="C773" s="2"/>
    </row>
    <row r="774" spans="2:3" x14ac:dyDescent="0.25">
      <c r="B774" s="2"/>
      <c r="C774" s="2"/>
    </row>
    <row r="775" spans="2:3" x14ac:dyDescent="0.25">
      <c r="B775" s="2"/>
      <c r="C775" s="2"/>
    </row>
    <row r="776" spans="2:3" x14ac:dyDescent="0.25">
      <c r="B776" s="2"/>
      <c r="C776" s="2"/>
    </row>
    <row r="777" spans="2:3" x14ac:dyDescent="0.25">
      <c r="B777" s="2"/>
      <c r="C777" s="2"/>
    </row>
    <row r="778" spans="2:3" x14ac:dyDescent="0.25">
      <c r="B778" s="2"/>
      <c r="C778" s="2"/>
    </row>
    <row r="779" spans="2:3" x14ac:dyDescent="0.25">
      <c r="B779" s="2"/>
      <c r="C779" s="2"/>
    </row>
    <row r="780" spans="2:3" x14ac:dyDescent="0.25">
      <c r="B780" s="2"/>
      <c r="C780" s="2"/>
    </row>
    <row r="781" spans="2:3" x14ac:dyDescent="0.25">
      <c r="B781" s="2"/>
      <c r="C781" s="2"/>
    </row>
    <row r="782" spans="2:3" x14ac:dyDescent="0.25">
      <c r="B782" s="2"/>
      <c r="C782" s="2"/>
    </row>
    <row r="783" spans="2:3" x14ac:dyDescent="0.25">
      <c r="B783" s="2"/>
      <c r="C783" s="2"/>
    </row>
    <row r="784" spans="2:3" x14ac:dyDescent="0.25">
      <c r="B784" s="2"/>
      <c r="C784" s="2"/>
    </row>
    <row r="785" spans="2:3" x14ac:dyDescent="0.25">
      <c r="B785" s="2"/>
      <c r="C785" s="2"/>
    </row>
    <row r="786" spans="2:3" x14ac:dyDescent="0.25">
      <c r="B786" s="2"/>
      <c r="C786" s="2"/>
    </row>
    <row r="787" spans="2:3" x14ac:dyDescent="0.25">
      <c r="B787" s="2"/>
      <c r="C787" s="2"/>
    </row>
    <row r="788" spans="2:3" x14ac:dyDescent="0.25">
      <c r="B788" s="2"/>
      <c r="C788" s="2"/>
    </row>
    <row r="789" spans="2:3" x14ac:dyDescent="0.25">
      <c r="B789" s="2"/>
      <c r="C789" s="2"/>
    </row>
    <row r="790" spans="2:3" x14ac:dyDescent="0.25">
      <c r="B790" s="2"/>
      <c r="C790" s="2"/>
    </row>
    <row r="791" spans="2:3" x14ac:dyDescent="0.25">
      <c r="B791" s="2"/>
      <c r="C791" s="2"/>
    </row>
    <row r="792" spans="2:3" x14ac:dyDescent="0.25">
      <c r="B792" s="2"/>
      <c r="C792" s="2"/>
    </row>
    <row r="793" spans="2:3" x14ac:dyDescent="0.25">
      <c r="B793" s="2"/>
      <c r="C793" s="2"/>
    </row>
    <row r="794" spans="2:3" x14ac:dyDescent="0.25">
      <c r="B794" s="2"/>
      <c r="C794" s="2"/>
    </row>
    <row r="795" spans="2:3" x14ac:dyDescent="0.25">
      <c r="B795" s="2"/>
      <c r="C795" s="2"/>
    </row>
    <row r="796" spans="2:3" x14ac:dyDescent="0.25">
      <c r="B796" s="2"/>
      <c r="C796" s="2"/>
    </row>
    <row r="797" spans="2:3" x14ac:dyDescent="0.25">
      <c r="B797" s="2"/>
      <c r="C797" s="2"/>
    </row>
    <row r="798" spans="2:3" x14ac:dyDescent="0.25">
      <c r="B798" s="2"/>
      <c r="C798" s="2"/>
    </row>
    <row r="799" spans="2:3" x14ac:dyDescent="0.25">
      <c r="B799" s="2"/>
      <c r="C799" s="2"/>
    </row>
    <row r="800" spans="2:3" x14ac:dyDescent="0.25">
      <c r="B800" s="2"/>
      <c r="C800" s="2"/>
    </row>
    <row r="801" spans="2:3" x14ac:dyDescent="0.25">
      <c r="B801" s="2"/>
      <c r="C801" s="2"/>
    </row>
    <row r="802" spans="2:3" x14ac:dyDescent="0.25">
      <c r="B802" s="2"/>
      <c r="C802" s="2"/>
    </row>
    <row r="803" spans="2:3" x14ac:dyDescent="0.25">
      <c r="B803" s="2"/>
      <c r="C803" s="2"/>
    </row>
    <row r="804" spans="2:3" x14ac:dyDescent="0.25">
      <c r="B804" s="2"/>
      <c r="C804" s="2"/>
    </row>
    <row r="805" spans="2:3" x14ac:dyDescent="0.25">
      <c r="B805" s="2"/>
      <c r="C805" s="2"/>
    </row>
    <row r="806" spans="2:3" x14ac:dyDescent="0.25">
      <c r="B806" s="2"/>
      <c r="C806" s="2"/>
    </row>
    <row r="807" spans="2:3" x14ac:dyDescent="0.25">
      <c r="B807" s="2"/>
      <c r="C807" s="2"/>
    </row>
    <row r="808" spans="2:3" x14ac:dyDescent="0.25">
      <c r="B808" s="2"/>
      <c r="C808" s="2"/>
    </row>
    <row r="809" spans="2:3" x14ac:dyDescent="0.25">
      <c r="B809" s="2"/>
      <c r="C809" s="2"/>
    </row>
    <row r="810" spans="2:3" x14ac:dyDescent="0.25">
      <c r="B810" s="2"/>
      <c r="C810" s="2"/>
    </row>
    <row r="811" spans="2:3" x14ac:dyDescent="0.25">
      <c r="B811" s="2"/>
      <c r="C811" s="2"/>
    </row>
    <row r="812" spans="2:3" x14ac:dyDescent="0.25">
      <c r="B812" s="2"/>
      <c r="C812" s="2"/>
    </row>
    <row r="813" spans="2:3" x14ac:dyDescent="0.25">
      <c r="B813" s="2"/>
      <c r="C813" s="2"/>
    </row>
    <row r="814" spans="2:3" x14ac:dyDescent="0.25">
      <c r="B814" s="2"/>
      <c r="C814" s="2"/>
    </row>
    <row r="815" spans="2:3" x14ac:dyDescent="0.25">
      <c r="B815" s="2"/>
      <c r="C815" s="2"/>
    </row>
    <row r="816" spans="2:3" x14ac:dyDescent="0.25">
      <c r="B816" s="2"/>
      <c r="C816" s="2"/>
    </row>
    <row r="817" spans="2:3" x14ac:dyDescent="0.25">
      <c r="B817" s="2"/>
      <c r="C817" s="2"/>
    </row>
    <row r="818" spans="2:3" x14ac:dyDescent="0.25">
      <c r="B818" s="2"/>
      <c r="C818" s="2"/>
    </row>
    <row r="819" spans="2:3" x14ac:dyDescent="0.25">
      <c r="B819" s="2"/>
      <c r="C819" s="2"/>
    </row>
    <row r="820" spans="2:3" x14ac:dyDescent="0.25">
      <c r="B820" s="2"/>
      <c r="C820" s="2"/>
    </row>
    <row r="821" spans="2:3" x14ac:dyDescent="0.25">
      <c r="B821" s="2"/>
      <c r="C821" s="2"/>
    </row>
    <row r="822" spans="2:3" x14ac:dyDescent="0.25">
      <c r="B822" s="2"/>
      <c r="C822" s="2"/>
    </row>
    <row r="823" spans="2:3" x14ac:dyDescent="0.25">
      <c r="B823" s="2"/>
      <c r="C823" s="2"/>
    </row>
    <row r="824" spans="2:3" x14ac:dyDescent="0.25">
      <c r="B824" s="2"/>
      <c r="C824" s="2"/>
    </row>
    <row r="825" spans="2:3" x14ac:dyDescent="0.25">
      <c r="B825" s="2"/>
      <c r="C825" s="2"/>
    </row>
    <row r="826" spans="2:3" x14ac:dyDescent="0.25">
      <c r="B826" s="2"/>
      <c r="C826" s="2"/>
    </row>
    <row r="827" spans="2:3" x14ac:dyDescent="0.25">
      <c r="B827" s="2"/>
      <c r="C827" s="2"/>
    </row>
    <row r="828" spans="2:3" x14ac:dyDescent="0.25">
      <c r="B828" s="2"/>
      <c r="C828" s="2"/>
    </row>
    <row r="829" spans="2:3" x14ac:dyDescent="0.25">
      <c r="B829" s="2"/>
      <c r="C829" s="2"/>
    </row>
    <row r="830" spans="2:3" x14ac:dyDescent="0.25">
      <c r="B830" s="2"/>
      <c r="C830" s="2"/>
    </row>
    <row r="831" spans="2:3" x14ac:dyDescent="0.25">
      <c r="B831" s="2"/>
      <c r="C831" s="2"/>
    </row>
    <row r="832" spans="2:3" x14ac:dyDescent="0.25">
      <c r="B832" s="2"/>
      <c r="C832" s="2"/>
    </row>
    <row r="833" spans="2:3" x14ac:dyDescent="0.25">
      <c r="B833" s="2"/>
      <c r="C833" s="2"/>
    </row>
    <row r="834" spans="2:3" x14ac:dyDescent="0.25">
      <c r="B834" s="2"/>
      <c r="C834" s="2"/>
    </row>
    <row r="835" spans="2:3" x14ac:dyDescent="0.25">
      <c r="B835" s="2"/>
      <c r="C835" s="2"/>
    </row>
    <row r="836" spans="2:3" x14ac:dyDescent="0.25">
      <c r="B836" s="2"/>
      <c r="C836" s="2"/>
    </row>
    <row r="837" spans="2:3" x14ac:dyDescent="0.25">
      <c r="B837" s="2"/>
      <c r="C837" s="2"/>
    </row>
    <row r="838" spans="2:3" x14ac:dyDescent="0.25">
      <c r="B838" s="2"/>
      <c r="C838" s="2"/>
    </row>
    <row r="839" spans="2:3" x14ac:dyDescent="0.25">
      <c r="B839" s="2"/>
      <c r="C839" s="2"/>
    </row>
    <row r="840" spans="2:3" x14ac:dyDescent="0.25">
      <c r="B840" s="2"/>
      <c r="C840" s="2"/>
    </row>
    <row r="841" spans="2:3" x14ac:dyDescent="0.25">
      <c r="B841" s="2"/>
      <c r="C841" s="2"/>
    </row>
    <row r="842" spans="2:3" x14ac:dyDescent="0.25">
      <c r="B842" s="2"/>
      <c r="C842" s="2"/>
    </row>
    <row r="843" spans="2:3" x14ac:dyDescent="0.25">
      <c r="B843" s="2"/>
      <c r="C843" s="2"/>
    </row>
    <row r="844" spans="2:3" x14ac:dyDescent="0.25">
      <c r="B844" s="2"/>
      <c r="C844" s="2"/>
    </row>
    <row r="845" spans="2:3" x14ac:dyDescent="0.25">
      <c r="B845" s="2"/>
      <c r="C845" s="2"/>
    </row>
    <row r="846" spans="2:3" x14ac:dyDescent="0.25">
      <c r="B846" s="2"/>
      <c r="C846" s="2"/>
    </row>
    <row r="847" spans="2:3" x14ac:dyDescent="0.25">
      <c r="B847" s="2"/>
      <c r="C847" s="2"/>
    </row>
    <row r="848" spans="2:3" x14ac:dyDescent="0.25">
      <c r="B848" s="2"/>
      <c r="C848" s="2"/>
    </row>
    <row r="849" spans="2:3" x14ac:dyDescent="0.25">
      <c r="B849" s="2"/>
      <c r="C849" s="2"/>
    </row>
    <row r="850" spans="2:3" x14ac:dyDescent="0.25">
      <c r="B850" s="2"/>
      <c r="C850" s="2"/>
    </row>
    <row r="851" spans="2:3" x14ac:dyDescent="0.25">
      <c r="B851" s="2"/>
      <c r="C851" s="2"/>
    </row>
    <row r="852" spans="2:3" x14ac:dyDescent="0.25">
      <c r="B852" s="2"/>
      <c r="C852" s="2"/>
    </row>
    <row r="853" spans="2:3" x14ac:dyDescent="0.25">
      <c r="B853" s="2"/>
      <c r="C853" s="2"/>
    </row>
    <row r="854" spans="2:3" x14ac:dyDescent="0.25">
      <c r="B854" s="2"/>
      <c r="C854" s="2"/>
    </row>
    <row r="855" spans="2:3" x14ac:dyDescent="0.25">
      <c r="B855" s="2"/>
      <c r="C855" s="2"/>
    </row>
    <row r="856" spans="2:3" x14ac:dyDescent="0.25">
      <c r="B856" s="2"/>
      <c r="C856" s="2"/>
    </row>
    <row r="857" spans="2:3" x14ac:dyDescent="0.25">
      <c r="B857" s="2"/>
      <c r="C857" s="2"/>
    </row>
    <row r="858" spans="2:3" x14ac:dyDescent="0.25">
      <c r="B858" s="2"/>
      <c r="C858" s="2"/>
    </row>
    <row r="859" spans="2:3" x14ac:dyDescent="0.25">
      <c r="B859" s="2"/>
      <c r="C859" s="2"/>
    </row>
    <row r="860" spans="2:3" x14ac:dyDescent="0.25">
      <c r="B860" s="2"/>
      <c r="C860" s="2"/>
    </row>
    <row r="861" spans="2:3" x14ac:dyDescent="0.25">
      <c r="B861" s="2"/>
      <c r="C861" s="2"/>
    </row>
    <row r="862" spans="2:3" x14ac:dyDescent="0.25">
      <c r="B862" s="2"/>
      <c r="C862" s="2"/>
    </row>
    <row r="863" spans="2:3" x14ac:dyDescent="0.25">
      <c r="B863" s="2"/>
      <c r="C863" s="2"/>
    </row>
    <row r="864" spans="2:3" x14ac:dyDescent="0.25">
      <c r="B864" s="2"/>
      <c r="C864" s="2"/>
    </row>
    <row r="865" spans="2:3" x14ac:dyDescent="0.25">
      <c r="B865" s="2"/>
      <c r="C865" s="2"/>
    </row>
    <row r="866" spans="2:3" x14ac:dyDescent="0.25">
      <c r="B866" s="2"/>
      <c r="C866" s="2"/>
    </row>
    <row r="867" spans="2:3" x14ac:dyDescent="0.25">
      <c r="B867" s="2"/>
      <c r="C867" s="2"/>
    </row>
    <row r="868" spans="2:3" x14ac:dyDescent="0.25">
      <c r="B868" s="2"/>
      <c r="C868" s="2"/>
    </row>
    <row r="869" spans="2:3" x14ac:dyDescent="0.25">
      <c r="B869" s="2"/>
      <c r="C869" s="2"/>
    </row>
    <row r="870" spans="2:3" x14ac:dyDescent="0.25">
      <c r="B870" s="2"/>
      <c r="C870" s="2"/>
    </row>
    <row r="871" spans="2:3" x14ac:dyDescent="0.25">
      <c r="B871" s="2"/>
      <c r="C871" s="2"/>
    </row>
    <row r="872" spans="2:3" x14ac:dyDescent="0.25">
      <c r="B872" s="2"/>
      <c r="C872" s="2"/>
    </row>
    <row r="873" spans="2:3" x14ac:dyDescent="0.25">
      <c r="B873" s="2"/>
      <c r="C873" s="2"/>
    </row>
    <row r="874" spans="2:3" x14ac:dyDescent="0.25">
      <c r="B874" s="2"/>
      <c r="C874" s="2"/>
    </row>
    <row r="875" spans="2:3" x14ac:dyDescent="0.25">
      <c r="B875" s="2"/>
      <c r="C875" s="2"/>
    </row>
    <row r="876" spans="2:3" x14ac:dyDescent="0.25">
      <c r="B876" s="2"/>
      <c r="C876" s="2"/>
    </row>
    <row r="877" spans="2:3" x14ac:dyDescent="0.25">
      <c r="B877" s="2"/>
      <c r="C877" s="2"/>
    </row>
    <row r="878" spans="2:3" x14ac:dyDescent="0.25">
      <c r="B878" s="2"/>
      <c r="C878" s="2"/>
    </row>
    <row r="879" spans="2:3" x14ac:dyDescent="0.25">
      <c r="B879" s="2"/>
      <c r="C879" s="2"/>
    </row>
    <row r="880" spans="2:3" x14ac:dyDescent="0.25">
      <c r="B880" s="2"/>
      <c r="C880" s="2"/>
    </row>
    <row r="881" spans="2:3" x14ac:dyDescent="0.25">
      <c r="B881" s="2"/>
      <c r="C881" s="2"/>
    </row>
    <row r="882" spans="2:3" x14ac:dyDescent="0.25">
      <c r="B882" s="2"/>
      <c r="C882" s="2"/>
    </row>
    <row r="883" spans="2:3" x14ac:dyDescent="0.25">
      <c r="B883" s="2"/>
      <c r="C883" s="2"/>
    </row>
    <row r="884" spans="2:3" x14ac:dyDescent="0.25">
      <c r="B884" s="2"/>
      <c r="C884" s="2"/>
    </row>
    <row r="885" spans="2:3" x14ac:dyDescent="0.25">
      <c r="B885" s="2"/>
      <c r="C885" s="2"/>
    </row>
    <row r="886" spans="2:3" x14ac:dyDescent="0.25">
      <c r="B886" s="2"/>
      <c r="C886" s="2"/>
    </row>
    <row r="887" spans="2:3" x14ac:dyDescent="0.25">
      <c r="B887" s="2"/>
      <c r="C887" s="2"/>
    </row>
    <row r="888" spans="2:3" x14ac:dyDescent="0.25">
      <c r="B888" s="2"/>
      <c r="C888" s="2"/>
    </row>
    <row r="889" spans="2:3" x14ac:dyDescent="0.25">
      <c r="B889" s="2"/>
      <c r="C889" s="2"/>
    </row>
    <row r="890" spans="2:3" x14ac:dyDescent="0.25">
      <c r="B890" s="2"/>
      <c r="C890" s="2"/>
    </row>
    <row r="891" spans="2:3" x14ac:dyDescent="0.25">
      <c r="B891" s="2"/>
      <c r="C891" s="2"/>
    </row>
    <row r="892" spans="2:3" x14ac:dyDescent="0.25">
      <c r="B892" s="2"/>
      <c r="C892" s="2"/>
    </row>
    <row r="893" spans="2:3" x14ac:dyDescent="0.25">
      <c r="B893" s="2"/>
      <c r="C893" s="2"/>
    </row>
    <row r="894" spans="2:3" x14ac:dyDescent="0.25">
      <c r="B894" s="2"/>
      <c r="C894" s="2"/>
    </row>
    <row r="895" spans="2:3" x14ac:dyDescent="0.25">
      <c r="B895" s="2"/>
      <c r="C895" s="2"/>
    </row>
    <row r="896" spans="2:3" x14ac:dyDescent="0.25">
      <c r="B896" s="2"/>
      <c r="C896" s="2"/>
    </row>
    <row r="897" spans="2:3" x14ac:dyDescent="0.25">
      <c r="B897" s="2"/>
      <c r="C897" s="2"/>
    </row>
    <row r="898" spans="2:3" x14ac:dyDescent="0.25">
      <c r="B898" s="2"/>
      <c r="C898" s="2"/>
    </row>
    <row r="899" spans="2:3" x14ac:dyDescent="0.25">
      <c r="B899" s="2"/>
      <c r="C899" s="2"/>
    </row>
    <row r="900" spans="2:3" x14ac:dyDescent="0.25">
      <c r="B900" s="2"/>
      <c r="C900" s="2"/>
    </row>
    <row r="901" spans="2:3" x14ac:dyDescent="0.25">
      <c r="B901" s="2"/>
      <c r="C901" s="2"/>
    </row>
    <row r="902" spans="2:3" x14ac:dyDescent="0.25">
      <c r="B902" s="2"/>
      <c r="C902" s="2"/>
    </row>
    <row r="903" spans="2:3" x14ac:dyDescent="0.25">
      <c r="B903" s="2"/>
      <c r="C903" s="2"/>
    </row>
    <row r="904" spans="2:3" x14ac:dyDescent="0.25">
      <c r="B904" s="2"/>
      <c r="C904" s="2"/>
    </row>
    <row r="905" spans="2:3" x14ac:dyDescent="0.25">
      <c r="B905" s="2"/>
      <c r="C905" s="2"/>
    </row>
    <row r="906" spans="2:3" x14ac:dyDescent="0.25">
      <c r="B906" s="2"/>
      <c r="C906" s="2"/>
    </row>
    <row r="907" spans="2:3" x14ac:dyDescent="0.25">
      <c r="B907" s="2"/>
      <c r="C907" s="2"/>
    </row>
    <row r="908" spans="2:3" x14ac:dyDescent="0.25">
      <c r="B908" s="2"/>
      <c r="C908" s="2"/>
    </row>
    <row r="909" spans="2:3" x14ac:dyDescent="0.25">
      <c r="B909" s="2"/>
      <c r="C909" s="2"/>
    </row>
    <row r="910" spans="2:3" x14ac:dyDescent="0.25">
      <c r="B910" s="2"/>
      <c r="C910" s="2"/>
    </row>
    <row r="911" spans="2:3" x14ac:dyDescent="0.25">
      <c r="B911" s="2"/>
      <c r="C911" s="2"/>
    </row>
    <row r="912" spans="2:3" x14ac:dyDescent="0.25">
      <c r="B912" s="2"/>
      <c r="C912" s="2"/>
    </row>
    <row r="913" spans="2:3" x14ac:dyDescent="0.25">
      <c r="B913" s="2"/>
      <c r="C913" s="2"/>
    </row>
    <row r="914" spans="2:3" x14ac:dyDescent="0.25">
      <c r="B914" s="2"/>
      <c r="C914" s="2"/>
    </row>
    <row r="915" spans="2:3" x14ac:dyDescent="0.25">
      <c r="B915" s="2"/>
      <c r="C915" s="2"/>
    </row>
    <row r="916" spans="2:3" x14ac:dyDescent="0.25">
      <c r="B916" s="2"/>
      <c r="C916" s="2"/>
    </row>
    <row r="917" spans="2:3" x14ac:dyDescent="0.25">
      <c r="B917" s="2"/>
      <c r="C917" s="2"/>
    </row>
    <row r="918" spans="2:3" x14ac:dyDescent="0.25">
      <c r="B918" s="2"/>
      <c r="C918" s="2"/>
    </row>
    <row r="919" spans="2:3" x14ac:dyDescent="0.25">
      <c r="B919" s="2"/>
      <c r="C919" s="2"/>
    </row>
    <row r="920" spans="2:3" x14ac:dyDescent="0.25">
      <c r="B920" s="2"/>
      <c r="C920" s="2"/>
    </row>
    <row r="921" spans="2:3" x14ac:dyDescent="0.25">
      <c r="B921" s="2"/>
      <c r="C921" s="2"/>
    </row>
    <row r="922" spans="2:3" x14ac:dyDescent="0.25">
      <c r="B922" s="2"/>
      <c r="C922" s="2"/>
    </row>
    <row r="923" spans="2:3" x14ac:dyDescent="0.25">
      <c r="B923" s="2"/>
      <c r="C923" s="2"/>
    </row>
    <row r="924" spans="2:3" x14ac:dyDescent="0.25">
      <c r="B924" s="2"/>
      <c r="C924" s="2"/>
    </row>
    <row r="925" spans="2:3" x14ac:dyDescent="0.25">
      <c r="B925" s="2"/>
      <c r="C925" s="2"/>
    </row>
    <row r="926" spans="2:3" x14ac:dyDescent="0.25">
      <c r="B926" s="2"/>
      <c r="C926" s="2"/>
    </row>
    <row r="927" spans="2:3" x14ac:dyDescent="0.25">
      <c r="B927" s="2"/>
      <c r="C927" s="2"/>
    </row>
    <row r="928" spans="2:3" x14ac:dyDescent="0.25">
      <c r="B928" s="2"/>
      <c r="C928" s="2"/>
    </row>
    <row r="929" spans="2:3" x14ac:dyDescent="0.25">
      <c r="B929" s="2"/>
      <c r="C929" s="2"/>
    </row>
    <row r="930" spans="2:3" x14ac:dyDescent="0.25">
      <c r="B930" s="2"/>
      <c r="C930" s="2"/>
    </row>
    <row r="931" spans="2:3" x14ac:dyDescent="0.25">
      <c r="B931" s="2"/>
      <c r="C931" s="2"/>
    </row>
    <row r="932" spans="2:3" x14ac:dyDescent="0.25">
      <c r="B932" s="2"/>
      <c r="C932" s="2"/>
    </row>
    <row r="933" spans="2:3" x14ac:dyDescent="0.25">
      <c r="B933" s="2"/>
      <c r="C933" s="2"/>
    </row>
    <row r="934" spans="2:3" x14ac:dyDescent="0.25">
      <c r="B934" s="2"/>
      <c r="C934" s="2"/>
    </row>
    <row r="935" spans="2:3" x14ac:dyDescent="0.25">
      <c r="B935" s="2"/>
      <c r="C935" s="2"/>
    </row>
    <row r="936" spans="2:3" x14ac:dyDescent="0.25">
      <c r="B936" s="2"/>
      <c r="C936" s="2"/>
    </row>
    <row r="937" spans="2:3" x14ac:dyDescent="0.25">
      <c r="B937" s="2"/>
      <c r="C937" s="2"/>
    </row>
    <row r="938" spans="2:3" x14ac:dyDescent="0.25">
      <c r="B938" s="2"/>
      <c r="C938" s="2"/>
    </row>
    <row r="939" spans="2:3" x14ac:dyDescent="0.25">
      <c r="B939" s="2"/>
      <c r="C939" s="2"/>
    </row>
    <row r="940" spans="2:3" x14ac:dyDescent="0.25">
      <c r="B940" s="2"/>
      <c r="C940" s="2"/>
    </row>
    <row r="941" spans="2:3" x14ac:dyDescent="0.25">
      <c r="B941" s="2"/>
      <c r="C941" s="2"/>
    </row>
    <row r="942" spans="2:3" x14ac:dyDescent="0.25">
      <c r="B942" s="2"/>
      <c r="C942" s="2"/>
    </row>
    <row r="943" spans="2:3" x14ac:dyDescent="0.25">
      <c r="B943" s="2"/>
      <c r="C943" s="2"/>
    </row>
    <row r="944" spans="2:3" x14ac:dyDescent="0.25">
      <c r="B944" s="2"/>
      <c r="C944" s="2"/>
    </row>
    <row r="945" spans="2:3" x14ac:dyDescent="0.25">
      <c r="B945" s="2"/>
      <c r="C945" s="2"/>
    </row>
    <row r="946" spans="2:3" x14ac:dyDescent="0.25">
      <c r="B946" s="2"/>
      <c r="C946" s="2"/>
    </row>
    <row r="947" spans="2:3" x14ac:dyDescent="0.25">
      <c r="B947" s="2"/>
      <c r="C947" s="2"/>
    </row>
    <row r="948" spans="2:3" x14ac:dyDescent="0.25">
      <c r="B948" s="2"/>
      <c r="C948" s="2"/>
    </row>
    <row r="949" spans="2:3" x14ac:dyDescent="0.25">
      <c r="B949" s="2"/>
      <c r="C949" s="2"/>
    </row>
    <row r="950" spans="2:3" x14ac:dyDescent="0.25">
      <c r="B950" s="2"/>
      <c r="C950" s="2"/>
    </row>
    <row r="951" spans="2:3" x14ac:dyDescent="0.25">
      <c r="B951" s="2"/>
      <c r="C951" s="2"/>
    </row>
    <row r="952" spans="2:3" x14ac:dyDescent="0.25">
      <c r="B952" s="2"/>
      <c r="C952" s="2"/>
    </row>
    <row r="953" spans="2:3" x14ac:dyDescent="0.25">
      <c r="B953" s="2"/>
      <c r="C953" s="2"/>
    </row>
    <row r="954" spans="2:3" x14ac:dyDescent="0.25">
      <c r="B954" s="2"/>
      <c r="C954" s="2"/>
    </row>
    <row r="955" spans="2:3" x14ac:dyDescent="0.25">
      <c r="B955" s="2"/>
      <c r="C955" s="2"/>
    </row>
    <row r="956" spans="2:3" x14ac:dyDescent="0.25">
      <c r="B956" s="2"/>
      <c r="C956" s="2"/>
    </row>
    <row r="957" spans="2:3" x14ac:dyDescent="0.25">
      <c r="B957" s="2"/>
      <c r="C957" s="2"/>
    </row>
    <row r="958" spans="2:3" x14ac:dyDescent="0.25">
      <c r="B958" s="2"/>
      <c r="C958" s="2"/>
    </row>
  </sheetData>
  <mergeCells count="8">
    <mergeCell ref="AG2:AM2"/>
    <mergeCell ref="AN2:AT2"/>
    <mergeCell ref="AU2:BA2"/>
    <mergeCell ref="B1:E1"/>
    <mergeCell ref="D2:K2"/>
    <mergeCell ref="Z2:AF2"/>
    <mergeCell ref="S2:Y2"/>
    <mergeCell ref="L2:R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958"/>
  <sheetViews>
    <sheetView topLeftCell="A2" zoomScaleNormal="100" workbookViewId="0">
      <pane xSplit="2" ySplit="3" topLeftCell="C313" activePane="bottomRight" state="frozen"/>
      <selection activeCell="A2" sqref="A2"/>
      <selection pane="topRight" activeCell="B2" sqref="B2"/>
      <selection pane="bottomLeft" activeCell="A4" sqref="A4"/>
      <selection pane="bottomRight" activeCell="B306" sqref="B306"/>
    </sheetView>
  </sheetViews>
  <sheetFormatPr baseColWidth="10" defaultRowHeight="15" x14ac:dyDescent="0.25"/>
  <cols>
    <col min="1" max="1" width="2.7109375" style="15" customWidth="1"/>
    <col min="2" max="2" width="13.42578125" customWidth="1"/>
    <col min="3" max="3" width="3.5703125" bestFit="1" customWidth="1"/>
    <col min="4" max="4" width="14.140625" style="9" customWidth="1"/>
    <col min="5" max="5" width="11.7109375" style="9" customWidth="1"/>
    <col min="6" max="9" width="11.42578125" style="9"/>
    <col min="10" max="10" width="16.28515625" style="9" customWidth="1"/>
    <col min="11" max="16" width="11.42578125" style="9"/>
    <col min="17" max="17" width="17.7109375" style="9" customWidth="1"/>
    <col min="18" max="23" width="11.42578125" style="9"/>
    <col min="24" max="24" width="16.85546875" style="9" customWidth="1"/>
    <col min="25" max="30" width="11.42578125" style="9"/>
    <col min="31" max="31" width="16.28515625" style="9" customWidth="1"/>
    <col min="32" max="53" width="11.42578125" style="9"/>
  </cols>
  <sheetData>
    <row r="1" spans="1:53" ht="14.85" customHeight="1" x14ac:dyDescent="0.25">
      <c r="B1" s="51"/>
      <c r="C1" s="51"/>
      <c r="D1" s="51"/>
      <c r="E1" s="5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row>
    <row r="2" spans="1:53" ht="32.25" customHeight="1" x14ac:dyDescent="0.25">
      <c r="B2" s="30"/>
      <c r="C2" s="33"/>
      <c r="D2" s="59" t="s">
        <v>273</v>
      </c>
      <c r="E2" s="59"/>
      <c r="F2" s="59"/>
      <c r="G2" s="59"/>
      <c r="H2" s="59"/>
      <c r="I2" s="59"/>
      <c r="J2" s="59"/>
      <c r="K2" s="59"/>
      <c r="L2" s="60" t="s">
        <v>274</v>
      </c>
      <c r="M2" s="60"/>
      <c r="N2" s="60"/>
      <c r="O2" s="60"/>
      <c r="P2" s="60"/>
      <c r="Q2" s="60"/>
      <c r="R2" s="60"/>
      <c r="S2" s="50" t="s">
        <v>275</v>
      </c>
      <c r="T2" s="50"/>
      <c r="U2" s="50"/>
      <c r="V2" s="50"/>
      <c r="W2" s="50"/>
      <c r="X2" s="50"/>
      <c r="Y2" s="50"/>
      <c r="Z2" s="47" t="s">
        <v>276</v>
      </c>
      <c r="AA2" s="57"/>
      <c r="AB2" s="57"/>
      <c r="AC2" s="57"/>
      <c r="AD2" s="57"/>
      <c r="AE2" s="57"/>
      <c r="AF2" s="58"/>
      <c r="AG2" s="50" t="s">
        <v>277</v>
      </c>
      <c r="AH2" s="50"/>
      <c r="AI2" s="50"/>
      <c r="AJ2" s="50"/>
      <c r="AK2" s="50"/>
      <c r="AL2" s="50"/>
      <c r="AM2" s="50"/>
      <c r="AN2" s="47" t="s">
        <v>278</v>
      </c>
      <c r="AO2" s="57"/>
      <c r="AP2" s="57"/>
      <c r="AQ2" s="57"/>
      <c r="AR2" s="57"/>
      <c r="AS2" s="57"/>
      <c r="AT2" s="58"/>
      <c r="AU2" s="50" t="s">
        <v>279</v>
      </c>
      <c r="AV2" s="50"/>
      <c r="AW2" s="50"/>
      <c r="AX2" s="50"/>
      <c r="AY2" s="50"/>
      <c r="AZ2" s="50"/>
      <c r="BA2" s="50"/>
    </row>
    <row r="3" spans="1:53" ht="63" customHeight="1" x14ac:dyDescent="0.25">
      <c r="B3" s="31" t="s">
        <v>0</v>
      </c>
      <c r="C3" s="31"/>
      <c r="D3" s="37" t="s">
        <v>250</v>
      </c>
      <c r="E3" s="37" t="s">
        <v>251</v>
      </c>
      <c r="F3" s="37" t="s">
        <v>252</v>
      </c>
      <c r="G3" s="37" t="s">
        <v>253</v>
      </c>
      <c r="H3" s="37" t="s">
        <v>254</v>
      </c>
      <c r="I3" s="37" t="s">
        <v>255</v>
      </c>
      <c r="J3" s="37" t="s">
        <v>256</v>
      </c>
      <c r="K3" s="37" t="s">
        <v>257</v>
      </c>
      <c r="L3" s="38" t="s">
        <v>251</v>
      </c>
      <c r="M3" s="38" t="s">
        <v>252</v>
      </c>
      <c r="N3" s="38" t="s">
        <v>253</v>
      </c>
      <c r="O3" s="38" t="s">
        <v>254</v>
      </c>
      <c r="P3" s="38" t="s">
        <v>255</v>
      </c>
      <c r="Q3" s="38" t="s">
        <v>256</v>
      </c>
      <c r="R3" s="38" t="s">
        <v>257</v>
      </c>
      <c r="S3" s="37" t="s">
        <v>251</v>
      </c>
      <c r="T3" s="37" t="s">
        <v>252</v>
      </c>
      <c r="U3" s="37" t="s">
        <v>253</v>
      </c>
      <c r="V3" s="37" t="s">
        <v>254</v>
      </c>
      <c r="W3" s="37" t="s">
        <v>255</v>
      </c>
      <c r="X3" s="37" t="s">
        <v>256</v>
      </c>
      <c r="Y3" s="37" t="s">
        <v>257</v>
      </c>
      <c r="Z3" s="38" t="s">
        <v>251</v>
      </c>
      <c r="AA3" s="38" t="s">
        <v>252</v>
      </c>
      <c r="AB3" s="38" t="s">
        <v>253</v>
      </c>
      <c r="AC3" s="38" t="s">
        <v>254</v>
      </c>
      <c r="AD3" s="38" t="s">
        <v>255</v>
      </c>
      <c r="AE3" s="38" t="s">
        <v>256</v>
      </c>
      <c r="AF3" s="38" t="s">
        <v>257</v>
      </c>
      <c r="AG3" s="37" t="s">
        <v>258</v>
      </c>
      <c r="AH3" s="37" t="s">
        <v>259</v>
      </c>
      <c r="AI3" s="37" t="s">
        <v>260</v>
      </c>
      <c r="AJ3" s="37" t="s">
        <v>261</v>
      </c>
      <c r="AK3" s="37" t="s">
        <v>262</v>
      </c>
      <c r="AL3" s="37" t="s">
        <v>263</v>
      </c>
      <c r="AM3" s="37" t="s">
        <v>264</v>
      </c>
      <c r="AN3" s="38" t="s">
        <v>258</v>
      </c>
      <c r="AO3" s="38" t="s">
        <v>259</v>
      </c>
      <c r="AP3" s="38" t="s">
        <v>260</v>
      </c>
      <c r="AQ3" s="38" t="s">
        <v>261</v>
      </c>
      <c r="AR3" s="38" t="s">
        <v>262</v>
      </c>
      <c r="AS3" s="38" t="s">
        <v>263</v>
      </c>
      <c r="AT3" s="38" t="s">
        <v>264</v>
      </c>
      <c r="AU3" s="37" t="s">
        <v>258</v>
      </c>
      <c r="AV3" s="37" t="s">
        <v>259</v>
      </c>
      <c r="AW3" s="37" t="s">
        <v>260</v>
      </c>
      <c r="AX3" s="37" t="s">
        <v>261</v>
      </c>
      <c r="AY3" s="37" t="s">
        <v>262</v>
      </c>
      <c r="AZ3" s="37" t="s">
        <v>263</v>
      </c>
      <c r="BA3" s="37" t="s">
        <v>264</v>
      </c>
    </row>
    <row r="4" spans="1:53" s="4" customFormat="1" ht="82.5" hidden="1" customHeight="1" x14ac:dyDescent="0.2">
      <c r="A4" s="15"/>
      <c r="B4" s="5">
        <f>[1]!FAMEData("LASTVALUE(F099.DER.STO.Z.40.Z.Z.NET.Z.MMUSD.MLME.Z.Z.0.D)",Parametros!$H$1,Parametros!$H$2, 0,"Business", "Down", "No Heading", "Normal")</f>
        <v>45007</v>
      </c>
      <c r="C4" s="31"/>
      <c r="D4" s="27" t="s">
        <v>86</v>
      </c>
      <c r="E4" s="27" t="s">
        <v>125</v>
      </c>
      <c r="F4" s="27" t="s">
        <v>101</v>
      </c>
      <c r="G4" s="27" t="s">
        <v>105</v>
      </c>
      <c r="H4" s="27" t="s">
        <v>121</v>
      </c>
      <c r="I4" s="27" t="s">
        <v>113</v>
      </c>
      <c r="J4" s="27" t="s">
        <v>117</v>
      </c>
      <c r="K4" s="27" t="s">
        <v>109</v>
      </c>
      <c r="L4" s="27" t="s">
        <v>126</v>
      </c>
      <c r="M4" s="27" t="s">
        <v>102</v>
      </c>
      <c r="N4" s="27" t="s">
        <v>106</v>
      </c>
      <c r="O4" s="27" t="s">
        <v>122</v>
      </c>
      <c r="P4" s="27" t="s">
        <v>114</v>
      </c>
      <c r="Q4" s="27" t="s">
        <v>118</v>
      </c>
      <c r="R4" s="27" t="s">
        <v>110</v>
      </c>
      <c r="S4" s="27" t="s">
        <v>127</v>
      </c>
      <c r="T4" s="27" t="s">
        <v>103</v>
      </c>
      <c r="U4" s="27" t="s">
        <v>107</v>
      </c>
      <c r="V4" s="27" t="s">
        <v>123</v>
      </c>
      <c r="W4" s="27" t="s">
        <v>115</v>
      </c>
      <c r="X4" s="27" t="s">
        <v>119</v>
      </c>
      <c r="Y4" s="27" t="s">
        <v>111</v>
      </c>
      <c r="Z4" s="27" t="s">
        <v>128</v>
      </c>
      <c r="AA4" s="27" t="s">
        <v>104</v>
      </c>
      <c r="AB4" s="27" t="s">
        <v>108</v>
      </c>
      <c r="AC4" s="27" t="s">
        <v>124</v>
      </c>
      <c r="AD4" s="27" t="s">
        <v>116</v>
      </c>
      <c r="AE4" s="27" t="s">
        <v>120</v>
      </c>
      <c r="AF4" s="27" t="s">
        <v>112</v>
      </c>
      <c r="AG4" s="27" t="s">
        <v>87</v>
      </c>
      <c r="AH4" s="27" t="s">
        <v>88</v>
      </c>
      <c r="AI4" s="27" t="s">
        <v>89</v>
      </c>
      <c r="AJ4" s="27" t="s">
        <v>90</v>
      </c>
      <c r="AK4" s="27" t="s">
        <v>91</v>
      </c>
      <c r="AL4" s="27" t="s">
        <v>92</v>
      </c>
      <c r="AM4" s="27" t="s">
        <v>93</v>
      </c>
      <c r="AN4" s="27" t="s">
        <v>129</v>
      </c>
      <c r="AO4" s="27" t="s">
        <v>130</v>
      </c>
      <c r="AP4" s="27" t="s">
        <v>131</v>
      </c>
      <c r="AQ4" s="27" t="s">
        <v>132</v>
      </c>
      <c r="AR4" s="27" t="s">
        <v>133</v>
      </c>
      <c r="AS4" s="27" t="s">
        <v>134</v>
      </c>
      <c r="AT4" s="27" t="s">
        <v>135</v>
      </c>
      <c r="AU4" s="27" t="s">
        <v>94</v>
      </c>
      <c r="AV4" s="27" t="s">
        <v>95</v>
      </c>
      <c r="AW4" s="27" t="s">
        <v>96</v>
      </c>
      <c r="AX4" s="27" t="s">
        <v>97</v>
      </c>
      <c r="AY4" s="27" t="s">
        <v>98</v>
      </c>
      <c r="AZ4" s="27" t="s">
        <v>99</v>
      </c>
      <c r="BA4" s="27" t="s">
        <v>100</v>
      </c>
    </row>
    <row r="5" spans="1:53" hidden="1" x14ac:dyDescent="0.25">
      <c r="A5" s="15" t="e">
        <f>IF($C5=Parametros!#REF!,"."," ")</f>
        <v>#REF!</v>
      </c>
      <c r="B5" s="1">
        <f>[1]!FAMEData("famedate",Parametros!$H$1,B4, 0,"Business", "Down", "No Heading", "Normal")</f>
        <v>44564</v>
      </c>
      <c r="C5" s="14">
        <f>COUNTA(#REF!)</f>
        <v>1</v>
      </c>
      <c r="D5" s="8">
        <f>[1]!FAMEData(D4,Parametros!$H$1,Parametros!$H$2, 0,"Business", "Down", "No Heading", "Normal")</f>
        <v>805.92399999999998</v>
      </c>
      <c r="E5" s="8">
        <f>[1]!FAMEData(E4,Parametros!$H$1,Parametros!$H$2, 0,"Business", "Down", "No Heading", "Normal")</f>
        <v>1752.7474516</v>
      </c>
      <c r="F5" s="8">
        <f>[1]!FAMEData(F4,Parametros!$H$1,Parametros!$H$2, 0,"Business", "Down", "No Heading", "Normal")</f>
        <v>72.75</v>
      </c>
      <c r="G5" s="8">
        <f>[1]!FAMEData(G4,Parametros!$H$1,Parametros!$H$2, 0,"Business", "Down", "No Heading", "Normal")</f>
        <v>238.67839404</v>
      </c>
      <c r="H5" s="8">
        <f>[1]!FAMEData(H4,Parametros!$H$1,Parametros!$H$2, 0,"Business", "Down", "No Heading", "Normal")</f>
        <v>66.512590621000001</v>
      </c>
      <c r="I5" s="8">
        <f>[1]!FAMEData(I4,Parametros!$H$1,Parametros!$H$2, 0,"Business", "Down", "No Heading", "Normal")</f>
        <v>112.21870232000001</v>
      </c>
      <c r="J5" s="8">
        <f>[1]!FAMEData(J4,Parametros!$H$1,Parametros!$H$2, 0,"Business", "Down", "No Heading", "Normal")</f>
        <v>84.958742188000002</v>
      </c>
      <c r="K5" s="8">
        <f>[1]!FAMEData(K4,Parametros!$H$1,Parametros!$H$2, 0,"Business", "Down", "No Heading", "Normal")</f>
        <v>138.90016919999999</v>
      </c>
      <c r="L5" s="8">
        <f>[1]!FAMEData(L4,Parametros!$H$1,Parametros!$H$2, 0,"Business", "Down", "No Heading", "Normal")</f>
        <v>969.87404140000001</v>
      </c>
      <c r="M5" s="8">
        <f>[1]!FAMEData(M4,Parametros!$H$1,Parametros!$H$2, 0,"Business", "Down", "No Heading", "Normal")</f>
        <v>31.65</v>
      </c>
      <c r="N5" s="8">
        <f>[1]!FAMEData(N4,Parametros!$H$1,Parametros!$H$2, 0,"Business", "Down", "No Heading", "Normal")</f>
        <v>118.27665973000001</v>
      </c>
      <c r="O5" s="8">
        <f>[1]!FAMEData(O4,Parametros!$H$1,Parametros!$H$2, 0,"Business", "Down", "No Heading", "Normal")</f>
        <v>19.957688000000001</v>
      </c>
      <c r="P5" s="8">
        <f>[1]!FAMEData(P4,Parametros!$H$1,Parametros!$H$2, 0,"Business", "Down", "No Heading", "Normal")</f>
        <v>75.110795030000006</v>
      </c>
      <c r="Q5" s="8">
        <f>[1]!FAMEData(Q4,Parametros!$H$1,Parametros!$H$2, 0,"Business", "Down", "No Heading", "Normal")</f>
        <v>52.237521094000002</v>
      </c>
      <c r="R5" s="8">
        <f>[1]!FAMEData(R4,Parametros!$H$1,Parametros!$H$2, 0,"Business", "Down", "No Heading", "Normal")</f>
        <v>85.950084602000004</v>
      </c>
      <c r="S5" s="8">
        <f>[1]!FAMEData(S4,Parametros!$H$1,Parametros!$H$2, 0,"Business", "Down", "No Heading", "Normal")</f>
        <v>782.87341022999999</v>
      </c>
      <c r="T5" s="8">
        <f>[1]!FAMEData(T4,Parametros!$H$1,Parametros!$H$2, 0,"Business", "Down", "No Heading", "Normal")</f>
        <v>41.1</v>
      </c>
      <c r="U5" s="8">
        <f>[1]!FAMEData(U4,Parametros!$H$1,Parametros!$H$2, 0,"Business", "Down", "No Heading", "Normal")</f>
        <v>120.4017343</v>
      </c>
      <c r="V5" s="8">
        <f>[1]!FAMEData(V4,Parametros!$H$1,Parametros!$H$2, 0,"Business", "Down", "No Heading", "Normal")</f>
        <v>46.554902620999997</v>
      </c>
      <c r="W5" s="8">
        <f>[1]!FAMEData(W4,Parametros!$H$1,Parametros!$H$2, 0,"Business", "Down", "No Heading", "Normal")</f>
        <v>37.10790729</v>
      </c>
      <c r="X5" s="8">
        <f>[1]!FAMEData(X4,Parametros!$H$1,Parametros!$H$2, 0,"Business", "Down", "No Heading", "Normal")</f>
        <v>32.721221094000001</v>
      </c>
      <c r="Y5" s="8">
        <f>[1]!FAMEData(Y4,Parametros!$H$1,Parametros!$H$2, 0,"Business", "Down", "No Heading", "Normal")</f>
        <v>52.950084601999997</v>
      </c>
      <c r="Z5" s="8">
        <f>[1]!FAMEData(Z4,Parametros!$H$1,Parametros!$H$2, 0,"Business", "Down", "No Heading", "Normal")</f>
        <v>187.00063116999999</v>
      </c>
      <c r="AA5" s="8">
        <f>[1]!FAMEData(AA4,Parametros!$H$1,Parametros!$H$2, 0,"Business", "Down", "No Heading", "Normal")</f>
        <v>-9.4499999999999993</v>
      </c>
      <c r="AB5" s="8">
        <f>[1]!FAMEData(AB4,Parametros!$H$1,Parametros!$H$2, 0,"Business", "Down", "No Heading", "Normal")</f>
        <v>-2.125074567</v>
      </c>
      <c r="AC5" s="8">
        <f>[1]!FAMEData(AC4,Parametros!$H$1,Parametros!$H$2, 0,"Business", "Down", "No Heading", "Normal")</f>
        <v>-26.597214619999999</v>
      </c>
      <c r="AD5" s="8">
        <f>[1]!FAMEData(AD4,Parametros!$H$1,Parametros!$H$2, 0,"Business", "Down", "No Heading", "Normal")</f>
        <v>38.002887739999998</v>
      </c>
      <c r="AE5" s="8">
        <f>[1]!FAMEData(AE4,Parametros!$H$1,Parametros!$H$2, 0,"Business", "Down", "No Heading", "Normal")</f>
        <v>19.516300000000001</v>
      </c>
      <c r="AF5" s="8">
        <f>[1]!FAMEData(AF4,Parametros!$H$1,Parametros!$H$2, 0,"Business", "Down", "No Heading", "Normal")</f>
        <v>33</v>
      </c>
      <c r="AG5" s="8">
        <f>[1]!FAMEData(AG4,Parametros!$H$1,Parametros!$H$2, 0,"Business", "Down", "No Heading", "Normal")</f>
        <v>248.59200000000001</v>
      </c>
      <c r="AH5" s="8">
        <f>[1]!FAMEData(AH4,Parametros!$H$1,Parametros!$H$2, 0,"Business", "Down", "No Heading", "Normal")</f>
        <v>274</v>
      </c>
      <c r="AI5" s="8">
        <f>[1]!FAMEData(AI4,Parametros!$H$1,Parametros!$H$2, 0,"Business", "Down", "No Heading", "Normal")</f>
        <v>265</v>
      </c>
      <c r="AJ5" s="8">
        <f>[1]!FAMEData(AJ4,Parametros!$H$1,Parametros!$H$2, 0,"Business", "Down", "No Heading", "Normal")</f>
        <v>18.332000000000001</v>
      </c>
      <c r="AK5" s="8">
        <f>[1]!FAMEData(AK4,Parametros!$H$1,Parametros!$H$2, 0,"Business", "Down", "No Heading", "Normal")</f>
        <v>0</v>
      </c>
      <c r="AL5" s="8">
        <f>[1]!FAMEData(AL4,Parametros!$H$1,Parametros!$H$2, 0,"Business", "Down", "No Heading", "Normal")</f>
        <v>0</v>
      </c>
      <c r="AM5" s="8">
        <f>[1]!FAMEData(AM4,Parametros!$H$1,Parametros!$H$2, 0,"Business", "Down", "No Heading", "Normal")</f>
        <v>0</v>
      </c>
      <c r="AN5" s="8">
        <f>[1]!FAMEData(AN4,Parametros!$H$1,Parametros!$H$2, 0,"Business", "Down", "No Heading", "Normal")</f>
        <v>631</v>
      </c>
      <c r="AO5" s="8">
        <f>[1]!FAMEData(AO4,Parametros!$H$1,Parametros!$H$2, 0,"Business", "Down", "No Heading", "Normal")</f>
        <v>167</v>
      </c>
      <c r="AP5" s="8">
        <f>[1]!FAMEData(AP4,Parametros!$H$1,Parametros!$H$2, 0,"Business", "Down", "No Heading", "Normal")</f>
        <v>695.13728222999998</v>
      </c>
      <c r="AQ5" s="8">
        <f>[1]!FAMEData(AQ4,Parametros!$H$1,Parametros!$H$2, 0,"Business", "Down", "No Heading", "Normal")</f>
        <v>57.336128000000002</v>
      </c>
      <c r="AR5" s="8">
        <f>[1]!FAMEData(AR4,Parametros!$H$1,Parametros!$H$2, 0,"Business", "Down", "No Heading", "Normal")</f>
        <v>140.9740414</v>
      </c>
      <c r="AS5" s="8">
        <f>[1]!FAMEData(AS4,Parametros!$H$1,Parametros!$H$2, 0,"Business", "Down", "No Heading", "Normal")</f>
        <v>61.3</v>
      </c>
      <c r="AT5" s="8">
        <f>[1]!FAMEData(AT4,Parametros!$H$1,Parametros!$H$2, 0,"Business", "Down", "No Heading", "Normal")</f>
        <v>0</v>
      </c>
      <c r="AU5" s="8">
        <f>[1]!FAMEData(AU4,Parametros!$H$1,Parametros!$H$2, 0,"Business", "Down", "No Heading", "Normal")</f>
        <v>115.17056540999999</v>
      </c>
      <c r="AV5" s="8">
        <f>[1]!FAMEData(AV4,Parametros!$H$1,Parametros!$H$2, 0,"Business", "Down", "No Heading", "Normal")</f>
        <v>273.91418621000003</v>
      </c>
      <c r="AW5" s="8">
        <f>[1]!FAMEData(AW4,Parametros!$H$1,Parametros!$H$2, 0,"Business", "Down", "No Heading", "Normal")</f>
        <v>181.92172746</v>
      </c>
      <c r="AX5" s="8">
        <f>[1]!FAMEData(AX4,Parametros!$H$1,Parametros!$H$2, 0,"Business", "Down", "No Heading", "Normal")</f>
        <v>99.422949285000001</v>
      </c>
      <c r="AY5" s="8">
        <f>[1]!FAMEData(AY4,Parametros!$H$1,Parametros!$H$2, 0,"Business", "Down", "No Heading", "Normal")</f>
        <v>39.089170000000003</v>
      </c>
      <c r="AZ5" s="8">
        <f>[1]!FAMEData(AZ4,Parametros!$H$1,Parametros!$H$2, 0,"Business", "Down", "No Heading", "Normal")</f>
        <v>4.5</v>
      </c>
      <c r="BA5" s="8">
        <f>[1]!FAMEData(BA4,Parametros!$H$1,Parametros!$H$2, 0,"Business", "Down", "No Heading", "Normal")</f>
        <v>0</v>
      </c>
    </row>
    <row r="6" spans="1:53" x14ac:dyDescent="0.25">
      <c r="B6" s="2">
        <v>44565</v>
      </c>
      <c r="C6" s="14"/>
      <c r="D6" s="9">
        <v>614</v>
      </c>
      <c r="E6" s="9">
        <v>2459.1398024999999</v>
      </c>
      <c r="F6" s="9">
        <v>1064.26</v>
      </c>
      <c r="G6" s="9">
        <v>206.26194688000001</v>
      </c>
      <c r="H6" s="9">
        <v>64.710726946999998</v>
      </c>
      <c r="I6" s="9">
        <v>80.292518114000003</v>
      </c>
      <c r="J6" s="9">
        <v>218.55539999999999</v>
      </c>
      <c r="K6" s="9">
        <v>36.814999999999998</v>
      </c>
      <c r="L6" s="9">
        <v>1339.309827</v>
      </c>
      <c r="M6" s="9">
        <v>655.19000000000005</v>
      </c>
      <c r="N6" s="9">
        <v>51.259101266999998</v>
      </c>
      <c r="O6" s="9">
        <v>21.391194309999999</v>
      </c>
      <c r="P6" s="9">
        <v>54.076016000000003</v>
      </c>
      <c r="Q6" s="9">
        <v>157.32839999999999</v>
      </c>
      <c r="R6" s="9">
        <v>24.315000000000001</v>
      </c>
      <c r="S6" s="9">
        <v>1119.8299755</v>
      </c>
      <c r="T6" s="9">
        <v>409.07</v>
      </c>
      <c r="U6" s="9">
        <v>155.00284561000001</v>
      </c>
      <c r="V6" s="9">
        <v>43.319532637000002</v>
      </c>
      <c r="W6" s="9">
        <v>26.216502114000001</v>
      </c>
      <c r="X6" s="9">
        <v>61.226999999999997</v>
      </c>
      <c r="Y6" s="9">
        <v>12.5</v>
      </c>
      <c r="Z6" s="9">
        <v>219.47985145999999</v>
      </c>
      <c r="AA6" s="9">
        <v>246.12</v>
      </c>
      <c r="AB6" s="9">
        <v>-103.7437443</v>
      </c>
      <c r="AC6" s="9">
        <v>-21.928338329999999</v>
      </c>
      <c r="AD6" s="9">
        <v>27.859513885999998</v>
      </c>
      <c r="AE6" s="9">
        <v>96.101399999999998</v>
      </c>
      <c r="AF6" s="9">
        <v>11.815</v>
      </c>
      <c r="AG6" s="9">
        <v>7.6</v>
      </c>
      <c r="AH6" s="9">
        <v>202</v>
      </c>
      <c r="AI6" s="9">
        <v>352</v>
      </c>
      <c r="AJ6" s="9">
        <v>30</v>
      </c>
      <c r="AK6" s="9">
        <v>18</v>
      </c>
      <c r="AL6" s="9">
        <v>0</v>
      </c>
      <c r="AM6" s="9">
        <v>4.4000000000000004</v>
      </c>
      <c r="AN6" s="9">
        <v>575.4</v>
      </c>
      <c r="AO6" s="9">
        <v>443.37997553999998</v>
      </c>
      <c r="AP6" s="9">
        <v>975.75982699999997</v>
      </c>
      <c r="AQ6" s="9">
        <v>210</v>
      </c>
      <c r="AR6" s="9">
        <v>167.6</v>
      </c>
      <c r="AS6" s="9">
        <v>82</v>
      </c>
      <c r="AT6" s="9">
        <v>5</v>
      </c>
      <c r="AU6" s="9">
        <v>246.51470997000001</v>
      </c>
      <c r="AV6" s="9">
        <v>538.24816255999997</v>
      </c>
      <c r="AW6" s="9">
        <v>207.18669082</v>
      </c>
      <c r="AX6" s="9">
        <v>479.42802859</v>
      </c>
      <c r="AY6" s="9">
        <v>96.018000000000001</v>
      </c>
      <c r="AZ6" s="9">
        <v>91.5</v>
      </c>
      <c r="BA6" s="9">
        <v>12</v>
      </c>
    </row>
    <row r="7" spans="1:53" x14ac:dyDescent="0.25">
      <c r="B7" s="2">
        <v>44566</v>
      </c>
      <c r="C7" s="14"/>
      <c r="D7" s="9">
        <v>897.84</v>
      </c>
      <c r="E7" s="9">
        <v>2985.6038402999998</v>
      </c>
      <c r="F7" s="9">
        <v>1235.5650000000001</v>
      </c>
      <c r="G7" s="9">
        <v>327.01366881000001</v>
      </c>
      <c r="H7" s="9">
        <v>209.40539892999999</v>
      </c>
      <c r="I7" s="9">
        <v>170.97701025999999</v>
      </c>
      <c r="J7" s="9">
        <v>148.0827242</v>
      </c>
      <c r="K7" s="9">
        <v>64.844083322000003</v>
      </c>
      <c r="L7" s="9">
        <v>1813.6910816</v>
      </c>
      <c r="M7" s="9">
        <v>714.76</v>
      </c>
      <c r="N7" s="9">
        <v>39.768717850999998</v>
      </c>
      <c r="O7" s="9">
        <v>18.727275120000002</v>
      </c>
      <c r="P7" s="9">
        <v>39.320191260000001</v>
      </c>
      <c r="Q7" s="9">
        <v>103.2031242</v>
      </c>
      <c r="R7" s="9">
        <v>39.334784161000002</v>
      </c>
      <c r="S7" s="9">
        <v>1171.9127587</v>
      </c>
      <c r="T7" s="9">
        <v>520.80499999999995</v>
      </c>
      <c r="U7" s="9">
        <v>287.24495095999998</v>
      </c>
      <c r="V7" s="9">
        <v>190.67812380999999</v>
      </c>
      <c r="W7" s="9">
        <v>131.65681900000001</v>
      </c>
      <c r="X7" s="9">
        <v>44.879600000000003</v>
      </c>
      <c r="Y7" s="9">
        <v>25.509299161000001</v>
      </c>
      <c r="Z7" s="9">
        <v>641.77832287000001</v>
      </c>
      <c r="AA7" s="9">
        <v>193.95500000000001</v>
      </c>
      <c r="AB7" s="9">
        <v>-247.4762331</v>
      </c>
      <c r="AC7" s="9">
        <v>-171.95084869999999</v>
      </c>
      <c r="AD7" s="9">
        <v>-92.336627739999997</v>
      </c>
      <c r="AE7" s="9">
        <v>58.323524200000001</v>
      </c>
      <c r="AF7" s="9">
        <v>13.825485</v>
      </c>
      <c r="AG7" s="9">
        <v>166.5</v>
      </c>
      <c r="AH7" s="9">
        <v>467.92</v>
      </c>
      <c r="AI7" s="9">
        <v>149</v>
      </c>
      <c r="AJ7" s="9">
        <v>114.42</v>
      </c>
      <c r="AK7" s="9">
        <v>0</v>
      </c>
      <c r="AL7" s="9">
        <v>0</v>
      </c>
      <c r="AM7" s="9">
        <v>0</v>
      </c>
      <c r="AN7" s="9">
        <v>619.1</v>
      </c>
      <c r="AO7" s="9">
        <v>1677.8160816</v>
      </c>
      <c r="AP7" s="9">
        <v>107</v>
      </c>
      <c r="AQ7" s="9">
        <v>197</v>
      </c>
      <c r="AR7" s="9">
        <v>260</v>
      </c>
      <c r="AS7" s="9">
        <v>115</v>
      </c>
      <c r="AT7" s="9">
        <v>9.6877587199999997</v>
      </c>
      <c r="AU7" s="9">
        <v>121.86367969</v>
      </c>
      <c r="AV7" s="9">
        <v>665.90141628000003</v>
      </c>
      <c r="AW7" s="9">
        <v>860.37425571999995</v>
      </c>
      <c r="AX7" s="9">
        <v>329.90811832999998</v>
      </c>
      <c r="AY7" s="9">
        <v>104.31638698</v>
      </c>
      <c r="AZ7" s="9">
        <v>73.2967534</v>
      </c>
      <c r="BA7" s="9">
        <v>0.22727511959999999</v>
      </c>
    </row>
    <row r="8" spans="1:53" x14ac:dyDescent="0.25">
      <c r="B8" s="2">
        <v>44567</v>
      </c>
      <c r="C8" s="14"/>
      <c r="D8" s="9">
        <v>1234.8208949</v>
      </c>
      <c r="E8" s="9">
        <v>2080.5787750999998</v>
      </c>
      <c r="F8" s="9">
        <v>422.56213026</v>
      </c>
      <c r="G8" s="9">
        <v>158.25046861999999</v>
      </c>
      <c r="H8" s="9">
        <v>69.950582886000007</v>
      </c>
      <c r="I8" s="9">
        <v>117.31</v>
      </c>
      <c r="J8" s="9">
        <v>51.689500000000002</v>
      </c>
      <c r="K8" s="9">
        <v>48.702401999999999</v>
      </c>
      <c r="L8" s="9">
        <v>1196.0007728999999</v>
      </c>
      <c r="M8" s="9">
        <v>223.11213025999999</v>
      </c>
      <c r="N8" s="9">
        <v>55.467644215999997</v>
      </c>
      <c r="O8" s="9">
        <v>25.363985360000001</v>
      </c>
      <c r="P8" s="9">
        <v>41.667000000000002</v>
      </c>
      <c r="Q8" s="9">
        <v>37.421700000000001</v>
      </c>
      <c r="R8" s="9">
        <v>35.022402</v>
      </c>
      <c r="S8" s="9">
        <v>884.57800220000001</v>
      </c>
      <c r="T8" s="9">
        <v>199.45</v>
      </c>
      <c r="U8" s="9">
        <v>102.7828244</v>
      </c>
      <c r="V8" s="9">
        <v>44.586597525999998</v>
      </c>
      <c r="W8" s="9">
        <v>75.643000000000001</v>
      </c>
      <c r="X8" s="9">
        <v>14.267799999999999</v>
      </c>
      <c r="Y8" s="9">
        <v>13.68</v>
      </c>
      <c r="Z8" s="9">
        <v>311.42277068999999</v>
      </c>
      <c r="AA8" s="9">
        <v>23.662130258000001</v>
      </c>
      <c r="AB8" s="9">
        <v>-47.31518019</v>
      </c>
      <c r="AC8" s="9">
        <v>-19.222612170000001</v>
      </c>
      <c r="AD8" s="9">
        <v>-33.975999999999999</v>
      </c>
      <c r="AE8" s="9">
        <v>23.1539</v>
      </c>
      <c r="AF8" s="9">
        <v>21.342402</v>
      </c>
      <c r="AG8" s="9">
        <v>168.02682475</v>
      </c>
      <c r="AH8" s="9">
        <v>519</v>
      </c>
      <c r="AI8" s="9">
        <v>405.4</v>
      </c>
      <c r="AJ8" s="9">
        <v>77.394070145000001</v>
      </c>
      <c r="AK8" s="9">
        <v>10</v>
      </c>
      <c r="AL8" s="9">
        <v>55</v>
      </c>
      <c r="AM8" s="9">
        <v>0</v>
      </c>
      <c r="AN8" s="9">
        <v>293.63332002999999</v>
      </c>
      <c r="AO8" s="9">
        <v>375</v>
      </c>
      <c r="AP8" s="9">
        <v>936.09644533000005</v>
      </c>
      <c r="AQ8" s="9">
        <v>140.84900973000001</v>
      </c>
      <c r="AR8" s="9">
        <v>130</v>
      </c>
      <c r="AS8" s="9">
        <v>205</v>
      </c>
      <c r="AT8" s="9">
        <v>0</v>
      </c>
      <c r="AU8" s="9">
        <v>123.14775847</v>
      </c>
      <c r="AV8" s="9">
        <v>265.80543709</v>
      </c>
      <c r="AW8" s="9">
        <v>289.92802691000003</v>
      </c>
      <c r="AX8" s="9">
        <v>112.58775661999999</v>
      </c>
      <c r="AY8" s="9">
        <v>54.864184729999998</v>
      </c>
      <c r="AZ8" s="9">
        <v>2.1319199457</v>
      </c>
      <c r="BA8" s="9">
        <v>20</v>
      </c>
    </row>
    <row r="9" spans="1:53" x14ac:dyDescent="0.25">
      <c r="B9" s="2">
        <v>44568</v>
      </c>
      <c r="C9" s="14"/>
      <c r="D9" s="9">
        <v>1050.46</v>
      </c>
      <c r="E9" s="9">
        <v>2050.4503266000002</v>
      </c>
      <c r="F9" s="9">
        <v>576.44447548000005</v>
      </c>
      <c r="G9" s="9">
        <v>638.23621543000002</v>
      </c>
      <c r="H9" s="9">
        <v>122.17858597</v>
      </c>
      <c r="I9" s="9">
        <v>219.19951803999999</v>
      </c>
      <c r="J9" s="9">
        <v>120.6075</v>
      </c>
      <c r="K9" s="9">
        <v>24.65</v>
      </c>
      <c r="L9" s="9">
        <v>1295.1526123000001</v>
      </c>
      <c r="M9" s="9">
        <v>271.29723774000001</v>
      </c>
      <c r="N9" s="9">
        <v>215.05810464000001</v>
      </c>
      <c r="O9" s="9">
        <v>37.72673597</v>
      </c>
      <c r="P9" s="9">
        <v>86.890217050000004</v>
      </c>
      <c r="Q9" s="9">
        <v>53.25</v>
      </c>
      <c r="R9" s="9">
        <v>16.649999999999999</v>
      </c>
      <c r="S9" s="9">
        <v>755.29771429000004</v>
      </c>
      <c r="T9" s="9">
        <v>305.14723773999998</v>
      </c>
      <c r="U9" s="9">
        <v>423.17811079000001</v>
      </c>
      <c r="V9" s="9">
        <v>84.451849999999993</v>
      </c>
      <c r="W9" s="9">
        <v>132.30930099</v>
      </c>
      <c r="X9" s="9">
        <v>67.357500000000002</v>
      </c>
      <c r="Y9" s="9">
        <v>8</v>
      </c>
      <c r="Z9" s="9">
        <v>539.85489804999997</v>
      </c>
      <c r="AA9" s="9">
        <v>-33.85</v>
      </c>
      <c r="AB9" s="9">
        <v>-208.12000610000001</v>
      </c>
      <c r="AC9" s="9">
        <v>-46.72511403</v>
      </c>
      <c r="AD9" s="9">
        <v>-45.41908394</v>
      </c>
      <c r="AE9" s="9">
        <v>-14.1075</v>
      </c>
      <c r="AF9" s="9">
        <v>8.65</v>
      </c>
      <c r="AG9" s="9">
        <v>66.099999999999994</v>
      </c>
      <c r="AH9" s="9">
        <v>360.18</v>
      </c>
      <c r="AI9" s="9">
        <v>559.17999999999995</v>
      </c>
      <c r="AJ9" s="9">
        <v>35</v>
      </c>
      <c r="AK9" s="9">
        <v>10</v>
      </c>
      <c r="AL9" s="9">
        <v>20</v>
      </c>
      <c r="AM9" s="9">
        <v>0</v>
      </c>
      <c r="AN9" s="9">
        <v>341</v>
      </c>
      <c r="AO9" s="9">
        <v>275</v>
      </c>
      <c r="AP9" s="9">
        <v>1100.2977143000001</v>
      </c>
      <c r="AQ9" s="9">
        <v>134.15261233999999</v>
      </c>
      <c r="AR9" s="9">
        <v>130</v>
      </c>
      <c r="AS9" s="9">
        <v>70</v>
      </c>
      <c r="AT9" s="9">
        <v>0</v>
      </c>
      <c r="AU9" s="9">
        <v>303.96116856999998</v>
      </c>
      <c r="AV9" s="9">
        <v>632.52328882999996</v>
      </c>
      <c r="AW9" s="9">
        <v>629.15758367000001</v>
      </c>
      <c r="AX9" s="9">
        <v>33.695192145</v>
      </c>
      <c r="AY9" s="9">
        <v>96.129061711000006</v>
      </c>
      <c r="AZ9" s="9">
        <v>5.85</v>
      </c>
      <c r="BA9" s="9">
        <v>0</v>
      </c>
    </row>
    <row r="10" spans="1:53" x14ac:dyDescent="0.25">
      <c r="B10" s="2">
        <v>44571</v>
      </c>
      <c r="C10" s="14"/>
      <c r="D10" s="9">
        <v>861.36486350999996</v>
      </c>
      <c r="E10" s="9">
        <v>2703.6655150000001</v>
      </c>
      <c r="F10" s="9">
        <v>132.19999999999999</v>
      </c>
      <c r="G10" s="9">
        <v>182.44256512000001</v>
      </c>
      <c r="H10" s="9">
        <v>23.743028062</v>
      </c>
      <c r="I10" s="9">
        <v>131.91137499999999</v>
      </c>
      <c r="J10" s="9">
        <v>115.5762</v>
      </c>
      <c r="K10" s="9">
        <v>33.871477079999998</v>
      </c>
      <c r="L10" s="9">
        <v>1363.925647</v>
      </c>
      <c r="M10" s="9">
        <v>59.5</v>
      </c>
      <c r="N10" s="9">
        <v>61.328999412999998</v>
      </c>
      <c r="O10" s="9">
        <v>0.5</v>
      </c>
      <c r="P10" s="9">
        <v>64.082499999999996</v>
      </c>
      <c r="Q10" s="9">
        <v>51.687199999999997</v>
      </c>
      <c r="R10" s="9">
        <v>27.871477079999998</v>
      </c>
      <c r="S10" s="9">
        <v>1339.7398679999999</v>
      </c>
      <c r="T10" s="9">
        <v>72.7</v>
      </c>
      <c r="U10" s="9">
        <v>121.11356571</v>
      </c>
      <c r="V10" s="9">
        <v>23.243028062</v>
      </c>
      <c r="W10" s="9">
        <v>67.828874999999996</v>
      </c>
      <c r="X10" s="9">
        <v>63.889000000000003</v>
      </c>
      <c r="Y10" s="9">
        <v>6</v>
      </c>
      <c r="Z10" s="9">
        <v>24.185779029999999</v>
      </c>
      <c r="AA10" s="9">
        <v>-13.2</v>
      </c>
      <c r="AB10" s="9">
        <v>-59.784566300000002</v>
      </c>
      <c r="AC10" s="9">
        <v>-22.74302806</v>
      </c>
      <c r="AD10" s="9">
        <v>-3.746375</v>
      </c>
      <c r="AE10" s="9">
        <v>-12.2018</v>
      </c>
      <c r="AF10" s="9">
        <v>21.871477079999998</v>
      </c>
      <c r="AG10" s="9">
        <v>103.9</v>
      </c>
      <c r="AH10" s="9">
        <v>503.58243175000001</v>
      </c>
      <c r="AI10" s="9">
        <v>236.3</v>
      </c>
      <c r="AJ10" s="9">
        <v>12.5</v>
      </c>
      <c r="AK10" s="9">
        <v>3.5824317547</v>
      </c>
      <c r="AL10" s="9">
        <v>1.5</v>
      </c>
      <c r="AM10" s="9">
        <v>0</v>
      </c>
      <c r="AN10" s="9">
        <v>708.66564701000004</v>
      </c>
      <c r="AO10" s="9">
        <v>388.9</v>
      </c>
      <c r="AP10" s="9">
        <v>1392.599868</v>
      </c>
      <c r="AQ10" s="9">
        <v>5</v>
      </c>
      <c r="AR10" s="9">
        <v>20</v>
      </c>
      <c r="AS10" s="9">
        <v>180</v>
      </c>
      <c r="AT10" s="9">
        <v>8.5</v>
      </c>
      <c r="AU10" s="9">
        <v>69.199720854000006</v>
      </c>
      <c r="AV10" s="9">
        <v>277.73400931999998</v>
      </c>
      <c r="AW10" s="9">
        <v>190.21368798</v>
      </c>
      <c r="AX10" s="9">
        <v>30.137525233000002</v>
      </c>
      <c r="AY10" s="9">
        <v>31.945763632999999</v>
      </c>
      <c r="AZ10" s="9">
        <v>10.492281586000001</v>
      </c>
      <c r="BA10" s="9">
        <v>10.021656656999999</v>
      </c>
    </row>
    <row r="11" spans="1:53" x14ac:dyDescent="0.25">
      <c r="B11" s="2">
        <v>44572</v>
      </c>
      <c r="C11" s="14"/>
      <c r="D11" s="9">
        <v>885.20100960000002</v>
      </c>
      <c r="E11" s="9">
        <v>2873.5805359000001</v>
      </c>
      <c r="F11" s="9">
        <v>655.18714366999995</v>
      </c>
      <c r="G11" s="9">
        <v>211.23545232000001</v>
      </c>
      <c r="H11" s="9">
        <v>61.991634075999997</v>
      </c>
      <c r="I11" s="9">
        <v>103.65420752999999</v>
      </c>
      <c r="J11" s="9">
        <v>76.828347926999996</v>
      </c>
      <c r="K11" s="9">
        <v>27.972157865</v>
      </c>
      <c r="L11" s="9">
        <v>1502.9302177</v>
      </c>
      <c r="M11" s="9">
        <v>321.91500000000002</v>
      </c>
      <c r="N11" s="9">
        <v>36.494004367000002</v>
      </c>
      <c r="O11" s="9">
        <v>15.179081999999999</v>
      </c>
      <c r="P11" s="9">
        <v>50.110236229000002</v>
      </c>
      <c r="Q11" s="9">
        <v>48.828347927000003</v>
      </c>
      <c r="R11" s="9">
        <v>19.972157865</v>
      </c>
      <c r="S11" s="9">
        <v>1370.6503183</v>
      </c>
      <c r="T11" s="9">
        <v>333.27214366999999</v>
      </c>
      <c r="U11" s="9">
        <v>174.74144795000001</v>
      </c>
      <c r="V11" s="9">
        <v>46.812552076000003</v>
      </c>
      <c r="W11" s="9">
        <v>53.543971304000003</v>
      </c>
      <c r="X11" s="9">
        <v>28</v>
      </c>
      <c r="Y11" s="9">
        <v>8</v>
      </c>
      <c r="Z11" s="9">
        <v>132.27989939</v>
      </c>
      <c r="AA11" s="9">
        <v>-11.357143669999999</v>
      </c>
      <c r="AB11" s="9">
        <v>-138.2474436</v>
      </c>
      <c r="AC11" s="9">
        <v>-31.633470079999999</v>
      </c>
      <c r="AD11" s="9">
        <v>-3.433735075</v>
      </c>
      <c r="AE11" s="9">
        <v>20.828347926999999</v>
      </c>
      <c r="AF11" s="9">
        <v>11.972157865</v>
      </c>
      <c r="AG11" s="9">
        <v>134.4</v>
      </c>
      <c r="AH11" s="9">
        <v>206.5</v>
      </c>
      <c r="AI11" s="9">
        <v>437.5</v>
      </c>
      <c r="AJ11" s="9">
        <v>66.8010096</v>
      </c>
      <c r="AK11" s="9">
        <v>12.5</v>
      </c>
      <c r="AL11" s="9">
        <v>27.5</v>
      </c>
      <c r="AM11" s="9">
        <v>0</v>
      </c>
      <c r="AN11" s="9">
        <v>776.80775146999997</v>
      </c>
      <c r="AO11" s="9">
        <v>371.82246617999999</v>
      </c>
      <c r="AP11" s="9">
        <v>1195.7</v>
      </c>
      <c r="AQ11" s="9">
        <v>287</v>
      </c>
      <c r="AR11" s="9">
        <v>205</v>
      </c>
      <c r="AS11" s="9">
        <v>25</v>
      </c>
      <c r="AT11" s="9">
        <v>12.25031826</v>
      </c>
      <c r="AU11" s="9">
        <v>181.94515523000001</v>
      </c>
      <c r="AV11" s="9">
        <v>344.86729699</v>
      </c>
      <c r="AW11" s="9">
        <v>443.50364100000002</v>
      </c>
      <c r="AX11" s="9">
        <v>87.467325169999995</v>
      </c>
      <c r="AY11" s="9">
        <v>16.300525</v>
      </c>
      <c r="AZ11" s="9">
        <v>59.784999999999997</v>
      </c>
      <c r="BA11" s="9">
        <v>3</v>
      </c>
    </row>
    <row r="12" spans="1:53" x14ac:dyDescent="0.25">
      <c r="B12" s="2">
        <v>44573</v>
      </c>
      <c r="C12" s="14"/>
      <c r="D12" s="9">
        <v>1254.4089418000001</v>
      </c>
      <c r="E12" s="9">
        <v>2262.4294688999998</v>
      </c>
      <c r="F12" s="9">
        <v>607.38647146000005</v>
      </c>
      <c r="G12" s="9">
        <v>290.80993785999999</v>
      </c>
      <c r="H12" s="9">
        <v>253.44382920000001</v>
      </c>
      <c r="I12" s="9">
        <v>145.30820136</v>
      </c>
      <c r="J12" s="9">
        <v>202.47462999999999</v>
      </c>
      <c r="K12" s="9">
        <v>70.2</v>
      </c>
      <c r="L12" s="9">
        <v>1360.1083303</v>
      </c>
      <c r="M12" s="9">
        <v>294.21323573000001</v>
      </c>
      <c r="N12" s="9">
        <v>19.756866315</v>
      </c>
      <c r="O12" s="9">
        <v>119.88291982</v>
      </c>
      <c r="P12" s="9">
        <v>72.417585000000003</v>
      </c>
      <c r="Q12" s="9">
        <v>184.70412999999999</v>
      </c>
      <c r="R12" s="9">
        <v>40.799999999999997</v>
      </c>
      <c r="S12" s="9">
        <v>902.32113860000004</v>
      </c>
      <c r="T12" s="9">
        <v>313.17323572999999</v>
      </c>
      <c r="U12" s="9">
        <v>271.05307155000003</v>
      </c>
      <c r="V12" s="9">
        <v>133.56090938</v>
      </c>
      <c r="W12" s="9">
        <v>72.890616363000007</v>
      </c>
      <c r="X12" s="9">
        <v>17.770499999999998</v>
      </c>
      <c r="Y12" s="9">
        <v>29.4</v>
      </c>
      <c r="Z12" s="9">
        <v>457.78719169999999</v>
      </c>
      <c r="AA12" s="9">
        <v>-18.96</v>
      </c>
      <c r="AB12" s="9">
        <v>-251.2962052</v>
      </c>
      <c r="AC12" s="9">
        <v>-13.67798956</v>
      </c>
      <c r="AD12" s="9">
        <v>-0.47303136299999998</v>
      </c>
      <c r="AE12" s="9">
        <v>166.93362999999999</v>
      </c>
      <c r="AF12" s="9">
        <v>11.4</v>
      </c>
      <c r="AG12" s="9">
        <v>185.655</v>
      </c>
      <c r="AH12" s="9">
        <v>783.97</v>
      </c>
      <c r="AI12" s="9">
        <v>159.31394180000001</v>
      </c>
      <c r="AJ12" s="9">
        <v>39.47</v>
      </c>
      <c r="AK12" s="9">
        <v>30</v>
      </c>
      <c r="AL12" s="9">
        <v>22.5</v>
      </c>
      <c r="AM12" s="9">
        <v>33.5</v>
      </c>
      <c r="AN12" s="9">
        <v>204</v>
      </c>
      <c r="AO12" s="9">
        <v>1400.8954077999999</v>
      </c>
      <c r="AP12" s="9">
        <v>58.2</v>
      </c>
      <c r="AQ12" s="9">
        <v>126</v>
      </c>
      <c r="AR12" s="9">
        <v>185</v>
      </c>
      <c r="AS12" s="9">
        <v>249.8</v>
      </c>
      <c r="AT12" s="9">
        <v>38.534061135000002</v>
      </c>
      <c r="AU12" s="9">
        <v>257.41398204000001</v>
      </c>
      <c r="AV12" s="9">
        <v>543.63784481000005</v>
      </c>
      <c r="AW12" s="9">
        <v>611.64186125000003</v>
      </c>
      <c r="AX12" s="9">
        <v>78.184143402999993</v>
      </c>
      <c r="AY12" s="9">
        <v>74.283473620999999</v>
      </c>
      <c r="AZ12" s="9">
        <v>3.5614046199999998</v>
      </c>
      <c r="BA12" s="9">
        <v>0.90036013999999998</v>
      </c>
    </row>
    <row r="13" spans="1:53" x14ac:dyDescent="0.25">
      <c r="B13" s="2">
        <v>44574</v>
      </c>
      <c r="C13" s="14"/>
      <c r="D13" s="9">
        <v>866.85</v>
      </c>
      <c r="E13" s="9">
        <v>2524.7399999999998</v>
      </c>
      <c r="F13" s="9">
        <v>558.87599999999998</v>
      </c>
      <c r="G13" s="9">
        <v>326.72514472</v>
      </c>
      <c r="H13" s="9">
        <v>130.12344784000001</v>
      </c>
      <c r="I13" s="9">
        <v>178.25719723</v>
      </c>
      <c r="J13" s="9">
        <v>136.73356089000001</v>
      </c>
      <c r="K13" s="9">
        <v>36.783252230000002</v>
      </c>
      <c r="L13" s="9">
        <v>1479.2</v>
      </c>
      <c r="M13" s="9">
        <v>339.988</v>
      </c>
      <c r="N13" s="9">
        <v>91.493073975000001</v>
      </c>
      <c r="O13" s="9">
        <v>26.46943216</v>
      </c>
      <c r="P13" s="9">
        <v>67.581934430000004</v>
      </c>
      <c r="Q13" s="9">
        <v>52.596699999999998</v>
      </c>
      <c r="R13" s="9">
        <v>10.688446669999999</v>
      </c>
      <c r="S13" s="9">
        <v>1045.54</v>
      </c>
      <c r="T13" s="9">
        <v>218.88800000000001</v>
      </c>
      <c r="U13" s="9">
        <v>235.23207074999999</v>
      </c>
      <c r="V13" s="9">
        <v>103.65401568</v>
      </c>
      <c r="W13" s="9">
        <v>110.6752628</v>
      </c>
      <c r="X13" s="9">
        <v>84.136860889999994</v>
      </c>
      <c r="Y13" s="9">
        <v>26.094805560000001</v>
      </c>
      <c r="Z13" s="9">
        <v>433.66</v>
      </c>
      <c r="AA13" s="9">
        <v>121.1</v>
      </c>
      <c r="AB13" s="9">
        <v>-143.7389968</v>
      </c>
      <c r="AC13" s="9">
        <v>-77.184583520000004</v>
      </c>
      <c r="AD13" s="9">
        <v>-43.093328370000002</v>
      </c>
      <c r="AE13" s="9">
        <v>-31.540160889999999</v>
      </c>
      <c r="AF13" s="9">
        <v>-15.40635889</v>
      </c>
      <c r="AG13" s="9">
        <v>199.55</v>
      </c>
      <c r="AH13" s="9">
        <v>230.15</v>
      </c>
      <c r="AI13" s="9">
        <v>338</v>
      </c>
      <c r="AJ13" s="9">
        <v>64.150000000000006</v>
      </c>
      <c r="AK13" s="9">
        <v>20</v>
      </c>
      <c r="AL13" s="9">
        <v>15</v>
      </c>
      <c r="AM13" s="9">
        <v>0</v>
      </c>
      <c r="AN13" s="9">
        <v>382.5</v>
      </c>
      <c r="AO13" s="9">
        <v>313.5</v>
      </c>
      <c r="AP13" s="9">
        <v>1521.04</v>
      </c>
      <c r="AQ13" s="9">
        <v>0</v>
      </c>
      <c r="AR13" s="9">
        <v>190</v>
      </c>
      <c r="AS13" s="9">
        <v>95</v>
      </c>
      <c r="AT13" s="9">
        <v>22.7</v>
      </c>
      <c r="AU13" s="9">
        <v>199.82490328</v>
      </c>
      <c r="AV13" s="9">
        <v>507.52866107</v>
      </c>
      <c r="AW13" s="9">
        <v>303.24088094000001</v>
      </c>
      <c r="AX13" s="9">
        <v>100.37718104</v>
      </c>
      <c r="AY13" s="9">
        <v>232.95361700000001</v>
      </c>
      <c r="AZ13" s="9">
        <v>6.8767184582000001</v>
      </c>
      <c r="BA13" s="9">
        <v>16.696641128</v>
      </c>
    </row>
    <row r="14" spans="1:53" x14ac:dyDescent="0.25">
      <c r="B14" s="2">
        <v>44575</v>
      </c>
      <c r="C14" s="14"/>
      <c r="D14" s="9">
        <v>973.8</v>
      </c>
      <c r="E14" s="9">
        <v>2420.4800340000002</v>
      </c>
      <c r="F14" s="9">
        <v>724.8</v>
      </c>
      <c r="G14" s="9">
        <v>513.46668033000003</v>
      </c>
      <c r="H14" s="9">
        <v>72.526965935999996</v>
      </c>
      <c r="I14" s="9">
        <v>148.32300000000001</v>
      </c>
      <c r="J14" s="9">
        <v>60.834600000000002</v>
      </c>
      <c r="K14" s="9">
        <v>102.36178853</v>
      </c>
      <c r="L14" s="9">
        <v>1296.380034</v>
      </c>
      <c r="M14" s="9">
        <v>303.56</v>
      </c>
      <c r="N14" s="9">
        <v>73.174922140000007</v>
      </c>
      <c r="O14" s="9">
        <v>22.40903015</v>
      </c>
      <c r="P14" s="9">
        <v>79.27</v>
      </c>
      <c r="Q14" s="9">
        <v>37.72</v>
      </c>
      <c r="R14" s="9">
        <v>70.261788525</v>
      </c>
      <c r="S14" s="9">
        <v>1124.0999999999999</v>
      </c>
      <c r="T14" s="9">
        <v>421.24</v>
      </c>
      <c r="U14" s="9">
        <v>440.29175819</v>
      </c>
      <c r="V14" s="9">
        <v>50.117935785999997</v>
      </c>
      <c r="W14" s="9">
        <v>69.052999999999997</v>
      </c>
      <c r="X14" s="9">
        <v>23.114599999999999</v>
      </c>
      <c r="Y14" s="9">
        <v>32.1</v>
      </c>
      <c r="Z14" s="9">
        <v>172.280034</v>
      </c>
      <c r="AA14" s="9">
        <v>-117.68</v>
      </c>
      <c r="AB14" s="9">
        <v>-367.1168361</v>
      </c>
      <c r="AC14" s="9">
        <v>-27.708905640000001</v>
      </c>
      <c r="AD14" s="9">
        <v>10.217000000000001</v>
      </c>
      <c r="AE14" s="9">
        <v>14.605399999999999</v>
      </c>
      <c r="AF14" s="9">
        <v>38.161788524999999</v>
      </c>
      <c r="AG14" s="9">
        <v>300.8</v>
      </c>
      <c r="AH14" s="9">
        <v>155</v>
      </c>
      <c r="AI14" s="9">
        <v>321</v>
      </c>
      <c r="AJ14" s="9">
        <v>137</v>
      </c>
      <c r="AK14" s="9">
        <v>50</v>
      </c>
      <c r="AL14" s="9">
        <v>10</v>
      </c>
      <c r="AM14" s="9">
        <v>0</v>
      </c>
      <c r="AN14" s="9">
        <v>582.20000000000005</v>
      </c>
      <c r="AO14" s="9">
        <v>83.6</v>
      </c>
      <c r="AP14" s="9">
        <v>1359.680034</v>
      </c>
      <c r="AQ14" s="9">
        <v>60</v>
      </c>
      <c r="AR14" s="9">
        <v>50</v>
      </c>
      <c r="AS14" s="9">
        <v>30</v>
      </c>
      <c r="AT14" s="9">
        <v>255</v>
      </c>
      <c r="AU14" s="9">
        <v>261.48320340999999</v>
      </c>
      <c r="AV14" s="9">
        <v>514.76567754999996</v>
      </c>
      <c r="AW14" s="9">
        <v>573.82683351000003</v>
      </c>
      <c r="AX14" s="9">
        <v>166.19913632000001</v>
      </c>
      <c r="AY14" s="9">
        <v>71.738975999999994</v>
      </c>
      <c r="AZ14" s="9">
        <v>8.4292079999999991</v>
      </c>
      <c r="BA14" s="9">
        <v>25.87</v>
      </c>
    </row>
    <row r="15" spans="1:53" x14ac:dyDescent="0.25">
      <c r="B15" s="2">
        <v>44578</v>
      </c>
      <c r="C15" s="14"/>
      <c r="D15" s="9">
        <v>467.1</v>
      </c>
      <c r="E15" s="9">
        <v>714.63031346000002</v>
      </c>
      <c r="F15" s="9">
        <v>217.36</v>
      </c>
      <c r="G15" s="9">
        <v>116.47982751000001</v>
      </c>
      <c r="H15" s="9">
        <v>227.74902294</v>
      </c>
      <c r="I15" s="9">
        <v>44.685000000000002</v>
      </c>
      <c r="J15" s="9">
        <v>2.7223000000000002</v>
      </c>
      <c r="K15" s="9">
        <v>340</v>
      </c>
      <c r="L15" s="9">
        <v>390.06752913000003</v>
      </c>
      <c r="M15" s="9">
        <v>112.18</v>
      </c>
      <c r="N15" s="9">
        <v>31.516801432000001</v>
      </c>
      <c r="O15" s="9">
        <v>100</v>
      </c>
      <c r="P15" s="9">
        <v>25.404</v>
      </c>
      <c r="Q15" s="9">
        <v>0</v>
      </c>
      <c r="R15" s="9">
        <v>190</v>
      </c>
      <c r="S15" s="9">
        <v>324.56278433</v>
      </c>
      <c r="T15" s="9">
        <v>105.18</v>
      </c>
      <c r="U15" s="9">
        <v>84.963026079000002</v>
      </c>
      <c r="V15" s="9">
        <v>127.74902294</v>
      </c>
      <c r="W15" s="9">
        <v>19.280999999999999</v>
      </c>
      <c r="X15" s="9">
        <v>2.7223000000000002</v>
      </c>
      <c r="Y15" s="9">
        <v>150</v>
      </c>
      <c r="Z15" s="9">
        <v>65.504744799999997</v>
      </c>
      <c r="AA15" s="9">
        <v>7</v>
      </c>
      <c r="AB15" s="9">
        <v>-53.446224649999998</v>
      </c>
      <c r="AC15" s="9">
        <v>-27.74902294</v>
      </c>
      <c r="AD15" s="9">
        <v>6.1230000000000002</v>
      </c>
      <c r="AE15" s="9">
        <v>-2.7223000000000002</v>
      </c>
      <c r="AF15" s="9">
        <v>40</v>
      </c>
      <c r="AG15" s="9">
        <v>58.1</v>
      </c>
      <c r="AH15" s="9">
        <v>140</v>
      </c>
      <c r="AI15" s="9">
        <v>269</v>
      </c>
      <c r="AJ15" s="9">
        <v>0</v>
      </c>
      <c r="AK15" s="9">
        <v>0</v>
      </c>
      <c r="AL15" s="9">
        <v>0</v>
      </c>
      <c r="AM15" s="9">
        <v>0</v>
      </c>
      <c r="AN15" s="9">
        <v>99.967529130000003</v>
      </c>
      <c r="AO15" s="9">
        <v>237.267</v>
      </c>
      <c r="AP15" s="9">
        <v>277.19578432999998</v>
      </c>
      <c r="AQ15" s="9">
        <v>40</v>
      </c>
      <c r="AR15" s="9">
        <v>0</v>
      </c>
      <c r="AS15" s="9">
        <v>50.2</v>
      </c>
      <c r="AT15" s="9">
        <v>10</v>
      </c>
      <c r="AU15" s="9">
        <v>350.19219985000001</v>
      </c>
      <c r="AV15" s="9">
        <v>242.97204735</v>
      </c>
      <c r="AW15" s="9">
        <v>185.80355193</v>
      </c>
      <c r="AX15" s="9">
        <v>167.30883911999999</v>
      </c>
      <c r="AY15" s="9">
        <v>1.5</v>
      </c>
      <c r="AZ15" s="9">
        <v>1.2195122</v>
      </c>
      <c r="BA15" s="9">
        <v>0</v>
      </c>
    </row>
    <row r="16" spans="1:53" x14ac:dyDescent="0.25">
      <c r="B16" s="2">
        <v>44579</v>
      </c>
      <c r="C16" s="14"/>
      <c r="D16" s="9">
        <v>1058.4480802999999</v>
      </c>
      <c r="E16" s="9">
        <v>1936.2504293</v>
      </c>
      <c r="F16" s="9">
        <v>290.51914362999997</v>
      </c>
      <c r="G16" s="9">
        <v>428.75111095</v>
      </c>
      <c r="H16" s="9">
        <v>125.1845696</v>
      </c>
      <c r="I16" s="9">
        <v>95.506588737000001</v>
      </c>
      <c r="J16" s="9">
        <v>61.208889212000003</v>
      </c>
      <c r="K16" s="9">
        <v>223.86</v>
      </c>
      <c r="L16" s="9">
        <v>980.28982947999998</v>
      </c>
      <c r="M16" s="9">
        <v>193.56914363000001</v>
      </c>
      <c r="N16" s="9">
        <v>29.852305351999998</v>
      </c>
      <c r="O16" s="9">
        <v>21.389877779999999</v>
      </c>
      <c r="P16" s="9">
        <v>37.797507000000003</v>
      </c>
      <c r="Q16" s="9">
        <v>34.879589211999999</v>
      </c>
      <c r="R16" s="9">
        <v>109.5</v>
      </c>
      <c r="S16" s="9">
        <v>955.96059980999996</v>
      </c>
      <c r="T16" s="9">
        <v>96.95</v>
      </c>
      <c r="U16" s="9">
        <v>398.8988056</v>
      </c>
      <c r="V16" s="9">
        <v>103.79469182</v>
      </c>
      <c r="W16" s="9">
        <v>57.709081736999998</v>
      </c>
      <c r="X16" s="9">
        <v>26.3293</v>
      </c>
      <c r="Y16" s="9">
        <v>114.36</v>
      </c>
      <c r="Z16" s="9">
        <v>24.32922967</v>
      </c>
      <c r="AA16" s="9">
        <v>96.619143633999997</v>
      </c>
      <c r="AB16" s="9">
        <v>-369.04650020000003</v>
      </c>
      <c r="AC16" s="9">
        <v>-82.404814040000005</v>
      </c>
      <c r="AD16" s="9">
        <v>-19.911574739999999</v>
      </c>
      <c r="AE16" s="9">
        <v>8.5502892120999991</v>
      </c>
      <c r="AF16" s="9">
        <v>-4.8600000000000003</v>
      </c>
      <c r="AG16" s="9">
        <v>211.3</v>
      </c>
      <c r="AH16" s="9">
        <v>426.26929999999999</v>
      </c>
      <c r="AI16" s="9">
        <v>308.10000000000002</v>
      </c>
      <c r="AJ16" s="9">
        <v>62.578780250000001</v>
      </c>
      <c r="AK16" s="9">
        <v>33.200000000000003</v>
      </c>
      <c r="AL16" s="9">
        <v>17</v>
      </c>
      <c r="AM16" s="9">
        <v>0</v>
      </c>
      <c r="AN16" s="9">
        <v>335.33982947999999</v>
      </c>
      <c r="AO16" s="9">
        <v>452.38559980999997</v>
      </c>
      <c r="AP16" s="9">
        <v>1051.5250000000001</v>
      </c>
      <c r="AQ16" s="9">
        <v>32</v>
      </c>
      <c r="AR16" s="9">
        <v>0</v>
      </c>
      <c r="AS16" s="9">
        <v>60</v>
      </c>
      <c r="AT16" s="9">
        <v>5</v>
      </c>
      <c r="AU16" s="9">
        <v>204.7894952</v>
      </c>
      <c r="AV16" s="9">
        <v>341.28755368999998</v>
      </c>
      <c r="AW16" s="9">
        <v>380.93010844000003</v>
      </c>
      <c r="AX16" s="9">
        <v>189.68471876000001</v>
      </c>
      <c r="AY16" s="9">
        <v>99.472083393999995</v>
      </c>
      <c r="AZ16" s="9">
        <v>0</v>
      </c>
      <c r="BA16" s="9">
        <v>8.86634265</v>
      </c>
    </row>
    <row r="17" spans="2:53" x14ac:dyDescent="0.25">
      <c r="B17" s="2">
        <v>44580</v>
      </c>
      <c r="C17" s="14"/>
      <c r="D17" s="9">
        <v>1381.2</v>
      </c>
      <c r="E17" s="9">
        <v>2664.7</v>
      </c>
      <c r="F17" s="9">
        <v>477.99</v>
      </c>
      <c r="G17" s="9">
        <v>266.40641026999998</v>
      </c>
      <c r="H17" s="9">
        <v>98.439189839999997</v>
      </c>
      <c r="I17" s="9">
        <v>113.4513437</v>
      </c>
      <c r="J17" s="9">
        <v>94.415000000000006</v>
      </c>
      <c r="K17" s="9">
        <v>240.33824854</v>
      </c>
      <c r="L17" s="9">
        <v>1492.1</v>
      </c>
      <c r="M17" s="9">
        <v>294.39499999999998</v>
      </c>
      <c r="N17" s="9">
        <v>20.395865134000001</v>
      </c>
      <c r="O17" s="9">
        <v>43.763125840000001</v>
      </c>
      <c r="P17" s="9">
        <v>46.69</v>
      </c>
      <c r="Q17" s="9">
        <v>75.168700000000001</v>
      </c>
      <c r="R17" s="9">
        <v>136.74468739</v>
      </c>
      <c r="S17" s="9">
        <v>1172.5999999999999</v>
      </c>
      <c r="T17" s="9">
        <v>183.595</v>
      </c>
      <c r="U17" s="9">
        <v>246.01054514</v>
      </c>
      <c r="V17" s="9">
        <v>54.676063999999997</v>
      </c>
      <c r="W17" s="9">
        <v>66.761343697000001</v>
      </c>
      <c r="X17" s="9">
        <v>19.246300000000002</v>
      </c>
      <c r="Y17" s="9">
        <v>103.59356114000001</v>
      </c>
      <c r="Z17" s="9">
        <v>319.5</v>
      </c>
      <c r="AA17" s="9">
        <v>110.8</v>
      </c>
      <c r="AB17" s="9">
        <v>-225.61467999999999</v>
      </c>
      <c r="AC17" s="9">
        <v>-10.912938159999999</v>
      </c>
      <c r="AD17" s="9">
        <v>-20.0713437</v>
      </c>
      <c r="AE17" s="9">
        <v>55.922400000000003</v>
      </c>
      <c r="AF17" s="9">
        <v>33.151126249999997</v>
      </c>
      <c r="AG17" s="9">
        <v>184.2</v>
      </c>
      <c r="AH17" s="9">
        <v>1002</v>
      </c>
      <c r="AI17" s="9">
        <v>130</v>
      </c>
      <c r="AJ17" s="9">
        <v>40</v>
      </c>
      <c r="AK17" s="9">
        <v>0</v>
      </c>
      <c r="AL17" s="9">
        <v>0</v>
      </c>
      <c r="AM17" s="9">
        <v>25</v>
      </c>
      <c r="AN17" s="9">
        <v>222.3</v>
      </c>
      <c r="AO17" s="9">
        <v>1972.5</v>
      </c>
      <c r="AP17" s="9">
        <v>255.9</v>
      </c>
      <c r="AQ17" s="9">
        <v>46.8</v>
      </c>
      <c r="AR17" s="9">
        <v>100</v>
      </c>
      <c r="AS17" s="9">
        <v>20</v>
      </c>
      <c r="AT17" s="9">
        <v>47.2</v>
      </c>
      <c r="AU17" s="9">
        <v>136.30085475999999</v>
      </c>
      <c r="AV17" s="9">
        <v>382.94580554999999</v>
      </c>
      <c r="AW17" s="9">
        <v>247.23905572999999</v>
      </c>
      <c r="AX17" s="9">
        <v>149.83217112</v>
      </c>
      <c r="AY17" s="9">
        <v>160.20604908999999</v>
      </c>
      <c r="AZ17" s="9">
        <v>155.80625610000001</v>
      </c>
      <c r="BA17" s="9">
        <v>58.71</v>
      </c>
    </row>
    <row r="18" spans="2:53" x14ac:dyDescent="0.25">
      <c r="B18" s="2">
        <v>44581</v>
      </c>
      <c r="C18" s="14"/>
      <c r="D18" s="9">
        <v>2290.4708000000001</v>
      </c>
      <c r="E18" s="9">
        <v>2921.6708791000001</v>
      </c>
      <c r="F18" s="9">
        <v>690.75677054000005</v>
      </c>
      <c r="G18" s="9">
        <v>501.86278325000001</v>
      </c>
      <c r="H18" s="9">
        <v>184.69006228999999</v>
      </c>
      <c r="I18" s="9">
        <v>146.04900996000001</v>
      </c>
      <c r="J18" s="9">
        <v>63.678786686000002</v>
      </c>
      <c r="K18" s="9">
        <v>42.5</v>
      </c>
      <c r="L18" s="9">
        <v>1663.0605430999999</v>
      </c>
      <c r="M18" s="9">
        <v>262.22838526999999</v>
      </c>
      <c r="N18" s="9">
        <v>153.36702374999999</v>
      </c>
      <c r="O18" s="9">
        <v>56.850160000000002</v>
      </c>
      <c r="P18" s="9">
        <v>48.254337999999997</v>
      </c>
      <c r="Q18" s="9">
        <v>43.811986685999997</v>
      </c>
      <c r="R18" s="9">
        <v>27</v>
      </c>
      <c r="S18" s="9">
        <v>1258.610336</v>
      </c>
      <c r="T18" s="9">
        <v>428.52838527</v>
      </c>
      <c r="U18" s="9">
        <v>348.49575950000002</v>
      </c>
      <c r="V18" s="9">
        <v>127.83990229</v>
      </c>
      <c r="W18" s="9">
        <v>97.794671957000006</v>
      </c>
      <c r="X18" s="9">
        <v>19.866800000000001</v>
      </c>
      <c r="Y18" s="9">
        <v>15.5</v>
      </c>
      <c r="Z18" s="9">
        <v>404.45020706000003</v>
      </c>
      <c r="AA18" s="9">
        <v>-166.3</v>
      </c>
      <c r="AB18" s="9">
        <v>-195.12873569999999</v>
      </c>
      <c r="AC18" s="9">
        <v>-70.989742289999995</v>
      </c>
      <c r="AD18" s="9">
        <v>-49.540333959999998</v>
      </c>
      <c r="AE18" s="9">
        <v>23.945186686</v>
      </c>
      <c r="AF18" s="9">
        <v>11.5</v>
      </c>
      <c r="AG18" s="9">
        <v>74.75</v>
      </c>
      <c r="AH18" s="9">
        <v>858</v>
      </c>
      <c r="AI18" s="9">
        <v>1227.7208000000001</v>
      </c>
      <c r="AJ18" s="9">
        <v>100</v>
      </c>
      <c r="AK18" s="9">
        <v>0</v>
      </c>
      <c r="AL18" s="9">
        <v>30</v>
      </c>
      <c r="AM18" s="9">
        <v>0</v>
      </c>
      <c r="AN18" s="9">
        <v>421.96633603999999</v>
      </c>
      <c r="AO18" s="9">
        <v>625.31052254999997</v>
      </c>
      <c r="AP18" s="9">
        <v>1769.3940206</v>
      </c>
      <c r="AQ18" s="9">
        <v>0</v>
      </c>
      <c r="AR18" s="9">
        <v>50</v>
      </c>
      <c r="AS18" s="9">
        <v>50</v>
      </c>
      <c r="AT18" s="9">
        <v>5</v>
      </c>
      <c r="AU18" s="9">
        <v>359.08400900999999</v>
      </c>
      <c r="AV18" s="9">
        <v>252.29340188</v>
      </c>
      <c r="AW18" s="9">
        <v>594.05888316000005</v>
      </c>
      <c r="AX18" s="9">
        <v>199.24893417999999</v>
      </c>
      <c r="AY18" s="9">
        <v>165.84747231</v>
      </c>
      <c r="AZ18" s="9">
        <v>58.757187420000001</v>
      </c>
      <c r="BA18" s="9">
        <v>0.24752474999999999</v>
      </c>
    </row>
    <row r="19" spans="2:53" x14ac:dyDescent="0.25">
      <c r="B19" s="2">
        <v>44582</v>
      </c>
      <c r="C19" s="14"/>
      <c r="D19" s="9">
        <v>1021.4</v>
      </c>
      <c r="E19" s="9">
        <v>3577.8956125</v>
      </c>
      <c r="F19" s="9">
        <v>551.5</v>
      </c>
      <c r="G19" s="9">
        <v>636.14817171000004</v>
      </c>
      <c r="H19" s="9">
        <v>58.478995087999998</v>
      </c>
      <c r="I19" s="9">
        <v>170.98024946000001</v>
      </c>
      <c r="J19" s="9">
        <v>294.12139999999999</v>
      </c>
      <c r="K19" s="9">
        <v>28.36</v>
      </c>
      <c r="L19" s="9">
        <v>1878.1</v>
      </c>
      <c r="M19" s="9">
        <v>279.7</v>
      </c>
      <c r="N19" s="9">
        <v>59.465612229999998</v>
      </c>
      <c r="O19" s="9">
        <v>21.55</v>
      </c>
      <c r="P19" s="9">
        <v>77.435209999999998</v>
      </c>
      <c r="Q19" s="9">
        <v>193.0771</v>
      </c>
      <c r="R19" s="9">
        <v>22.59</v>
      </c>
      <c r="S19" s="9">
        <v>1699.7956125000001</v>
      </c>
      <c r="T19" s="9">
        <v>271.8</v>
      </c>
      <c r="U19" s="9">
        <v>576.68255948000001</v>
      </c>
      <c r="V19" s="9">
        <v>36.928995088000001</v>
      </c>
      <c r="W19" s="9">
        <v>93.545039461000002</v>
      </c>
      <c r="X19" s="9">
        <v>101.04430000000001</v>
      </c>
      <c r="Y19" s="9">
        <v>5.77</v>
      </c>
      <c r="Z19" s="9">
        <v>178.30438752000001</v>
      </c>
      <c r="AA19" s="9">
        <v>7.9</v>
      </c>
      <c r="AB19" s="9">
        <v>-517.21694730000002</v>
      </c>
      <c r="AC19" s="9">
        <v>-15.37899509</v>
      </c>
      <c r="AD19" s="9">
        <v>-16.10982946</v>
      </c>
      <c r="AE19" s="9">
        <v>92.032799999999995</v>
      </c>
      <c r="AF19" s="9">
        <v>16.82</v>
      </c>
      <c r="AG19" s="9">
        <v>145</v>
      </c>
      <c r="AH19" s="9">
        <v>203.9</v>
      </c>
      <c r="AI19" s="9">
        <v>513</v>
      </c>
      <c r="AJ19" s="9">
        <v>93</v>
      </c>
      <c r="AK19" s="9">
        <v>38.9</v>
      </c>
      <c r="AL19" s="9">
        <v>15</v>
      </c>
      <c r="AM19" s="9">
        <v>12.6</v>
      </c>
      <c r="AN19" s="9">
        <v>320</v>
      </c>
      <c r="AO19" s="9">
        <v>205.8</v>
      </c>
      <c r="AP19" s="9">
        <v>2561.8498770000001</v>
      </c>
      <c r="AQ19" s="9">
        <v>87.045735480000005</v>
      </c>
      <c r="AR19" s="9">
        <v>50</v>
      </c>
      <c r="AS19" s="9">
        <v>315.2</v>
      </c>
      <c r="AT19" s="9">
        <v>38</v>
      </c>
      <c r="AU19" s="9">
        <v>117.04628602</v>
      </c>
      <c r="AV19" s="9">
        <v>457.55318928000003</v>
      </c>
      <c r="AW19" s="9">
        <v>715.91303016999996</v>
      </c>
      <c r="AX19" s="9">
        <v>152.49000248999999</v>
      </c>
      <c r="AY19" s="9">
        <v>295.92938830999998</v>
      </c>
      <c r="AZ19" s="9">
        <v>0.65691999999999995</v>
      </c>
      <c r="BA19" s="9">
        <v>0</v>
      </c>
    </row>
    <row r="20" spans="2:53" x14ac:dyDescent="0.25">
      <c r="B20" s="2">
        <v>44585</v>
      </c>
      <c r="C20" s="14"/>
      <c r="D20" s="9">
        <v>1353.1858</v>
      </c>
      <c r="E20" s="9">
        <v>2931.0650228999998</v>
      </c>
      <c r="F20" s="9">
        <v>1338.02</v>
      </c>
      <c r="G20" s="9">
        <v>66.866271569999995</v>
      </c>
      <c r="H20" s="9">
        <v>42.73705279</v>
      </c>
      <c r="I20" s="9">
        <v>69.926415320000004</v>
      </c>
      <c r="J20" s="9">
        <v>31.796087</v>
      </c>
      <c r="K20" s="9">
        <v>31.199138999999999</v>
      </c>
      <c r="L20" s="9">
        <v>1479.5927555999999</v>
      </c>
      <c r="M20" s="9">
        <v>669.05</v>
      </c>
      <c r="N20" s="9">
        <v>19.112200756</v>
      </c>
      <c r="O20" s="9">
        <v>5.3566990499999996</v>
      </c>
      <c r="P20" s="9">
        <v>12.394254999999999</v>
      </c>
      <c r="Q20" s="9">
        <v>17.684687</v>
      </c>
      <c r="R20" s="9">
        <v>22.899139000000002</v>
      </c>
      <c r="S20" s="9">
        <v>1451.4722673000001</v>
      </c>
      <c r="T20" s="9">
        <v>668.97</v>
      </c>
      <c r="U20" s="9">
        <v>47.754070814000002</v>
      </c>
      <c r="V20" s="9">
        <v>37.380353739999997</v>
      </c>
      <c r="W20" s="9">
        <v>57.532160320000003</v>
      </c>
      <c r="X20" s="9">
        <v>14.1114</v>
      </c>
      <c r="Y20" s="9">
        <v>8.3000000000000007</v>
      </c>
      <c r="Z20" s="9">
        <v>28.120488367</v>
      </c>
      <c r="AA20" s="9">
        <v>0.08</v>
      </c>
      <c r="AB20" s="9">
        <v>-28.641870059999999</v>
      </c>
      <c r="AC20" s="9">
        <v>-32.023654690000001</v>
      </c>
      <c r="AD20" s="9">
        <v>-45.137905320000002</v>
      </c>
      <c r="AE20" s="9">
        <v>3.5732870000000001</v>
      </c>
      <c r="AF20" s="9">
        <v>14.599138999999999</v>
      </c>
      <c r="AG20" s="9">
        <v>89.05</v>
      </c>
      <c r="AH20" s="9">
        <v>330</v>
      </c>
      <c r="AI20" s="9">
        <v>585.53579999999999</v>
      </c>
      <c r="AJ20" s="9">
        <v>55</v>
      </c>
      <c r="AK20" s="9">
        <v>20</v>
      </c>
      <c r="AL20" s="9">
        <v>140</v>
      </c>
      <c r="AM20" s="9">
        <v>133.6</v>
      </c>
      <c r="AN20" s="9">
        <v>287.24275563999998</v>
      </c>
      <c r="AO20" s="9">
        <v>388.1</v>
      </c>
      <c r="AP20" s="9">
        <v>1518.1918917</v>
      </c>
      <c r="AQ20" s="9">
        <v>290</v>
      </c>
      <c r="AR20" s="9">
        <v>126.13211819</v>
      </c>
      <c r="AS20" s="9">
        <v>306.38760972</v>
      </c>
      <c r="AT20" s="9">
        <v>15.01064762</v>
      </c>
      <c r="AU20" s="9">
        <v>490.46889542999998</v>
      </c>
      <c r="AV20" s="9">
        <v>363.95718068000002</v>
      </c>
      <c r="AW20" s="9">
        <v>424.94527592999998</v>
      </c>
      <c r="AX20" s="9">
        <v>283.30402613000001</v>
      </c>
      <c r="AY20" s="9">
        <v>9.8684848043999995</v>
      </c>
      <c r="AZ20" s="9">
        <v>8.0011027099999996</v>
      </c>
      <c r="BA20" s="9">
        <v>0</v>
      </c>
    </row>
    <row r="21" spans="2:53" x14ac:dyDescent="0.25">
      <c r="B21" s="2">
        <v>44586</v>
      </c>
      <c r="C21" s="14"/>
      <c r="D21" s="9">
        <v>1419.46</v>
      </c>
      <c r="E21" s="9">
        <v>2667.331909</v>
      </c>
      <c r="F21" s="9">
        <v>843.96347847000004</v>
      </c>
      <c r="G21" s="9">
        <v>398.79473038999998</v>
      </c>
      <c r="H21" s="9">
        <v>18.426074599</v>
      </c>
      <c r="I21" s="9">
        <v>134.57980660999999</v>
      </c>
      <c r="J21" s="9">
        <v>671.72135428000001</v>
      </c>
      <c r="K21" s="9">
        <v>82.84</v>
      </c>
      <c r="L21" s="9">
        <v>1432.3680775</v>
      </c>
      <c r="M21" s="9">
        <v>397.08512976999998</v>
      </c>
      <c r="N21" s="9">
        <v>41.842110855999998</v>
      </c>
      <c r="O21" s="9">
        <v>15.212747540000001</v>
      </c>
      <c r="P21" s="9">
        <v>64.360698999999997</v>
      </c>
      <c r="Q21" s="9">
        <v>292.72974219000002</v>
      </c>
      <c r="R21" s="9">
        <v>33.299999999999997</v>
      </c>
      <c r="S21" s="9">
        <v>1234.9638315</v>
      </c>
      <c r="T21" s="9">
        <v>446.8783487</v>
      </c>
      <c r="U21" s="9">
        <v>356.95261952999999</v>
      </c>
      <c r="V21" s="9">
        <v>3.2133270594000001</v>
      </c>
      <c r="W21" s="9">
        <v>70.219107605999994</v>
      </c>
      <c r="X21" s="9">
        <v>378.99161208999999</v>
      </c>
      <c r="Y21" s="9">
        <v>49.54</v>
      </c>
      <c r="Z21" s="9">
        <v>197.40424598000001</v>
      </c>
      <c r="AA21" s="9">
        <v>-49.793218940000003</v>
      </c>
      <c r="AB21" s="9">
        <v>-315.11050870000003</v>
      </c>
      <c r="AC21" s="9">
        <v>11.999420481</v>
      </c>
      <c r="AD21" s="9">
        <v>-5.8584086060000002</v>
      </c>
      <c r="AE21" s="9">
        <v>-86.261869899999994</v>
      </c>
      <c r="AF21" s="9">
        <v>-16.239999999999998</v>
      </c>
      <c r="AG21" s="9">
        <v>60</v>
      </c>
      <c r="AH21" s="9">
        <v>443.71</v>
      </c>
      <c r="AI21" s="9">
        <v>625.5</v>
      </c>
      <c r="AJ21" s="9">
        <v>40.74</v>
      </c>
      <c r="AK21" s="9">
        <v>154.51</v>
      </c>
      <c r="AL21" s="9">
        <v>70</v>
      </c>
      <c r="AM21" s="9">
        <v>25</v>
      </c>
      <c r="AN21" s="9">
        <v>585.86017055000002</v>
      </c>
      <c r="AO21" s="9">
        <v>666.21481481000001</v>
      </c>
      <c r="AP21" s="9">
        <v>1310.7</v>
      </c>
      <c r="AQ21" s="9">
        <v>44.556923640000001</v>
      </c>
      <c r="AR21" s="9">
        <v>40</v>
      </c>
      <c r="AS21" s="9">
        <v>20</v>
      </c>
      <c r="AT21" s="9">
        <v>0</v>
      </c>
      <c r="AU21" s="9">
        <v>506.12076114000001</v>
      </c>
      <c r="AV21" s="9">
        <v>301.67242505000002</v>
      </c>
      <c r="AW21" s="9">
        <v>895.10899175999998</v>
      </c>
      <c r="AX21" s="9">
        <v>145.27509395999999</v>
      </c>
      <c r="AY21" s="9">
        <v>173.80857305999999</v>
      </c>
      <c r="AZ21" s="9">
        <v>60.363599379999997</v>
      </c>
      <c r="BA21" s="9">
        <v>67.975999999999999</v>
      </c>
    </row>
    <row r="22" spans="2:53" x14ac:dyDescent="0.25">
      <c r="B22" s="2">
        <v>44587</v>
      </c>
      <c r="C22" s="14"/>
      <c r="D22" s="9">
        <v>754.31734085999994</v>
      </c>
      <c r="E22" s="9">
        <v>2412.4037532000002</v>
      </c>
      <c r="F22" s="9">
        <v>856.06500000000005</v>
      </c>
      <c r="G22" s="9">
        <v>352.29182227000001</v>
      </c>
      <c r="H22" s="9">
        <v>19.63038324</v>
      </c>
      <c r="I22" s="9">
        <v>170.93667189999999</v>
      </c>
      <c r="J22" s="9">
        <v>112.336</v>
      </c>
      <c r="K22" s="9">
        <v>13.928668172</v>
      </c>
      <c r="L22" s="9">
        <v>1431.9272102</v>
      </c>
      <c r="M22" s="9">
        <v>386.23</v>
      </c>
      <c r="N22" s="9">
        <v>100.68068349000001</v>
      </c>
      <c r="O22" s="9">
        <v>0.5</v>
      </c>
      <c r="P22" s="9">
        <v>80.003253000000001</v>
      </c>
      <c r="Q22" s="9">
        <v>87.345200000000006</v>
      </c>
      <c r="R22" s="9">
        <v>12.928668172</v>
      </c>
      <c r="S22" s="9">
        <v>980.47654299999999</v>
      </c>
      <c r="T22" s="9">
        <v>469.83499999999998</v>
      </c>
      <c r="U22" s="9">
        <v>251.61113878</v>
      </c>
      <c r="V22" s="9">
        <v>19.13038324</v>
      </c>
      <c r="W22" s="9">
        <v>90.933418900999996</v>
      </c>
      <c r="X22" s="9">
        <v>24.9908</v>
      </c>
      <c r="Y22" s="9">
        <v>1</v>
      </c>
      <c r="Z22" s="9">
        <v>451.45066723999997</v>
      </c>
      <c r="AA22" s="9">
        <v>-83.605000000000004</v>
      </c>
      <c r="AB22" s="9">
        <v>-150.93045530000001</v>
      </c>
      <c r="AC22" s="9">
        <v>-18.63038324</v>
      </c>
      <c r="AD22" s="9">
        <v>-10.9301659</v>
      </c>
      <c r="AE22" s="9">
        <v>62.354399999999998</v>
      </c>
      <c r="AF22" s="9">
        <v>11.928668172</v>
      </c>
      <c r="AG22" s="9">
        <v>48</v>
      </c>
      <c r="AH22" s="9">
        <v>392.18700000000001</v>
      </c>
      <c r="AI22" s="9">
        <v>55</v>
      </c>
      <c r="AJ22" s="9">
        <v>88.186999999999998</v>
      </c>
      <c r="AK22" s="9">
        <v>90</v>
      </c>
      <c r="AL22" s="9">
        <v>5.6433408578000002</v>
      </c>
      <c r="AM22" s="9">
        <v>75.3</v>
      </c>
      <c r="AN22" s="9">
        <v>338</v>
      </c>
      <c r="AO22" s="9">
        <v>1443.3542101999999</v>
      </c>
      <c r="AP22" s="9">
        <v>163</v>
      </c>
      <c r="AQ22" s="9">
        <v>50</v>
      </c>
      <c r="AR22" s="9">
        <v>335</v>
      </c>
      <c r="AS22" s="9">
        <v>57.749543000000003</v>
      </c>
      <c r="AT22" s="9">
        <v>25.3</v>
      </c>
      <c r="AU22" s="9">
        <v>128.84316401999999</v>
      </c>
      <c r="AV22" s="9">
        <v>693.71276376000003</v>
      </c>
      <c r="AW22" s="9">
        <v>371.48526844000003</v>
      </c>
      <c r="AX22" s="9">
        <v>93.397150155000006</v>
      </c>
      <c r="AY22" s="9">
        <v>177.4465362</v>
      </c>
      <c r="AZ22" s="9">
        <v>30.303663</v>
      </c>
      <c r="BA22" s="9">
        <v>30</v>
      </c>
    </row>
    <row r="23" spans="2:53" x14ac:dyDescent="0.25">
      <c r="B23" s="2">
        <v>44588</v>
      </c>
      <c r="C23" s="14"/>
      <c r="D23" s="9">
        <v>913.9</v>
      </c>
      <c r="E23" s="9">
        <v>1729.6316870000001</v>
      </c>
      <c r="F23" s="9">
        <v>701.56</v>
      </c>
      <c r="G23" s="9">
        <v>344.24336749999998</v>
      </c>
      <c r="H23" s="9">
        <v>41.549982329999999</v>
      </c>
      <c r="I23" s="9">
        <v>154.88293300999999</v>
      </c>
      <c r="J23" s="9">
        <v>171.54598263</v>
      </c>
      <c r="K23" s="9">
        <v>81.14</v>
      </c>
      <c r="L23" s="9">
        <v>887.17476657999998</v>
      </c>
      <c r="M23" s="9">
        <v>326.2</v>
      </c>
      <c r="N23" s="9">
        <v>61.033923522999999</v>
      </c>
      <c r="O23" s="9">
        <v>22.965979879999999</v>
      </c>
      <c r="P23" s="9">
        <v>66.771293055000001</v>
      </c>
      <c r="Q23" s="9">
        <v>157.24768263000001</v>
      </c>
      <c r="R23" s="9">
        <v>15.9</v>
      </c>
      <c r="S23" s="9">
        <v>842.45692041999996</v>
      </c>
      <c r="T23" s="9">
        <v>375.36</v>
      </c>
      <c r="U23" s="9">
        <v>283.20944398</v>
      </c>
      <c r="V23" s="9">
        <v>18.58400245</v>
      </c>
      <c r="W23" s="9">
        <v>88.111639952000004</v>
      </c>
      <c r="X23" s="9">
        <v>14.298299999999999</v>
      </c>
      <c r="Y23" s="9">
        <v>65.239999999999995</v>
      </c>
      <c r="Z23" s="9">
        <v>44.717846160000001</v>
      </c>
      <c r="AA23" s="9">
        <v>-49.16</v>
      </c>
      <c r="AB23" s="9">
        <v>-222.1755205</v>
      </c>
      <c r="AC23" s="9">
        <v>4.3819774300000001</v>
      </c>
      <c r="AD23" s="9">
        <v>-21.3403469</v>
      </c>
      <c r="AE23" s="9">
        <v>142.94938263</v>
      </c>
      <c r="AF23" s="9">
        <v>-49.34</v>
      </c>
      <c r="AG23" s="9">
        <v>287.2</v>
      </c>
      <c r="AH23" s="9">
        <v>461.7</v>
      </c>
      <c r="AI23" s="9">
        <v>0</v>
      </c>
      <c r="AJ23" s="9">
        <v>70</v>
      </c>
      <c r="AK23" s="9">
        <v>20</v>
      </c>
      <c r="AL23" s="9">
        <v>0</v>
      </c>
      <c r="AM23" s="9">
        <v>75</v>
      </c>
      <c r="AN23" s="9">
        <v>159.5</v>
      </c>
      <c r="AO23" s="9">
        <v>1068.7813745999999</v>
      </c>
      <c r="AP23" s="9">
        <v>249</v>
      </c>
      <c r="AQ23" s="9">
        <v>136.58476658000001</v>
      </c>
      <c r="AR23" s="9">
        <v>46.375545850000002</v>
      </c>
      <c r="AS23" s="9">
        <v>45</v>
      </c>
      <c r="AT23" s="9">
        <v>24.39</v>
      </c>
      <c r="AU23" s="9">
        <v>292.50577248000002</v>
      </c>
      <c r="AV23" s="9">
        <v>622.20463040000004</v>
      </c>
      <c r="AW23" s="9">
        <v>340.81764127999998</v>
      </c>
      <c r="AX23" s="9">
        <v>158.44996154</v>
      </c>
      <c r="AY23" s="9">
        <v>32.338072146999998</v>
      </c>
      <c r="AZ23" s="9">
        <v>35.369612629999999</v>
      </c>
      <c r="BA23" s="9">
        <v>13.236575</v>
      </c>
    </row>
    <row r="24" spans="2:53" x14ac:dyDescent="0.25">
      <c r="B24" s="2">
        <v>44589</v>
      </c>
      <c r="C24" s="14"/>
      <c r="D24" s="9">
        <v>1023.12</v>
      </c>
      <c r="E24" s="9">
        <v>1888.9099687</v>
      </c>
      <c r="F24" s="9">
        <v>863.43499999999995</v>
      </c>
      <c r="G24" s="9">
        <v>765.67557713999997</v>
      </c>
      <c r="H24" s="9">
        <v>34.747313554000002</v>
      </c>
      <c r="I24" s="9">
        <v>83.337307972000005</v>
      </c>
      <c r="J24" s="9">
        <v>165.84566656000001</v>
      </c>
      <c r="K24" s="9">
        <v>57.267848935000004</v>
      </c>
      <c r="L24" s="9">
        <v>1018.9856</v>
      </c>
      <c r="M24" s="9">
        <v>390.315</v>
      </c>
      <c r="N24" s="9">
        <v>94.960656752000006</v>
      </c>
      <c r="O24" s="9">
        <v>27.052558295000001</v>
      </c>
      <c r="P24" s="9">
        <v>44.418449000000003</v>
      </c>
      <c r="Q24" s="9">
        <v>70.167728280000006</v>
      </c>
      <c r="R24" s="9">
        <v>39.542848935000002</v>
      </c>
      <c r="S24" s="9">
        <v>869.92436873999998</v>
      </c>
      <c r="T24" s="9">
        <v>473.12</v>
      </c>
      <c r="U24" s="9">
        <v>670.71492038999997</v>
      </c>
      <c r="V24" s="9">
        <v>7.6947552586999999</v>
      </c>
      <c r="W24" s="9">
        <v>38.918858972000002</v>
      </c>
      <c r="X24" s="9">
        <v>95.677938280000006</v>
      </c>
      <c r="Y24" s="9">
        <v>17.725000000000001</v>
      </c>
      <c r="Z24" s="9">
        <v>149.06123126</v>
      </c>
      <c r="AA24" s="9">
        <v>-82.805000000000007</v>
      </c>
      <c r="AB24" s="9">
        <v>-575.75426359999994</v>
      </c>
      <c r="AC24" s="9">
        <v>19.357803036</v>
      </c>
      <c r="AD24" s="9">
        <v>5.4995900279000001</v>
      </c>
      <c r="AE24" s="9">
        <v>-25.510210000000001</v>
      </c>
      <c r="AF24" s="9">
        <v>21.817848935000001</v>
      </c>
      <c r="AG24" s="9">
        <v>360.17</v>
      </c>
      <c r="AH24" s="9">
        <v>331.25</v>
      </c>
      <c r="AI24" s="9">
        <v>280</v>
      </c>
      <c r="AJ24" s="9">
        <v>5.2</v>
      </c>
      <c r="AK24" s="9">
        <v>25</v>
      </c>
      <c r="AL24" s="9">
        <v>10</v>
      </c>
      <c r="AM24" s="9">
        <v>11.5</v>
      </c>
      <c r="AN24" s="9">
        <v>214.3</v>
      </c>
      <c r="AO24" s="9">
        <v>269.28559999999999</v>
      </c>
      <c r="AP24" s="9">
        <v>915.82436873999995</v>
      </c>
      <c r="AQ24" s="9">
        <v>85</v>
      </c>
      <c r="AR24" s="9">
        <v>60</v>
      </c>
      <c r="AS24" s="9">
        <v>50.2</v>
      </c>
      <c r="AT24" s="9">
        <v>294.3</v>
      </c>
      <c r="AU24" s="9">
        <v>489.27287111999999</v>
      </c>
      <c r="AV24" s="9">
        <v>658.75092161999999</v>
      </c>
      <c r="AW24" s="9">
        <v>681.80818743999998</v>
      </c>
      <c r="AX24" s="9">
        <v>103.30987330000001</v>
      </c>
      <c r="AY24" s="9">
        <v>3.8301222763</v>
      </c>
      <c r="AZ24" s="9">
        <v>11.00236729</v>
      </c>
      <c r="BA24" s="9">
        <v>22.334371109999999</v>
      </c>
    </row>
    <row r="25" spans="2:53" x14ac:dyDescent="0.25">
      <c r="B25" s="2">
        <v>44592</v>
      </c>
      <c r="C25" s="14"/>
      <c r="D25" s="9">
        <v>1245.8798979000001</v>
      </c>
      <c r="E25" s="9">
        <v>2808.8794176000001</v>
      </c>
      <c r="F25" s="9">
        <v>935.3</v>
      </c>
      <c r="G25" s="9">
        <v>286.47207750000001</v>
      </c>
      <c r="H25" s="9">
        <v>29.449682719999998</v>
      </c>
      <c r="I25" s="9">
        <v>153.19536400000001</v>
      </c>
      <c r="J25" s="9">
        <v>46.852400000000003</v>
      </c>
      <c r="K25" s="9">
        <v>58.398109511000001</v>
      </c>
      <c r="L25" s="9">
        <v>1542.0394176</v>
      </c>
      <c r="M25" s="9">
        <v>403.5</v>
      </c>
      <c r="N25" s="9">
        <v>62.489646501999999</v>
      </c>
      <c r="O25" s="9">
        <v>8.2641715300000005</v>
      </c>
      <c r="P25" s="9">
        <v>67.646264000000002</v>
      </c>
      <c r="Q25" s="9">
        <v>22.838999999999999</v>
      </c>
      <c r="R25" s="9">
        <v>52.198109510999998</v>
      </c>
      <c r="S25" s="9">
        <v>1266.8399999999999</v>
      </c>
      <c r="T25" s="9">
        <v>531.79999999999995</v>
      </c>
      <c r="U25" s="9">
        <v>223.98243099999999</v>
      </c>
      <c r="V25" s="9">
        <v>21.18551119</v>
      </c>
      <c r="W25" s="9">
        <v>85.549099999999996</v>
      </c>
      <c r="X25" s="9">
        <v>24.013400000000001</v>
      </c>
      <c r="Y25" s="9">
        <v>6.2</v>
      </c>
      <c r="Z25" s="9">
        <v>275.19941761000001</v>
      </c>
      <c r="AA25" s="9">
        <v>-128.30000000000001</v>
      </c>
      <c r="AB25" s="9">
        <v>-161.4927845</v>
      </c>
      <c r="AC25" s="9">
        <v>-12.921339659999999</v>
      </c>
      <c r="AD25" s="9">
        <v>-17.902836000000001</v>
      </c>
      <c r="AE25" s="9">
        <v>-1.1744000000000001</v>
      </c>
      <c r="AF25" s="9">
        <v>45.998109511000003</v>
      </c>
      <c r="AG25" s="9">
        <v>164.2</v>
      </c>
      <c r="AH25" s="9">
        <v>939</v>
      </c>
      <c r="AI25" s="9">
        <v>75</v>
      </c>
      <c r="AJ25" s="9">
        <v>37.179897947999997</v>
      </c>
      <c r="AK25" s="9">
        <v>2</v>
      </c>
      <c r="AL25" s="9">
        <v>28.5</v>
      </c>
      <c r="AM25" s="9">
        <v>0</v>
      </c>
      <c r="AN25" s="9">
        <v>955.97337476999996</v>
      </c>
      <c r="AO25" s="9">
        <v>1660.5191029</v>
      </c>
      <c r="AP25" s="9">
        <v>93.78693998</v>
      </c>
      <c r="AQ25" s="9">
        <v>0</v>
      </c>
      <c r="AR25" s="9">
        <v>80</v>
      </c>
      <c r="AS25" s="9">
        <v>10</v>
      </c>
      <c r="AT25" s="9">
        <v>8.6</v>
      </c>
      <c r="AU25" s="9">
        <v>307.15706841000002</v>
      </c>
      <c r="AV25" s="9">
        <v>649.51801667999996</v>
      </c>
      <c r="AW25" s="9">
        <v>199.24583196</v>
      </c>
      <c r="AX25" s="9">
        <v>79.970170773000007</v>
      </c>
      <c r="AY25" s="9">
        <v>149.69162800000001</v>
      </c>
      <c r="AZ25" s="9">
        <v>13.084917903999999</v>
      </c>
      <c r="BA25" s="9">
        <v>111</v>
      </c>
    </row>
    <row r="26" spans="2:53" x14ac:dyDescent="0.25">
      <c r="B26" s="2">
        <v>44593</v>
      </c>
      <c r="C26" s="14"/>
      <c r="D26" s="9">
        <v>1760.253909</v>
      </c>
      <c r="E26" s="9">
        <v>3003.8939783000001</v>
      </c>
      <c r="F26" s="9">
        <v>377</v>
      </c>
      <c r="G26" s="9">
        <v>415.27664344999999</v>
      </c>
      <c r="H26" s="9">
        <v>38.316461007999997</v>
      </c>
      <c r="I26" s="9">
        <v>124.626976</v>
      </c>
      <c r="J26" s="9">
        <v>120.6104332</v>
      </c>
      <c r="K26" s="9">
        <v>113.10883749</v>
      </c>
      <c r="L26" s="9">
        <v>1422.4439783</v>
      </c>
      <c r="M26" s="9">
        <v>247.5</v>
      </c>
      <c r="N26" s="9">
        <v>108.08552031000001</v>
      </c>
      <c r="O26" s="9">
        <v>0.75</v>
      </c>
      <c r="P26" s="9">
        <v>75.701487999999998</v>
      </c>
      <c r="Q26" s="9">
        <v>75.916924195999997</v>
      </c>
      <c r="R26" s="9">
        <v>71.108837488000006</v>
      </c>
      <c r="S26" s="9">
        <v>1581.45</v>
      </c>
      <c r="T26" s="9">
        <v>129.5</v>
      </c>
      <c r="U26" s="9">
        <v>307.19112314</v>
      </c>
      <c r="V26" s="9">
        <v>37.566461007999997</v>
      </c>
      <c r="W26" s="9">
        <v>48.925488000000001</v>
      </c>
      <c r="X26" s="9">
        <v>44.693508999999999</v>
      </c>
      <c r="Y26" s="9">
        <v>42</v>
      </c>
      <c r="Z26" s="9">
        <v>-159.00602169999999</v>
      </c>
      <c r="AA26" s="9">
        <v>118</v>
      </c>
      <c r="AB26" s="9">
        <v>-199.10560280000001</v>
      </c>
      <c r="AC26" s="9">
        <v>-36.816461009999998</v>
      </c>
      <c r="AD26" s="9">
        <v>26.776</v>
      </c>
      <c r="AE26" s="9">
        <v>31.223415196000001</v>
      </c>
      <c r="AF26" s="9">
        <v>29.108837487999999</v>
      </c>
      <c r="AG26" s="9">
        <v>338</v>
      </c>
      <c r="AH26" s="9">
        <v>1040.253909</v>
      </c>
      <c r="AI26" s="9">
        <v>287</v>
      </c>
      <c r="AJ26" s="9">
        <v>40</v>
      </c>
      <c r="AK26" s="9">
        <v>10</v>
      </c>
      <c r="AL26" s="9">
        <v>30</v>
      </c>
      <c r="AM26" s="9">
        <v>15</v>
      </c>
      <c r="AN26" s="9">
        <v>294.5</v>
      </c>
      <c r="AO26" s="9">
        <v>1980.7939782999999</v>
      </c>
      <c r="AP26" s="9">
        <v>296.5</v>
      </c>
      <c r="AQ26" s="9">
        <v>20</v>
      </c>
      <c r="AR26" s="9">
        <v>130</v>
      </c>
      <c r="AS26" s="9">
        <v>135</v>
      </c>
      <c r="AT26" s="9">
        <v>147.1</v>
      </c>
      <c r="AU26" s="9">
        <v>128.43545399999999</v>
      </c>
      <c r="AV26" s="9">
        <v>516.61396119999995</v>
      </c>
      <c r="AW26" s="9">
        <v>122.7685549</v>
      </c>
      <c r="AX26" s="9">
        <v>112.52163486000001</v>
      </c>
      <c r="AY26" s="9">
        <v>120.03724612000001</v>
      </c>
      <c r="AZ26" s="9">
        <v>138.00000007</v>
      </c>
      <c r="BA26" s="9">
        <v>50.5625</v>
      </c>
    </row>
    <row r="27" spans="2:53" x14ac:dyDescent="0.25">
      <c r="B27" s="2">
        <v>44594</v>
      </c>
      <c r="C27" s="14"/>
      <c r="D27" s="9">
        <v>1681.803674</v>
      </c>
      <c r="E27" s="9">
        <v>3174.4392379999999</v>
      </c>
      <c r="F27" s="9">
        <v>888.53550429999996</v>
      </c>
      <c r="G27" s="9">
        <v>280.04160567999998</v>
      </c>
      <c r="H27" s="9">
        <v>32.059460000000001</v>
      </c>
      <c r="I27" s="9">
        <v>60.733082777</v>
      </c>
      <c r="J27" s="9">
        <v>66.438834999999997</v>
      </c>
      <c r="K27" s="9">
        <v>48.904568089000001</v>
      </c>
      <c r="L27" s="9">
        <v>1643.9146013</v>
      </c>
      <c r="M27" s="9">
        <v>450.86775215</v>
      </c>
      <c r="N27" s="9">
        <v>50.889474952</v>
      </c>
      <c r="O27" s="9">
        <v>21.507680000000001</v>
      </c>
      <c r="P27" s="9">
        <v>30.324000000000002</v>
      </c>
      <c r="Q27" s="9">
        <v>19.853000000000002</v>
      </c>
      <c r="R27" s="9">
        <v>39.904568089000001</v>
      </c>
      <c r="S27" s="9">
        <v>1530.5246368000001</v>
      </c>
      <c r="T27" s="9">
        <v>437.66775215000001</v>
      </c>
      <c r="U27" s="9">
        <v>229.15213073000001</v>
      </c>
      <c r="V27" s="9">
        <v>10.551780000000001</v>
      </c>
      <c r="W27" s="9">
        <v>30.409082776999998</v>
      </c>
      <c r="X27" s="9">
        <v>46.585835000000003</v>
      </c>
      <c r="Y27" s="9">
        <v>9</v>
      </c>
      <c r="Z27" s="9">
        <v>113.38996451</v>
      </c>
      <c r="AA27" s="9">
        <v>13.2</v>
      </c>
      <c r="AB27" s="9">
        <v>-178.2626558</v>
      </c>
      <c r="AC27" s="9">
        <v>10.9559</v>
      </c>
      <c r="AD27" s="9">
        <v>-8.5082776999999998E-2</v>
      </c>
      <c r="AE27" s="9">
        <v>-26.732835000000001</v>
      </c>
      <c r="AF27" s="9">
        <v>30.904568089000001</v>
      </c>
      <c r="AG27" s="9">
        <v>291.3</v>
      </c>
      <c r="AH27" s="9">
        <v>1036.4909740000001</v>
      </c>
      <c r="AI27" s="9">
        <v>170</v>
      </c>
      <c r="AJ27" s="9">
        <v>61.012700000000002</v>
      </c>
      <c r="AK27" s="9">
        <v>60</v>
      </c>
      <c r="AL27" s="9">
        <v>45</v>
      </c>
      <c r="AM27" s="9">
        <v>18</v>
      </c>
      <c r="AN27" s="9">
        <v>418.03675363999997</v>
      </c>
      <c r="AO27" s="9">
        <v>2075.7078476000002</v>
      </c>
      <c r="AP27" s="9">
        <v>266.7</v>
      </c>
      <c r="AQ27" s="9">
        <v>1.33</v>
      </c>
      <c r="AR27" s="9">
        <v>300</v>
      </c>
      <c r="AS27" s="9">
        <v>80.864636750000003</v>
      </c>
      <c r="AT27" s="9">
        <v>31.8</v>
      </c>
      <c r="AU27" s="9">
        <v>478.47506613000002</v>
      </c>
      <c r="AV27" s="9">
        <v>291.66324234000001</v>
      </c>
      <c r="AW27" s="9">
        <v>518.60984828999995</v>
      </c>
      <c r="AX27" s="9">
        <v>14.634169541</v>
      </c>
      <c r="AY27" s="9">
        <v>31.024797203999999</v>
      </c>
      <c r="AZ27" s="9">
        <v>28.574589039999999</v>
      </c>
      <c r="BA27" s="9">
        <v>13.731343300000001</v>
      </c>
    </row>
    <row r="28" spans="2:53" x14ac:dyDescent="0.25">
      <c r="B28" s="2">
        <v>44595</v>
      </c>
      <c r="C28" s="14"/>
      <c r="D28" s="9">
        <v>1329.8</v>
      </c>
      <c r="E28" s="9">
        <v>2592.2751733</v>
      </c>
      <c r="F28" s="9">
        <v>504.06</v>
      </c>
      <c r="G28" s="9">
        <v>237.78846507</v>
      </c>
      <c r="H28" s="9">
        <v>83.083247443999994</v>
      </c>
      <c r="I28" s="9">
        <v>135.75093217</v>
      </c>
      <c r="J28" s="9">
        <v>57.054164811</v>
      </c>
      <c r="K28" s="9">
        <v>41.5</v>
      </c>
      <c r="L28" s="9">
        <v>1271.9981613</v>
      </c>
      <c r="M28" s="9">
        <v>258.98</v>
      </c>
      <c r="N28" s="9">
        <v>91.519827242999995</v>
      </c>
      <c r="O28" s="9">
        <v>38.27558397</v>
      </c>
      <c r="P28" s="9">
        <v>82.467438979999997</v>
      </c>
      <c r="Q28" s="9">
        <v>24.641179830999999</v>
      </c>
      <c r="R28" s="9">
        <v>16</v>
      </c>
      <c r="S28" s="9">
        <v>1320.277012</v>
      </c>
      <c r="T28" s="9">
        <v>245.08</v>
      </c>
      <c r="U28" s="9">
        <v>146.26863782999999</v>
      </c>
      <c r="V28" s="9">
        <v>44.807663474000002</v>
      </c>
      <c r="W28" s="9">
        <v>53.283493190000002</v>
      </c>
      <c r="X28" s="9">
        <v>32.412984979999997</v>
      </c>
      <c r="Y28" s="9">
        <v>25.5</v>
      </c>
      <c r="Z28" s="9">
        <v>-48.278850660000003</v>
      </c>
      <c r="AA28" s="9">
        <v>13.9</v>
      </c>
      <c r="AB28" s="9">
        <v>-54.748810579999997</v>
      </c>
      <c r="AC28" s="9">
        <v>-6.5320795040000004</v>
      </c>
      <c r="AD28" s="9">
        <v>29.183945789999999</v>
      </c>
      <c r="AE28" s="9">
        <v>-7.7718051490000004</v>
      </c>
      <c r="AF28" s="9">
        <v>-9.5</v>
      </c>
      <c r="AG28" s="9">
        <v>588.29999999999995</v>
      </c>
      <c r="AH28" s="9">
        <v>529.5</v>
      </c>
      <c r="AI28" s="9">
        <v>52</v>
      </c>
      <c r="AJ28" s="9">
        <v>80</v>
      </c>
      <c r="AK28" s="9">
        <v>20</v>
      </c>
      <c r="AL28" s="9">
        <v>60</v>
      </c>
      <c r="AM28" s="9">
        <v>0</v>
      </c>
      <c r="AN28" s="9">
        <v>304.63148044000002</v>
      </c>
      <c r="AO28" s="9">
        <v>1596.7666809</v>
      </c>
      <c r="AP28" s="9">
        <v>217</v>
      </c>
      <c r="AQ28" s="9">
        <v>183.87701200000001</v>
      </c>
      <c r="AR28" s="9">
        <v>145</v>
      </c>
      <c r="AS28" s="9">
        <v>110</v>
      </c>
      <c r="AT28" s="9">
        <v>35</v>
      </c>
      <c r="AU28" s="9">
        <v>174.54294888000001</v>
      </c>
      <c r="AV28" s="9">
        <v>289.19977612000002</v>
      </c>
      <c r="AW28" s="9">
        <v>362.67001153000001</v>
      </c>
      <c r="AX28" s="9">
        <v>217.00935665</v>
      </c>
      <c r="AY28" s="9">
        <v>13.49711632</v>
      </c>
      <c r="AZ28" s="9">
        <v>2.3176000000000001</v>
      </c>
      <c r="BA28" s="9">
        <v>0</v>
      </c>
    </row>
    <row r="29" spans="2:53" x14ac:dyDescent="0.25">
      <c r="B29" s="2">
        <v>44596</v>
      </c>
      <c r="C29" s="14"/>
      <c r="D29" s="9">
        <v>1177.7</v>
      </c>
      <c r="E29" s="9">
        <v>2364.9459999999999</v>
      </c>
      <c r="F29" s="9">
        <v>1556.31</v>
      </c>
      <c r="G29" s="9">
        <v>470.40262657</v>
      </c>
      <c r="H29" s="9">
        <v>125.41456802</v>
      </c>
      <c r="I29" s="9">
        <v>151.506449</v>
      </c>
      <c r="J29" s="9">
        <v>75.154062999999994</v>
      </c>
      <c r="K29" s="9">
        <v>108.30781254</v>
      </c>
      <c r="L29" s="9">
        <v>1070.7460000000001</v>
      </c>
      <c r="M29" s="9">
        <v>760.76</v>
      </c>
      <c r="N29" s="9">
        <v>77.906101159000002</v>
      </c>
      <c r="O29" s="9">
        <v>23.3</v>
      </c>
      <c r="P29" s="9">
        <v>122.7015</v>
      </c>
      <c r="Q29" s="9">
        <v>38.0336</v>
      </c>
      <c r="R29" s="9">
        <v>81.227812536000002</v>
      </c>
      <c r="S29" s="9">
        <v>1294.2</v>
      </c>
      <c r="T29" s="9">
        <v>795.55</v>
      </c>
      <c r="U29" s="9">
        <v>392.49652541</v>
      </c>
      <c r="V29" s="9">
        <v>102.11456801999999</v>
      </c>
      <c r="W29" s="9">
        <v>28.804949000000001</v>
      </c>
      <c r="X29" s="9">
        <v>37.120463000000001</v>
      </c>
      <c r="Y29" s="9">
        <v>27.08</v>
      </c>
      <c r="Z29" s="9">
        <v>-223.45400000000001</v>
      </c>
      <c r="AA29" s="9">
        <v>-34.79</v>
      </c>
      <c r="AB29" s="9">
        <v>-314.5904243</v>
      </c>
      <c r="AC29" s="9">
        <v>-78.814568019999996</v>
      </c>
      <c r="AD29" s="9">
        <v>93.896551000000002</v>
      </c>
      <c r="AE29" s="9">
        <v>0.91313699999999998</v>
      </c>
      <c r="AF29" s="9">
        <v>54.147812536000004</v>
      </c>
      <c r="AG29" s="9">
        <v>438.2</v>
      </c>
      <c r="AH29" s="9">
        <v>378.5</v>
      </c>
      <c r="AI29" s="9">
        <v>265.5</v>
      </c>
      <c r="AJ29" s="9">
        <v>20</v>
      </c>
      <c r="AK29" s="9">
        <v>60</v>
      </c>
      <c r="AL29" s="9">
        <v>10</v>
      </c>
      <c r="AM29" s="9">
        <v>5.5</v>
      </c>
      <c r="AN29" s="9">
        <v>509</v>
      </c>
      <c r="AO29" s="9">
        <v>688.1</v>
      </c>
      <c r="AP29" s="9">
        <v>826.7</v>
      </c>
      <c r="AQ29" s="9">
        <v>60</v>
      </c>
      <c r="AR29" s="9">
        <v>120</v>
      </c>
      <c r="AS29" s="9">
        <v>100</v>
      </c>
      <c r="AT29" s="9">
        <v>61.146000000000001</v>
      </c>
      <c r="AU29" s="9">
        <v>846.42160523999996</v>
      </c>
      <c r="AV29" s="9">
        <v>335.11955526999998</v>
      </c>
      <c r="AW29" s="9">
        <v>930.27986911999994</v>
      </c>
      <c r="AX29" s="9">
        <v>270.98529179000002</v>
      </c>
      <c r="AY29" s="9">
        <v>54.72582929</v>
      </c>
      <c r="AZ29" s="9">
        <v>20.56336842</v>
      </c>
      <c r="BA29" s="9">
        <v>29</v>
      </c>
    </row>
    <row r="30" spans="2:53" x14ac:dyDescent="0.25">
      <c r="B30" s="2">
        <v>44599</v>
      </c>
      <c r="C30" s="14"/>
      <c r="D30" s="9">
        <v>401.09</v>
      </c>
      <c r="E30" s="9">
        <v>1923.1210369999999</v>
      </c>
      <c r="F30" s="9">
        <v>430.1</v>
      </c>
      <c r="G30" s="9">
        <v>220.44467897000001</v>
      </c>
      <c r="H30" s="9">
        <v>106.63262478999999</v>
      </c>
      <c r="I30" s="9">
        <v>106.327612</v>
      </c>
      <c r="J30" s="9">
        <v>73.010999999999996</v>
      </c>
      <c r="K30" s="9">
        <v>8</v>
      </c>
      <c r="L30" s="9">
        <v>1090.3499999999999</v>
      </c>
      <c r="M30" s="9">
        <v>247.6</v>
      </c>
      <c r="N30" s="9">
        <v>74.696335505999997</v>
      </c>
      <c r="O30" s="9">
        <v>34.052331840999997</v>
      </c>
      <c r="P30" s="9">
        <v>53.457611999999997</v>
      </c>
      <c r="Q30" s="9">
        <v>22.011299999999999</v>
      </c>
      <c r="R30" s="9">
        <v>6</v>
      </c>
      <c r="S30" s="9">
        <v>832.77103699999998</v>
      </c>
      <c r="T30" s="9">
        <v>182.5</v>
      </c>
      <c r="U30" s="9">
        <v>145.74834346</v>
      </c>
      <c r="V30" s="9">
        <v>72.580292952999997</v>
      </c>
      <c r="W30" s="9">
        <v>52.87</v>
      </c>
      <c r="X30" s="9">
        <v>50.999699999999997</v>
      </c>
      <c r="Y30" s="9">
        <v>2</v>
      </c>
      <c r="Z30" s="9">
        <v>257.57896299999999</v>
      </c>
      <c r="AA30" s="9">
        <v>65.099999999999994</v>
      </c>
      <c r="AB30" s="9">
        <v>-71.052007959999997</v>
      </c>
      <c r="AC30" s="9">
        <v>-38.52796111</v>
      </c>
      <c r="AD30" s="9">
        <v>0.58761200000000002</v>
      </c>
      <c r="AE30" s="9">
        <v>-28.988399999999999</v>
      </c>
      <c r="AF30" s="9">
        <v>4</v>
      </c>
      <c r="AG30" s="9">
        <v>115.8</v>
      </c>
      <c r="AH30" s="9">
        <v>177.9</v>
      </c>
      <c r="AI30" s="9">
        <v>66</v>
      </c>
      <c r="AJ30" s="9">
        <v>21.39</v>
      </c>
      <c r="AK30" s="9">
        <v>20</v>
      </c>
      <c r="AL30" s="9">
        <v>0</v>
      </c>
      <c r="AM30" s="9">
        <v>0</v>
      </c>
      <c r="AN30" s="9">
        <v>308.60000000000002</v>
      </c>
      <c r="AO30" s="9">
        <v>1418.45</v>
      </c>
      <c r="AP30" s="9">
        <v>135.5</v>
      </c>
      <c r="AQ30" s="9">
        <v>30</v>
      </c>
      <c r="AR30" s="9">
        <v>30.571037003000001</v>
      </c>
      <c r="AS30" s="9">
        <v>0</v>
      </c>
      <c r="AT30" s="9">
        <v>0</v>
      </c>
      <c r="AU30" s="9">
        <v>222.16163605</v>
      </c>
      <c r="AV30" s="9">
        <v>180.0308914</v>
      </c>
      <c r="AW30" s="9">
        <v>287.72992878000002</v>
      </c>
      <c r="AX30" s="9">
        <v>174.89982484000001</v>
      </c>
      <c r="AY30" s="9">
        <v>65.732634684999994</v>
      </c>
      <c r="AZ30" s="9">
        <v>5</v>
      </c>
      <c r="BA30" s="9">
        <v>8.9610000000000003</v>
      </c>
    </row>
    <row r="31" spans="2:53" x14ac:dyDescent="0.25">
      <c r="B31" s="2">
        <v>44600</v>
      </c>
      <c r="C31" s="14"/>
      <c r="D31" s="9">
        <v>896.88741288999995</v>
      </c>
      <c r="E31" s="9">
        <v>2039.5173646999999</v>
      </c>
      <c r="F31" s="9">
        <v>316.60000000000002</v>
      </c>
      <c r="G31" s="9">
        <v>188.41315291000001</v>
      </c>
      <c r="H31" s="9">
        <v>157.41804780000001</v>
      </c>
      <c r="I31" s="9">
        <v>115.74423897</v>
      </c>
      <c r="J31" s="9">
        <v>116.4796</v>
      </c>
      <c r="K31" s="9">
        <v>19.05</v>
      </c>
      <c r="L31" s="9">
        <v>1086.95</v>
      </c>
      <c r="M31" s="9">
        <v>137.30000000000001</v>
      </c>
      <c r="N31" s="9">
        <v>38.995815129999997</v>
      </c>
      <c r="O31" s="9">
        <v>60.249506930000003</v>
      </c>
      <c r="P31" s="9">
        <v>58.92552397</v>
      </c>
      <c r="Q31" s="9">
        <v>44.996000000000002</v>
      </c>
      <c r="R31" s="9">
        <v>5.5</v>
      </c>
      <c r="S31" s="9">
        <v>952.56736467999997</v>
      </c>
      <c r="T31" s="9">
        <v>179.3</v>
      </c>
      <c r="U31" s="9">
        <v>149.41733778</v>
      </c>
      <c r="V31" s="9">
        <v>97.168540870000001</v>
      </c>
      <c r="W31" s="9">
        <v>56.818714999999997</v>
      </c>
      <c r="X31" s="9">
        <v>71.483599999999996</v>
      </c>
      <c r="Y31" s="9">
        <v>13.55</v>
      </c>
      <c r="Z31" s="9">
        <v>134.38263531999999</v>
      </c>
      <c r="AA31" s="9">
        <v>-42</v>
      </c>
      <c r="AB31" s="9">
        <v>-110.4215227</v>
      </c>
      <c r="AC31" s="9">
        <v>-36.919033939999998</v>
      </c>
      <c r="AD31" s="9">
        <v>2.1068089699999999</v>
      </c>
      <c r="AE31" s="9">
        <v>-26.4876</v>
      </c>
      <c r="AF31" s="9">
        <v>-8.0500000000000007</v>
      </c>
      <c r="AG31" s="9">
        <v>29.72</v>
      </c>
      <c r="AH31" s="9">
        <v>652</v>
      </c>
      <c r="AI31" s="9">
        <v>80.667412885000005</v>
      </c>
      <c r="AJ31" s="9">
        <v>34.5</v>
      </c>
      <c r="AK31" s="9">
        <v>50</v>
      </c>
      <c r="AL31" s="9">
        <v>0</v>
      </c>
      <c r="AM31" s="9">
        <v>50</v>
      </c>
      <c r="AN31" s="9">
        <v>333.6</v>
      </c>
      <c r="AO31" s="9">
        <v>1198.75</v>
      </c>
      <c r="AP31" s="9">
        <v>195</v>
      </c>
      <c r="AQ31" s="9">
        <v>80.224683999999996</v>
      </c>
      <c r="AR31" s="9">
        <v>150</v>
      </c>
      <c r="AS31" s="9">
        <v>38.5</v>
      </c>
      <c r="AT31" s="9">
        <v>43.442680680000002</v>
      </c>
      <c r="AU31" s="9">
        <v>223.50164809</v>
      </c>
      <c r="AV31" s="9">
        <v>231.03328518000001</v>
      </c>
      <c r="AW31" s="9">
        <v>368.20622569</v>
      </c>
      <c r="AX31" s="9">
        <v>72.119880730000006</v>
      </c>
      <c r="AY31" s="9">
        <v>8</v>
      </c>
      <c r="AZ31" s="9">
        <v>6.0439999999999996</v>
      </c>
      <c r="BA31" s="9">
        <v>4.8</v>
      </c>
    </row>
    <row r="32" spans="2:53" x14ac:dyDescent="0.25">
      <c r="B32" s="2">
        <v>44601</v>
      </c>
      <c r="C32" s="14"/>
      <c r="D32" s="9">
        <v>1556.3321000000001</v>
      </c>
      <c r="E32" s="9">
        <v>2356.3455512999999</v>
      </c>
      <c r="F32" s="9">
        <v>717.3</v>
      </c>
      <c r="G32" s="9">
        <v>216.07496739000001</v>
      </c>
      <c r="H32" s="9">
        <v>318.07391514</v>
      </c>
      <c r="I32" s="9">
        <v>220.845</v>
      </c>
      <c r="J32" s="9">
        <v>148.94649999999999</v>
      </c>
      <c r="K32" s="9">
        <v>67</v>
      </c>
      <c r="L32" s="9">
        <v>1432.2325717000001</v>
      </c>
      <c r="M32" s="9">
        <v>345.2</v>
      </c>
      <c r="N32" s="9">
        <v>13.700692302</v>
      </c>
      <c r="O32" s="9">
        <v>144.95613832999999</v>
      </c>
      <c r="P32" s="9">
        <v>77.894999999999996</v>
      </c>
      <c r="Q32" s="9">
        <v>126.22</v>
      </c>
      <c r="R32" s="9">
        <v>44</v>
      </c>
      <c r="S32" s="9">
        <v>924.11297955999999</v>
      </c>
      <c r="T32" s="9">
        <v>372.1</v>
      </c>
      <c r="U32" s="9">
        <v>202.37427509</v>
      </c>
      <c r="V32" s="9">
        <v>173.11777681000001</v>
      </c>
      <c r="W32" s="9">
        <v>142.94999999999999</v>
      </c>
      <c r="X32" s="9">
        <v>22.726500000000001</v>
      </c>
      <c r="Y32" s="9">
        <v>23</v>
      </c>
      <c r="Z32" s="9">
        <v>508.11959214000001</v>
      </c>
      <c r="AA32" s="9">
        <v>-26.9</v>
      </c>
      <c r="AB32" s="9">
        <v>-188.67358279999999</v>
      </c>
      <c r="AC32" s="9">
        <v>-28.161638480000001</v>
      </c>
      <c r="AD32" s="9">
        <v>-65.055000000000007</v>
      </c>
      <c r="AE32" s="9">
        <v>103.4935</v>
      </c>
      <c r="AF32" s="9">
        <v>21</v>
      </c>
      <c r="AG32" s="9">
        <v>157.80000000000001</v>
      </c>
      <c r="AH32" s="9">
        <v>1098.5</v>
      </c>
      <c r="AI32" s="9">
        <v>100</v>
      </c>
      <c r="AJ32" s="9">
        <v>30.0321</v>
      </c>
      <c r="AK32" s="9">
        <v>50</v>
      </c>
      <c r="AL32" s="9">
        <v>120</v>
      </c>
      <c r="AM32" s="9">
        <v>0</v>
      </c>
      <c r="AN32" s="9">
        <v>314.35944699999999</v>
      </c>
      <c r="AO32" s="9">
        <v>1541.6481246999999</v>
      </c>
      <c r="AP32" s="9">
        <v>280.63797956000002</v>
      </c>
      <c r="AQ32" s="9">
        <v>90</v>
      </c>
      <c r="AR32" s="9">
        <v>40</v>
      </c>
      <c r="AS32" s="9">
        <v>63.5</v>
      </c>
      <c r="AT32" s="9">
        <v>26.2</v>
      </c>
      <c r="AU32" s="9">
        <v>380.38565574</v>
      </c>
      <c r="AV32" s="9">
        <v>487.61305756000002</v>
      </c>
      <c r="AW32" s="9">
        <v>418.39056797000001</v>
      </c>
      <c r="AX32" s="9">
        <v>82.742460850000001</v>
      </c>
      <c r="AY32" s="9">
        <v>295.66162730000002</v>
      </c>
      <c r="AZ32" s="9">
        <v>23.447013120000001</v>
      </c>
      <c r="BA32" s="9">
        <v>0</v>
      </c>
    </row>
    <row r="33" spans="2:53" x14ac:dyDescent="0.25">
      <c r="B33" s="2">
        <v>44602</v>
      </c>
      <c r="C33" s="14"/>
      <c r="D33" s="9">
        <v>777.6</v>
      </c>
      <c r="E33" s="9">
        <v>2903.7428012</v>
      </c>
      <c r="F33" s="9">
        <v>1037.758</v>
      </c>
      <c r="G33" s="9">
        <v>484.49301434</v>
      </c>
      <c r="H33" s="9">
        <v>224.00463511000001</v>
      </c>
      <c r="I33" s="9">
        <v>278.48428193000001</v>
      </c>
      <c r="J33" s="9">
        <v>39.654400000000003</v>
      </c>
      <c r="K33" s="9">
        <v>50.4</v>
      </c>
      <c r="L33" s="9">
        <v>1951.4384288000001</v>
      </c>
      <c r="M33" s="9">
        <v>392.80399999999997</v>
      </c>
      <c r="N33" s="9">
        <v>70.091776803000002</v>
      </c>
      <c r="O33" s="9">
        <v>95.843059569999994</v>
      </c>
      <c r="P33" s="9">
        <v>79.480378000000002</v>
      </c>
      <c r="Q33" s="9">
        <v>14.202199999999999</v>
      </c>
      <c r="R33" s="9">
        <v>19.399999999999999</v>
      </c>
      <c r="S33" s="9">
        <v>952.30437237000001</v>
      </c>
      <c r="T33" s="9">
        <v>644.95399999999995</v>
      </c>
      <c r="U33" s="9">
        <v>414.40123754000001</v>
      </c>
      <c r="V33" s="9">
        <v>128.16157554</v>
      </c>
      <c r="W33" s="9">
        <v>199.00390393000001</v>
      </c>
      <c r="X33" s="9">
        <v>25.452200000000001</v>
      </c>
      <c r="Y33" s="9">
        <v>31</v>
      </c>
      <c r="Z33" s="9">
        <v>999.13405640999997</v>
      </c>
      <c r="AA33" s="9">
        <v>-252.15</v>
      </c>
      <c r="AB33" s="9">
        <v>-344.30946069999999</v>
      </c>
      <c r="AC33" s="9">
        <v>-32.31851597</v>
      </c>
      <c r="AD33" s="9">
        <v>-119.5235259</v>
      </c>
      <c r="AE33" s="9">
        <v>-11.25</v>
      </c>
      <c r="AF33" s="9">
        <v>-11.6</v>
      </c>
      <c r="AG33" s="9">
        <v>76.2</v>
      </c>
      <c r="AH33" s="9">
        <v>589.1</v>
      </c>
      <c r="AI33" s="9">
        <v>76</v>
      </c>
      <c r="AJ33" s="9">
        <v>10</v>
      </c>
      <c r="AK33" s="9">
        <v>16.3</v>
      </c>
      <c r="AL33" s="9">
        <v>0</v>
      </c>
      <c r="AM33" s="9">
        <v>10</v>
      </c>
      <c r="AN33" s="9">
        <v>493.8</v>
      </c>
      <c r="AO33" s="9">
        <v>2126.2974773999999</v>
      </c>
      <c r="AP33" s="9">
        <v>88.988428780000007</v>
      </c>
      <c r="AQ33" s="9">
        <v>4.6568949999999996</v>
      </c>
      <c r="AR33" s="9">
        <v>180</v>
      </c>
      <c r="AS33" s="9">
        <v>10</v>
      </c>
      <c r="AT33" s="9">
        <v>0</v>
      </c>
      <c r="AU33" s="9">
        <v>411.40806667999999</v>
      </c>
      <c r="AV33" s="9">
        <v>1038.0356371</v>
      </c>
      <c r="AW33" s="9">
        <v>399.73534597000003</v>
      </c>
      <c r="AX33" s="9">
        <v>211.31678830999999</v>
      </c>
      <c r="AY33" s="9">
        <v>46.074818121</v>
      </c>
      <c r="AZ33" s="9">
        <v>6.2236751548999996</v>
      </c>
      <c r="BA33" s="9">
        <v>2</v>
      </c>
    </row>
    <row r="34" spans="2:53" x14ac:dyDescent="0.25">
      <c r="B34" s="2">
        <v>44603</v>
      </c>
      <c r="C34" s="14"/>
      <c r="D34" s="9">
        <v>1155.7</v>
      </c>
      <c r="E34" s="9">
        <v>2914.8360241</v>
      </c>
      <c r="F34" s="9">
        <v>444.8</v>
      </c>
      <c r="G34" s="9">
        <v>561.45747702999995</v>
      </c>
      <c r="H34" s="9">
        <v>50.202270335000001</v>
      </c>
      <c r="I34" s="9">
        <v>75.464223000000004</v>
      </c>
      <c r="J34" s="9">
        <v>122.57313000000001</v>
      </c>
      <c r="K34" s="9">
        <v>31.210281546000001</v>
      </c>
      <c r="L34" s="9">
        <v>1583.4972637000001</v>
      </c>
      <c r="M34" s="9">
        <v>255.9</v>
      </c>
      <c r="N34" s="9">
        <v>102.82522125</v>
      </c>
      <c r="O34" s="9">
        <v>13.508642999999999</v>
      </c>
      <c r="P34" s="9">
        <v>43.35</v>
      </c>
      <c r="Q34" s="9">
        <v>46.3018</v>
      </c>
      <c r="R34" s="9">
        <v>30.210281546000001</v>
      </c>
      <c r="S34" s="9">
        <v>1331.3387604</v>
      </c>
      <c r="T34" s="9">
        <v>188.9</v>
      </c>
      <c r="U34" s="9">
        <v>458.63225578999999</v>
      </c>
      <c r="V34" s="9">
        <v>36.693627335000002</v>
      </c>
      <c r="W34" s="9">
        <v>32.114223000000003</v>
      </c>
      <c r="X34" s="9">
        <v>76.271330000000006</v>
      </c>
      <c r="Y34" s="9">
        <v>1</v>
      </c>
      <c r="Z34" s="9">
        <v>252.15850329</v>
      </c>
      <c r="AA34" s="9">
        <v>67</v>
      </c>
      <c r="AB34" s="9">
        <v>-355.80703449999999</v>
      </c>
      <c r="AC34" s="9">
        <v>-23.18498434</v>
      </c>
      <c r="AD34" s="9">
        <v>11.235777000000001</v>
      </c>
      <c r="AE34" s="9">
        <v>-29.969529999999999</v>
      </c>
      <c r="AF34" s="9">
        <v>29.210281546000001</v>
      </c>
      <c r="AG34" s="9">
        <v>255</v>
      </c>
      <c r="AH34" s="9">
        <v>477.2</v>
      </c>
      <c r="AI34" s="9">
        <v>253</v>
      </c>
      <c r="AJ34" s="9">
        <v>5</v>
      </c>
      <c r="AK34" s="9">
        <v>20.2</v>
      </c>
      <c r="AL34" s="9">
        <v>100</v>
      </c>
      <c r="AM34" s="9">
        <v>45.3</v>
      </c>
      <c r="AN34" s="9">
        <v>1037.1472636999999</v>
      </c>
      <c r="AO34" s="9">
        <v>582.52205946000004</v>
      </c>
      <c r="AP34" s="9">
        <v>996.45</v>
      </c>
      <c r="AQ34" s="9">
        <v>0</v>
      </c>
      <c r="AR34" s="9">
        <v>65.116700929999993</v>
      </c>
      <c r="AS34" s="9">
        <v>180.2</v>
      </c>
      <c r="AT34" s="9">
        <v>53.4</v>
      </c>
      <c r="AU34" s="9">
        <v>198.27623310000001</v>
      </c>
      <c r="AV34" s="9">
        <v>385.53535993000003</v>
      </c>
      <c r="AW34" s="9">
        <v>449.0706093</v>
      </c>
      <c r="AX34" s="9">
        <v>171.45578667999999</v>
      </c>
      <c r="AY34" s="9">
        <v>26.379879614</v>
      </c>
      <c r="AZ34" s="9">
        <v>50</v>
      </c>
      <c r="BA34" s="9">
        <v>4.9895132793999997</v>
      </c>
    </row>
    <row r="35" spans="2:53" x14ac:dyDescent="0.25">
      <c r="B35" s="2">
        <v>44606</v>
      </c>
      <c r="C35" s="14"/>
      <c r="D35" s="9">
        <v>851.27682500000003</v>
      </c>
      <c r="E35" s="9">
        <v>3045.5991896999999</v>
      </c>
      <c r="F35" s="9">
        <v>287.57</v>
      </c>
      <c r="G35" s="9">
        <v>119.29841401</v>
      </c>
      <c r="H35" s="9">
        <v>74.699388193000004</v>
      </c>
      <c r="I35" s="9">
        <v>119.16</v>
      </c>
      <c r="J35" s="9">
        <v>47.964700000000001</v>
      </c>
      <c r="K35" s="9">
        <v>60.774255992999997</v>
      </c>
      <c r="L35" s="9">
        <v>1564.2496753</v>
      </c>
      <c r="M35" s="9">
        <v>168.97</v>
      </c>
      <c r="N35" s="9">
        <v>44.604260746000001</v>
      </c>
      <c r="O35" s="9">
        <v>14.515000000000001</v>
      </c>
      <c r="P35" s="9">
        <v>68.453000000000003</v>
      </c>
      <c r="Q35" s="9">
        <v>25.1571</v>
      </c>
      <c r="R35" s="9">
        <v>38.774255992999997</v>
      </c>
      <c r="S35" s="9">
        <v>1481.3495144000001</v>
      </c>
      <c r="T35" s="9">
        <v>118.6</v>
      </c>
      <c r="U35" s="9">
        <v>74.694153259000004</v>
      </c>
      <c r="V35" s="9">
        <v>60.184388192999997</v>
      </c>
      <c r="W35" s="9">
        <v>50.707000000000001</v>
      </c>
      <c r="X35" s="9">
        <v>22.807600000000001</v>
      </c>
      <c r="Y35" s="9">
        <v>22</v>
      </c>
      <c r="Z35" s="9">
        <v>82.900160839999998</v>
      </c>
      <c r="AA35" s="9">
        <v>50.37</v>
      </c>
      <c r="AB35" s="9">
        <v>-30.089892509999999</v>
      </c>
      <c r="AC35" s="9">
        <v>-45.669388189999999</v>
      </c>
      <c r="AD35" s="9">
        <v>17.745999999999999</v>
      </c>
      <c r="AE35" s="9">
        <v>2.3494999999999999</v>
      </c>
      <c r="AF35" s="9">
        <v>16.774255993000001</v>
      </c>
      <c r="AG35" s="9">
        <v>180.3</v>
      </c>
      <c r="AH35" s="9">
        <v>559.47682499999996</v>
      </c>
      <c r="AI35" s="9">
        <v>73</v>
      </c>
      <c r="AJ35" s="9">
        <v>20</v>
      </c>
      <c r="AK35" s="9">
        <v>0</v>
      </c>
      <c r="AL35" s="9">
        <v>0</v>
      </c>
      <c r="AM35" s="9">
        <v>18.5</v>
      </c>
      <c r="AN35" s="9">
        <v>636.73427866999998</v>
      </c>
      <c r="AO35" s="9">
        <v>1811.5752358</v>
      </c>
      <c r="AP35" s="9">
        <v>292.18967528000002</v>
      </c>
      <c r="AQ35" s="9">
        <v>213</v>
      </c>
      <c r="AR35" s="9">
        <v>0</v>
      </c>
      <c r="AS35" s="9">
        <v>0</v>
      </c>
      <c r="AT35" s="9">
        <v>92.1</v>
      </c>
      <c r="AU35" s="9">
        <v>153.16648739999999</v>
      </c>
      <c r="AV35" s="9">
        <v>297.71243185999998</v>
      </c>
      <c r="AW35" s="9">
        <v>103.4091097</v>
      </c>
      <c r="AX35" s="9">
        <v>46.999449239</v>
      </c>
      <c r="AY35" s="9">
        <v>102.935024</v>
      </c>
      <c r="AZ35" s="9">
        <v>2.0499999999999998</v>
      </c>
      <c r="BA35" s="9">
        <v>3.1942559928000001</v>
      </c>
    </row>
    <row r="36" spans="2:53" x14ac:dyDescent="0.25">
      <c r="B36" s="2">
        <v>44607</v>
      </c>
      <c r="C36" s="14"/>
      <c r="D36" s="9">
        <v>1062.2</v>
      </c>
      <c r="E36" s="9">
        <v>3637.4849021999999</v>
      </c>
      <c r="F36" s="9">
        <v>202.8</v>
      </c>
      <c r="G36" s="9">
        <v>221.29510535</v>
      </c>
      <c r="H36" s="9">
        <v>222.63547585000001</v>
      </c>
      <c r="I36" s="9">
        <v>121.56399999999999</v>
      </c>
      <c r="J36" s="9">
        <v>148.94693064000001</v>
      </c>
      <c r="K36" s="9">
        <v>90.95</v>
      </c>
      <c r="L36" s="9">
        <v>2018.8696339999999</v>
      </c>
      <c r="M36" s="9">
        <v>120.8</v>
      </c>
      <c r="N36" s="9">
        <v>25.215402525999998</v>
      </c>
      <c r="O36" s="9">
        <v>24.156579990000001</v>
      </c>
      <c r="P36" s="9">
        <v>38.4</v>
      </c>
      <c r="Q36" s="9">
        <v>67.960599999999999</v>
      </c>
      <c r="R36" s="9">
        <v>68</v>
      </c>
      <c r="S36" s="9">
        <v>1618.6152681999999</v>
      </c>
      <c r="T36" s="9">
        <v>82</v>
      </c>
      <c r="U36" s="9">
        <v>196.07970281999999</v>
      </c>
      <c r="V36" s="9">
        <v>198.47889585999999</v>
      </c>
      <c r="W36" s="9">
        <v>83.164000000000001</v>
      </c>
      <c r="X36" s="9">
        <v>80.986330640000006</v>
      </c>
      <c r="Y36" s="9">
        <v>22.95</v>
      </c>
      <c r="Z36" s="9">
        <v>400.25436581000002</v>
      </c>
      <c r="AA36" s="9">
        <v>38.799999999999997</v>
      </c>
      <c r="AB36" s="9">
        <v>-170.8643003</v>
      </c>
      <c r="AC36" s="9">
        <v>-174.32231590000001</v>
      </c>
      <c r="AD36" s="9">
        <v>-44.764000000000003</v>
      </c>
      <c r="AE36" s="9">
        <v>-13.025730640000001</v>
      </c>
      <c r="AF36" s="9">
        <v>45.05</v>
      </c>
      <c r="AG36" s="9">
        <v>143.5</v>
      </c>
      <c r="AH36" s="9">
        <v>709.5</v>
      </c>
      <c r="AI36" s="9">
        <v>73</v>
      </c>
      <c r="AJ36" s="9">
        <v>0</v>
      </c>
      <c r="AK36" s="9">
        <v>25</v>
      </c>
      <c r="AL36" s="9">
        <v>45</v>
      </c>
      <c r="AM36" s="9">
        <v>66.2</v>
      </c>
      <c r="AN36" s="9">
        <v>444.04488000999999</v>
      </c>
      <c r="AO36" s="9">
        <v>2193.0876317000002</v>
      </c>
      <c r="AP36" s="9">
        <v>543.15239051000003</v>
      </c>
      <c r="AQ36" s="9">
        <v>243.9</v>
      </c>
      <c r="AR36" s="9">
        <v>60</v>
      </c>
      <c r="AS36" s="9">
        <v>100</v>
      </c>
      <c r="AT36" s="9">
        <v>53.3</v>
      </c>
      <c r="AU36" s="9">
        <v>152.47248769000001</v>
      </c>
      <c r="AV36" s="9">
        <v>219.89416265</v>
      </c>
      <c r="AW36" s="9">
        <v>296.81513353999998</v>
      </c>
      <c r="AX36" s="9">
        <v>118.61927373</v>
      </c>
      <c r="AY36" s="9">
        <v>76.814854232000002</v>
      </c>
      <c r="AZ36" s="9">
        <v>16.075600000000001</v>
      </c>
      <c r="BA36" s="9">
        <v>127.5</v>
      </c>
    </row>
    <row r="37" spans="2:53" x14ac:dyDescent="0.25">
      <c r="B37" s="2">
        <v>44608</v>
      </c>
      <c r="C37" s="14"/>
      <c r="D37" s="9">
        <v>1228.7443499999999</v>
      </c>
      <c r="E37" s="9">
        <v>2829.9754929999999</v>
      </c>
      <c r="F37" s="9">
        <v>383.9</v>
      </c>
      <c r="G37" s="9">
        <v>440.37042640999999</v>
      </c>
      <c r="H37" s="9">
        <v>77.389325640999999</v>
      </c>
      <c r="I37" s="9">
        <v>108.19752377</v>
      </c>
      <c r="J37" s="9">
        <v>62.917257390000003</v>
      </c>
      <c r="K37" s="9">
        <v>9.1999999999999993</v>
      </c>
      <c r="L37" s="9">
        <v>1724.845806</v>
      </c>
      <c r="M37" s="9">
        <v>230</v>
      </c>
      <c r="N37" s="9">
        <v>30.753750677999999</v>
      </c>
      <c r="O37" s="9">
        <v>27.657473710000001</v>
      </c>
      <c r="P37" s="9">
        <v>30.753123037999998</v>
      </c>
      <c r="Q37" s="9">
        <v>37.730457389999998</v>
      </c>
      <c r="R37" s="9">
        <v>4</v>
      </c>
      <c r="S37" s="9">
        <v>1105.1296870000001</v>
      </c>
      <c r="T37" s="9">
        <v>153.9</v>
      </c>
      <c r="U37" s="9">
        <v>409.61667573</v>
      </c>
      <c r="V37" s="9">
        <v>49.731851931000001</v>
      </c>
      <c r="W37" s="9">
        <v>77.444400728000005</v>
      </c>
      <c r="X37" s="9">
        <v>25.186800000000002</v>
      </c>
      <c r="Y37" s="9">
        <v>5.2</v>
      </c>
      <c r="Z37" s="9">
        <v>619.71611902999996</v>
      </c>
      <c r="AA37" s="9">
        <v>76.099999999999994</v>
      </c>
      <c r="AB37" s="9">
        <v>-378.86292509999998</v>
      </c>
      <c r="AC37" s="9">
        <v>-22.07437822</v>
      </c>
      <c r="AD37" s="9">
        <v>-46.69127769</v>
      </c>
      <c r="AE37" s="9">
        <v>12.54365739</v>
      </c>
      <c r="AF37" s="9">
        <v>-1.2</v>
      </c>
      <c r="AG37" s="9">
        <v>139.56</v>
      </c>
      <c r="AH37" s="9">
        <v>973.17534999999998</v>
      </c>
      <c r="AI37" s="9">
        <v>15.009</v>
      </c>
      <c r="AJ37" s="9">
        <v>6</v>
      </c>
      <c r="AK37" s="9">
        <v>10</v>
      </c>
      <c r="AL37" s="9">
        <v>10</v>
      </c>
      <c r="AM37" s="9">
        <v>75</v>
      </c>
      <c r="AN37" s="9">
        <v>335.36</v>
      </c>
      <c r="AO37" s="9">
        <v>1741.590974</v>
      </c>
      <c r="AP37" s="9">
        <v>555.92451897000001</v>
      </c>
      <c r="AQ37" s="9">
        <v>0</v>
      </c>
      <c r="AR37" s="9">
        <v>90</v>
      </c>
      <c r="AS37" s="9">
        <v>80</v>
      </c>
      <c r="AT37" s="9">
        <v>27.1</v>
      </c>
      <c r="AU37" s="9">
        <v>146.12887995</v>
      </c>
      <c r="AV37" s="9">
        <v>382.37558625000003</v>
      </c>
      <c r="AW37" s="9">
        <v>317.99673130999997</v>
      </c>
      <c r="AX37" s="9">
        <v>46.631731252999998</v>
      </c>
      <c r="AY37" s="9">
        <v>114.09727325999999</v>
      </c>
      <c r="AZ37" s="9">
        <v>4.7443311908999997</v>
      </c>
      <c r="BA37" s="9">
        <v>70</v>
      </c>
    </row>
    <row r="38" spans="2:53" x14ac:dyDescent="0.25">
      <c r="B38" s="2">
        <v>44609</v>
      </c>
      <c r="C38" s="14"/>
      <c r="D38" s="9">
        <v>923.73004500000002</v>
      </c>
      <c r="E38" s="9">
        <v>2635.5334093000001</v>
      </c>
      <c r="F38" s="9">
        <v>711.48</v>
      </c>
      <c r="G38" s="9">
        <v>564.49388328999999</v>
      </c>
      <c r="H38" s="9">
        <v>153.79690327</v>
      </c>
      <c r="I38" s="9">
        <v>104.03821261</v>
      </c>
      <c r="J38" s="9">
        <v>32.320043429999998</v>
      </c>
      <c r="K38" s="9">
        <v>40.887487213999997</v>
      </c>
      <c r="L38" s="9">
        <v>1607.4927215</v>
      </c>
      <c r="M38" s="9">
        <v>370.54</v>
      </c>
      <c r="N38" s="9">
        <v>199.41358958000001</v>
      </c>
      <c r="O38" s="9">
        <v>63.45</v>
      </c>
      <c r="P38" s="9">
        <v>30.78021261</v>
      </c>
      <c r="Q38" s="9">
        <v>2.42</v>
      </c>
      <c r="R38" s="9">
        <v>27.887487214</v>
      </c>
      <c r="S38" s="9">
        <v>1028.0406877999999</v>
      </c>
      <c r="T38" s="9">
        <v>340.94</v>
      </c>
      <c r="U38" s="9">
        <v>365.08029370999998</v>
      </c>
      <c r="V38" s="9">
        <v>90.346903269999999</v>
      </c>
      <c r="W38" s="9">
        <v>73.257999999999996</v>
      </c>
      <c r="X38" s="9">
        <v>29.90004343</v>
      </c>
      <c r="Y38" s="9">
        <v>13</v>
      </c>
      <c r="Z38" s="9">
        <v>579.45203368</v>
      </c>
      <c r="AA38" s="9">
        <v>29.6</v>
      </c>
      <c r="AB38" s="9">
        <v>-165.6667041</v>
      </c>
      <c r="AC38" s="9">
        <v>-26.896903269999999</v>
      </c>
      <c r="AD38" s="9">
        <v>-42.477787390000003</v>
      </c>
      <c r="AE38" s="9">
        <v>-27.480043429999998</v>
      </c>
      <c r="AF38" s="9">
        <v>14.887487214</v>
      </c>
      <c r="AG38" s="9">
        <v>194</v>
      </c>
      <c r="AH38" s="9">
        <v>268.5</v>
      </c>
      <c r="AI38" s="9">
        <v>404.35004500000002</v>
      </c>
      <c r="AJ38" s="9">
        <v>7.01</v>
      </c>
      <c r="AK38" s="9">
        <v>38.869999999999997</v>
      </c>
      <c r="AL38" s="9">
        <v>11</v>
      </c>
      <c r="AM38" s="9">
        <v>0</v>
      </c>
      <c r="AN38" s="9">
        <v>399</v>
      </c>
      <c r="AO38" s="9">
        <v>764.31877347</v>
      </c>
      <c r="AP38" s="9">
        <v>1060.2039480000001</v>
      </c>
      <c r="AQ38" s="9">
        <v>34.910687789999997</v>
      </c>
      <c r="AR38" s="9">
        <v>30</v>
      </c>
      <c r="AS38" s="9">
        <v>210</v>
      </c>
      <c r="AT38" s="9">
        <v>137.1</v>
      </c>
      <c r="AU38" s="9">
        <v>401.22205879000001</v>
      </c>
      <c r="AV38" s="9">
        <v>258.23226873999999</v>
      </c>
      <c r="AW38" s="9">
        <v>652.10430142999996</v>
      </c>
      <c r="AX38" s="9">
        <v>151.83114502000001</v>
      </c>
      <c r="AY38" s="9">
        <v>62.239268623999997</v>
      </c>
      <c r="AZ38" s="9">
        <v>79.887487214000004</v>
      </c>
      <c r="BA38" s="9">
        <v>1.5</v>
      </c>
    </row>
    <row r="39" spans="2:53" x14ac:dyDescent="0.25">
      <c r="B39" s="2">
        <v>44610</v>
      </c>
      <c r="C39" s="14"/>
      <c r="D39" s="9">
        <v>1030.110355</v>
      </c>
      <c r="E39" s="9">
        <v>2616.1475141999999</v>
      </c>
      <c r="F39" s="9">
        <v>605.6</v>
      </c>
      <c r="G39" s="9">
        <v>429.70240489999998</v>
      </c>
      <c r="H39" s="9">
        <v>106.14690979</v>
      </c>
      <c r="I39" s="9">
        <v>107.7495</v>
      </c>
      <c r="J39" s="9">
        <v>71.068311570000006</v>
      </c>
      <c r="K39" s="9">
        <v>111.4</v>
      </c>
      <c r="L39" s="9">
        <v>1454.8739191</v>
      </c>
      <c r="M39" s="9">
        <v>296.10000000000002</v>
      </c>
      <c r="N39" s="9">
        <v>24.716188285000001</v>
      </c>
      <c r="O39" s="9">
        <v>35.668587109999997</v>
      </c>
      <c r="P39" s="9">
        <v>24.15</v>
      </c>
      <c r="Q39" s="9">
        <v>13.494999999999999</v>
      </c>
      <c r="R39" s="9">
        <v>62.2</v>
      </c>
      <c r="S39" s="9">
        <v>1161.2735949999999</v>
      </c>
      <c r="T39" s="9">
        <v>309.5</v>
      </c>
      <c r="U39" s="9">
        <v>404.98621661999999</v>
      </c>
      <c r="V39" s="9">
        <v>70.478322676000005</v>
      </c>
      <c r="W39" s="9">
        <v>83.599500000000006</v>
      </c>
      <c r="X39" s="9">
        <v>57.573311570000001</v>
      </c>
      <c r="Y39" s="9">
        <v>49.2</v>
      </c>
      <c r="Z39" s="9">
        <v>293.60032409000002</v>
      </c>
      <c r="AA39" s="9">
        <v>-13.4</v>
      </c>
      <c r="AB39" s="9">
        <v>-380.27002829999998</v>
      </c>
      <c r="AC39" s="9">
        <v>-34.809735570000001</v>
      </c>
      <c r="AD39" s="9">
        <v>-59.4495</v>
      </c>
      <c r="AE39" s="9">
        <v>-44.078311569999997</v>
      </c>
      <c r="AF39" s="9">
        <v>13</v>
      </c>
      <c r="AG39" s="9">
        <v>345.5</v>
      </c>
      <c r="AH39" s="9">
        <v>226.51400000000001</v>
      </c>
      <c r="AI39" s="9">
        <v>295.5</v>
      </c>
      <c r="AJ39" s="9">
        <v>29.076355</v>
      </c>
      <c r="AK39" s="9">
        <v>85</v>
      </c>
      <c r="AL39" s="9">
        <v>0</v>
      </c>
      <c r="AM39" s="9">
        <v>48.52</v>
      </c>
      <c r="AN39" s="9">
        <v>520.20000000000005</v>
      </c>
      <c r="AO39" s="9">
        <v>150.1</v>
      </c>
      <c r="AP39" s="9">
        <v>1548.3604121999999</v>
      </c>
      <c r="AQ39" s="9">
        <v>10</v>
      </c>
      <c r="AR39" s="9">
        <v>130</v>
      </c>
      <c r="AS39" s="9">
        <v>105.6</v>
      </c>
      <c r="AT39" s="9">
        <v>151.887102</v>
      </c>
      <c r="AU39" s="9">
        <v>248.40932895</v>
      </c>
      <c r="AV39" s="9">
        <v>343.55612672000001</v>
      </c>
      <c r="AW39" s="9">
        <v>487.65132014</v>
      </c>
      <c r="AX39" s="9">
        <v>218.05495786</v>
      </c>
      <c r="AY39" s="9">
        <v>127.53651067</v>
      </c>
      <c r="AZ39" s="9">
        <v>1.7088819200000001</v>
      </c>
      <c r="BA39" s="9">
        <v>4.75</v>
      </c>
    </row>
    <row r="40" spans="2:53" x14ac:dyDescent="0.25">
      <c r="B40" s="2">
        <v>44613</v>
      </c>
      <c r="C40" s="14"/>
      <c r="D40" s="9">
        <v>731.98199999999997</v>
      </c>
      <c r="E40" s="9">
        <v>1489.9721565</v>
      </c>
      <c r="F40" s="9">
        <v>625.20000000000005</v>
      </c>
      <c r="G40" s="9">
        <v>72.679847248000002</v>
      </c>
      <c r="H40" s="9">
        <v>51.076424019999997</v>
      </c>
      <c r="I40" s="9">
        <v>115.530196</v>
      </c>
      <c r="J40" s="9">
        <v>506.09703300000001</v>
      </c>
      <c r="K40" s="9">
        <v>75.650000000000006</v>
      </c>
      <c r="L40" s="9">
        <v>754.81851737</v>
      </c>
      <c r="M40" s="9">
        <v>347.7</v>
      </c>
      <c r="N40" s="9">
        <v>15.398657350000001</v>
      </c>
      <c r="O40" s="9">
        <v>24.5</v>
      </c>
      <c r="P40" s="9">
        <v>75.660195999999999</v>
      </c>
      <c r="Q40" s="9">
        <v>250.197227</v>
      </c>
      <c r="R40" s="9">
        <v>54.15</v>
      </c>
      <c r="S40" s="9">
        <v>735.15363917000002</v>
      </c>
      <c r="T40" s="9">
        <v>277.5</v>
      </c>
      <c r="U40" s="9">
        <v>57.281189898999997</v>
      </c>
      <c r="V40" s="9">
        <v>26.576424020000001</v>
      </c>
      <c r="W40" s="9">
        <v>39.869999999999997</v>
      </c>
      <c r="X40" s="9">
        <v>255.89980600000001</v>
      </c>
      <c r="Y40" s="9">
        <v>21.5</v>
      </c>
      <c r="Z40" s="9">
        <v>19.6648782</v>
      </c>
      <c r="AA40" s="9">
        <v>70.2</v>
      </c>
      <c r="AB40" s="9">
        <v>-41.882532550000001</v>
      </c>
      <c r="AC40" s="9">
        <v>-2.0764240200000001</v>
      </c>
      <c r="AD40" s="9">
        <v>35.790196000000002</v>
      </c>
      <c r="AE40" s="9">
        <v>-5.7025790000000001</v>
      </c>
      <c r="AF40" s="9">
        <v>32.65</v>
      </c>
      <c r="AG40" s="9">
        <v>377.541</v>
      </c>
      <c r="AH40" s="9">
        <v>287.5</v>
      </c>
      <c r="AI40" s="9">
        <v>50.540999999999997</v>
      </c>
      <c r="AJ40" s="9">
        <v>5</v>
      </c>
      <c r="AK40" s="9">
        <v>0</v>
      </c>
      <c r="AL40" s="9">
        <v>2</v>
      </c>
      <c r="AM40" s="9">
        <v>9.4</v>
      </c>
      <c r="AN40" s="9">
        <v>639.80022429999997</v>
      </c>
      <c r="AO40" s="9">
        <v>616.87193223999998</v>
      </c>
      <c r="AP40" s="9">
        <v>40</v>
      </c>
      <c r="AQ40" s="9">
        <v>0</v>
      </c>
      <c r="AR40" s="9">
        <v>157</v>
      </c>
      <c r="AS40" s="9">
        <v>10</v>
      </c>
      <c r="AT40" s="9">
        <v>26.3</v>
      </c>
      <c r="AU40" s="9">
        <v>526.17996156000004</v>
      </c>
      <c r="AV40" s="9">
        <v>164.25982482000001</v>
      </c>
      <c r="AW40" s="9">
        <v>459.41067394999999</v>
      </c>
      <c r="AX40" s="9">
        <v>134.72657526</v>
      </c>
      <c r="AY40" s="9">
        <v>89.4</v>
      </c>
      <c r="AZ40" s="9">
        <v>72</v>
      </c>
      <c r="BA40" s="9">
        <v>0.25646469</v>
      </c>
    </row>
    <row r="41" spans="2:53" x14ac:dyDescent="0.25">
      <c r="B41" s="2">
        <v>44614</v>
      </c>
      <c r="C41" s="14"/>
      <c r="D41" s="9">
        <v>732.7482</v>
      </c>
      <c r="E41" s="9">
        <v>2609.7689378999999</v>
      </c>
      <c r="F41" s="9">
        <v>742.1</v>
      </c>
      <c r="G41" s="9">
        <v>417.57988613999999</v>
      </c>
      <c r="H41" s="9">
        <v>124.29831591</v>
      </c>
      <c r="I41" s="9">
        <v>150.83699999999999</v>
      </c>
      <c r="J41" s="9">
        <v>33.568300000000001</v>
      </c>
      <c r="K41" s="9">
        <v>19.579999999999998</v>
      </c>
      <c r="L41" s="9">
        <v>1521.66697</v>
      </c>
      <c r="M41" s="9">
        <v>437.1</v>
      </c>
      <c r="N41" s="9">
        <v>80.806578228999996</v>
      </c>
      <c r="O41" s="9">
        <v>49.538677116000002</v>
      </c>
      <c r="P41" s="9">
        <v>64.75</v>
      </c>
      <c r="Q41" s="9">
        <v>17.106100000000001</v>
      </c>
      <c r="R41" s="9">
        <v>5</v>
      </c>
      <c r="S41" s="9">
        <v>1088.1019679000001</v>
      </c>
      <c r="T41" s="9">
        <v>305</v>
      </c>
      <c r="U41" s="9">
        <v>336.77330791000003</v>
      </c>
      <c r="V41" s="9">
        <v>74.759638791</v>
      </c>
      <c r="W41" s="9">
        <v>86.087000000000003</v>
      </c>
      <c r="X41" s="9">
        <v>16.462199999999999</v>
      </c>
      <c r="Y41" s="9">
        <v>14.58</v>
      </c>
      <c r="Z41" s="9">
        <v>433.56500211000002</v>
      </c>
      <c r="AA41" s="9">
        <v>132.1</v>
      </c>
      <c r="AB41" s="9">
        <v>-255.9667297</v>
      </c>
      <c r="AC41" s="9">
        <v>-25.220961670000001</v>
      </c>
      <c r="AD41" s="9">
        <v>-21.337</v>
      </c>
      <c r="AE41" s="9">
        <v>0.64390000000000003</v>
      </c>
      <c r="AF41" s="9">
        <v>-9.58</v>
      </c>
      <c r="AG41" s="9">
        <v>149</v>
      </c>
      <c r="AH41" s="9">
        <v>539.73969999999997</v>
      </c>
      <c r="AI41" s="9">
        <v>25</v>
      </c>
      <c r="AJ41" s="9">
        <v>14.0085</v>
      </c>
      <c r="AK41" s="9">
        <v>5</v>
      </c>
      <c r="AL41" s="9">
        <v>0</v>
      </c>
      <c r="AM41" s="9">
        <v>0</v>
      </c>
      <c r="AN41" s="9">
        <v>687.7</v>
      </c>
      <c r="AO41" s="9">
        <v>1561.7551479000001</v>
      </c>
      <c r="AP41" s="9">
        <v>76</v>
      </c>
      <c r="AQ41" s="9">
        <v>174.31379000000001</v>
      </c>
      <c r="AR41" s="9">
        <v>105</v>
      </c>
      <c r="AS41" s="9">
        <v>5</v>
      </c>
      <c r="AT41" s="9">
        <v>0</v>
      </c>
      <c r="AU41" s="9">
        <v>514.12086941999996</v>
      </c>
      <c r="AV41" s="9">
        <v>250.72605872</v>
      </c>
      <c r="AW41" s="9">
        <v>365.25164432000003</v>
      </c>
      <c r="AX41" s="9">
        <v>151.37940842</v>
      </c>
      <c r="AY41" s="9">
        <v>74.994290136999993</v>
      </c>
      <c r="AZ41" s="9">
        <v>126.848822</v>
      </c>
      <c r="BA41" s="9">
        <v>4.6424090299999996</v>
      </c>
    </row>
    <row r="42" spans="2:53" x14ac:dyDescent="0.25">
      <c r="B42" s="2">
        <v>44615</v>
      </c>
      <c r="C42" s="14"/>
      <c r="D42" s="9">
        <v>1103</v>
      </c>
      <c r="E42" s="9">
        <v>3071.7280856000002</v>
      </c>
      <c r="F42" s="9">
        <v>607.17999999999995</v>
      </c>
      <c r="G42" s="9">
        <v>386.14466284000002</v>
      </c>
      <c r="H42" s="9">
        <v>63.242211877000003</v>
      </c>
      <c r="I42" s="9">
        <v>139.29</v>
      </c>
      <c r="J42" s="9">
        <v>73.876188053999996</v>
      </c>
      <c r="K42" s="9">
        <v>94.592327808999997</v>
      </c>
      <c r="L42" s="9">
        <v>1894.0802942</v>
      </c>
      <c r="M42" s="9">
        <v>342.41</v>
      </c>
      <c r="N42" s="9">
        <v>33.925153772999998</v>
      </c>
      <c r="O42" s="9">
        <v>21.775600780000001</v>
      </c>
      <c r="P42" s="9">
        <v>41.305</v>
      </c>
      <c r="Q42" s="9">
        <v>24.135802873999999</v>
      </c>
      <c r="R42" s="9">
        <v>90.292327809</v>
      </c>
      <c r="S42" s="9">
        <v>1177.6477913000001</v>
      </c>
      <c r="T42" s="9">
        <v>264.77</v>
      </c>
      <c r="U42" s="9">
        <v>352.21950907000002</v>
      </c>
      <c r="V42" s="9">
        <v>41.466611096999998</v>
      </c>
      <c r="W42" s="9">
        <v>97.984999999999999</v>
      </c>
      <c r="X42" s="9">
        <v>49.740385179999997</v>
      </c>
      <c r="Y42" s="9">
        <v>4.3</v>
      </c>
      <c r="Z42" s="9">
        <v>716.43250287000001</v>
      </c>
      <c r="AA42" s="9">
        <v>77.64</v>
      </c>
      <c r="AB42" s="9">
        <v>-318.29435530000001</v>
      </c>
      <c r="AC42" s="9">
        <v>-19.69101032</v>
      </c>
      <c r="AD42" s="9">
        <v>-56.68</v>
      </c>
      <c r="AE42" s="9">
        <v>-25.604582310000001</v>
      </c>
      <c r="AF42" s="9">
        <v>85.992327809000003</v>
      </c>
      <c r="AG42" s="9">
        <v>166</v>
      </c>
      <c r="AH42" s="9">
        <v>857</v>
      </c>
      <c r="AI42" s="9">
        <v>52</v>
      </c>
      <c r="AJ42" s="9">
        <v>8</v>
      </c>
      <c r="AK42" s="9">
        <v>0</v>
      </c>
      <c r="AL42" s="9">
        <v>20</v>
      </c>
      <c r="AM42" s="9">
        <v>0</v>
      </c>
      <c r="AN42" s="9">
        <v>551.16205955999999</v>
      </c>
      <c r="AO42" s="9">
        <v>2268.1269416</v>
      </c>
      <c r="AP42" s="9">
        <v>152.71255877999999</v>
      </c>
      <c r="AQ42" s="9">
        <v>1.32652557</v>
      </c>
      <c r="AR42" s="9">
        <v>20</v>
      </c>
      <c r="AS42" s="9">
        <v>45</v>
      </c>
      <c r="AT42" s="9">
        <v>33.4</v>
      </c>
      <c r="AU42" s="9">
        <v>348.31348735</v>
      </c>
      <c r="AV42" s="9">
        <v>332.27903004000001</v>
      </c>
      <c r="AW42" s="9">
        <v>358.56679243000002</v>
      </c>
      <c r="AX42" s="9">
        <v>185.16493389999999</v>
      </c>
      <c r="AY42" s="9">
        <v>82.079906531999995</v>
      </c>
      <c r="AZ42" s="9">
        <v>57.921240335999997</v>
      </c>
      <c r="BA42" s="9">
        <v>0</v>
      </c>
    </row>
    <row r="43" spans="2:53" x14ac:dyDescent="0.25">
      <c r="B43" s="2">
        <v>44616</v>
      </c>
      <c r="C43" s="14"/>
      <c r="D43" s="9">
        <v>549.93640000000005</v>
      </c>
      <c r="E43" s="9">
        <v>3216.1463374999998</v>
      </c>
      <c r="F43" s="9">
        <v>913.9</v>
      </c>
      <c r="G43" s="9">
        <v>647.9920707</v>
      </c>
      <c r="H43" s="9">
        <v>31.374087410000001</v>
      </c>
      <c r="I43" s="9">
        <v>160.0963299</v>
      </c>
      <c r="J43" s="9">
        <v>34.654312019999999</v>
      </c>
      <c r="K43" s="9">
        <v>77.343139942999997</v>
      </c>
      <c r="L43" s="9">
        <v>1509.5713375</v>
      </c>
      <c r="M43" s="9">
        <v>428.2</v>
      </c>
      <c r="N43" s="9">
        <v>114.71006130000001</v>
      </c>
      <c r="O43" s="9">
        <v>4.7580190900000003</v>
      </c>
      <c r="P43" s="9">
        <v>131.88307441000001</v>
      </c>
      <c r="Q43" s="9">
        <v>15.964499999999999</v>
      </c>
      <c r="R43" s="9">
        <v>56.843139942999997</v>
      </c>
      <c r="S43" s="9">
        <v>1706.575</v>
      </c>
      <c r="T43" s="9">
        <v>485.7</v>
      </c>
      <c r="U43" s="9">
        <v>533.28200939999999</v>
      </c>
      <c r="V43" s="9">
        <v>26.61606832</v>
      </c>
      <c r="W43" s="9">
        <v>28.213255490000002</v>
      </c>
      <c r="X43" s="9">
        <v>18.689812020000002</v>
      </c>
      <c r="Y43" s="9">
        <v>20.5</v>
      </c>
      <c r="Z43" s="9">
        <v>-197.00366249999999</v>
      </c>
      <c r="AA43" s="9">
        <v>-57.5</v>
      </c>
      <c r="AB43" s="9">
        <v>-418.57194809999999</v>
      </c>
      <c r="AC43" s="9">
        <v>-21.858049229999999</v>
      </c>
      <c r="AD43" s="9">
        <v>103.66981892</v>
      </c>
      <c r="AE43" s="9">
        <v>-2.7253120200000001</v>
      </c>
      <c r="AF43" s="9">
        <v>36.343139942999997</v>
      </c>
      <c r="AG43" s="9">
        <v>83.9</v>
      </c>
      <c r="AH43" s="9">
        <v>166</v>
      </c>
      <c r="AI43" s="9">
        <v>248</v>
      </c>
      <c r="AJ43" s="9">
        <v>42.0364</v>
      </c>
      <c r="AK43" s="9">
        <v>0</v>
      </c>
      <c r="AL43" s="9">
        <v>0</v>
      </c>
      <c r="AM43" s="9">
        <v>10</v>
      </c>
      <c r="AN43" s="9">
        <v>606.5</v>
      </c>
      <c r="AO43" s="9">
        <v>108.4</v>
      </c>
      <c r="AP43" s="9">
        <v>1668.5250000000001</v>
      </c>
      <c r="AQ43" s="9">
        <v>716</v>
      </c>
      <c r="AR43" s="9">
        <v>27</v>
      </c>
      <c r="AS43" s="9">
        <v>0</v>
      </c>
      <c r="AT43" s="9">
        <v>89.721337496999993</v>
      </c>
      <c r="AU43" s="9">
        <v>542.35674635999999</v>
      </c>
      <c r="AV43" s="9">
        <v>349.24055521000002</v>
      </c>
      <c r="AW43" s="9">
        <v>596.37760217000005</v>
      </c>
      <c r="AX43" s="9">
        <v>188.70701384</v>
      </c>
      <c r="AY43" s="9">
        <v>136.61468443000001</v>
      </c>
      <c r="AZ43" s="9">
        <v>17.063337958000002</v>
      </c>
      <c r="BA43" s="9">
        <v>35</v>
      </c>
    </row>
    <row r="44" spans="2:53" x14ac:dyDescent="0.25">
      <c r="B44" s="2">
        <v>44617</v>
      </c>
      <c r="C44" s="14"/>
      <c r="D44" s="9">
        <v>1176.7</v>
      </c>
      <c r="E44" s="9">
        <v>2614.1753011000001</v>
      </c>
      <c r="F44" s="9">
        <v>618.16</v>
      </c>
      <c r="G44" s="9">
        <v>871.22382771000002</v>
      </c>
      <c r="H44" s="9">
        <v>35.077297751000003</v>
      </c>
      <c r="I44" s="9">
        <v>53.235999999999997</v>
      </c>
      <c r="J44" s="9">
        <v>80.508927</v>
      </c>
      <c r="K44" s="9">
        <v>38.200000000000003</v>
      </c>
      <c r="L44" s="9">
        <v>1252.8292541999999</v>
      </c>
      <c r="M44" s="9">
        <v>461.58</v>
      </c>
      <c r="N44" s="9">
        <v>116.48861569</v>
      </c>
      <c r="O44" s="9">
        <v>11.786038</v>
      </c>
      <c r="P44" s="9">
        <v>26.966000000000001</v>
      </c>
      <c r="Q44" s="9">
        <v>51.626899999999999</v>
      </c>
      <c r="R44" s="9">
        <v>21.2</v>
      </c>
      <c r="S44" s="9">
        <v>1361.3460468999999</v>
      </c>
      <c r="T44" s="9">
        <v>156.58000000000001</v>
      </c>
      <c r="U44" s="9">
        <v>754.73521202999996</v>
      </c>
      <c r="V44" s="9">
        <v>23.291259750999998</v>
      </c>
      <c r="W44" s="9">
        <v>26.27</v>
      </c>
      <c r="X44" s="9">
        <v>28.882027000000001</v>
      </c>
      <c r="Y44" s="9">
        <v>17</v>
      </c>
      <c r="Z44" s="9">
        <v>-108.5167927</v>
      </c>
      <c r="AA44" s="9">
        <v>305</v>
      </c>
      <c r="AB44" s="9">
        <v>-638.24659629999996</v>
      </c>
      <c r="AC44" s="9">
        <v>-11.50522175</v>
      </c>
      <c r="AD44" s="9">
        <v>0.69599999999999995</v>
      </c>
      <c r="AE44" s="9">
        <v>22.744872999999998</v>
      </c>
      <c r="AF44" s="9">
        <v>4.2</v>
      </c>
      <c r="AG44" s="9">
        <v>399.2</v>
      </c>
      <c r="AH44" s="9">
        <v>325.5</v>
      </c>
      <c r="AI44" s="9">
        <v>412</v>
      </c>
      <c r="AJ44" s="9">
        <v>20</v>
      </c>
      <c r="AK44" s="9">
        <v>20</v>
      </c>
      <c r="AL44" s="9">
        <v>0</v>
      </c>
      <c r="AM44" s="9">
        <v>0</v>
      </c>
      <c r="AN44" s="9">
        <v>447.91531277000001</v>
      </c>
      <c r="AO44" s="9">
        <v>439.78449390999998</v>
      </c>
      <c r="AP44" s="9">
        <v>1303.7570806000001</v>
      </c>
      <c r="AQ44" s="9">
        <v>15</v>
      </c>
      <c r="AR44" s="9">
        <v>125</v>
      </c>
      <c r="AS44" s="9">
        <v>216.81841383</v>
      </c>
      <c r="AT44" s="9">
        <v>65.900000000000006</v>
      </c>
      <c r="AU44" s="9">
        <v>405.96687796999998</v>
      </c>
      <c r="AV44" s="9">
        <v>313.34638301000001</v>
      </c>
      <c r="AW44" s="9">
        <v>746.19976530999998</v>
      </c>
      <c r="AX44" s="9">
        <v>68.576504220999993</v>
      </c>
      <c r="AY44" s="9">
        <v>111.54183365</v>
      </c>
      <c r="AZ44" s="9">
        <v>49.082862722000002</v>
      </c>
      <c r="BA44" s="9">
        <v>1.6918255900000001</v>
      </c>
    </row>
    <row r="45" spans="2:53" x14ac:dyDescent="0.25">
      <c r="B45" s="2">
        <v>44620</v>
      </c>
      <c r="C45" s="14"/>
      <c r="D45" s="9">
        <v>756.2704</v>
      </c>
      <c r="E45" s="9">
        <v>2154.1141029999999</v>
      </c>
      <c r="F45" s="9">
        <v>1015.0946706</v>
      </c>
      <c r="G45" s="9">
        <v>278.54851472000001</v>
      </c>
      <c r="H45" s="9">
        <v>35.766021790000003</v>
      </c>
      <c r="I45" s="9">
        <v>123.163</v>
      </c>
      <c r="J45" s="9">
        <v>52.535400000000003</v>
      </c>
      <c r="K45" s="9">
        <v>62.777329999999999</v>
      </c>
      <c r="L45" s="9">
        <v>884.53910299999995</v>
      </c>
      <c r="M45" s="9">
        <v>516.41999999999996</v>
      </c>
      <c r="N45" s="9">
        <v>67.739378930000001</v>
      </c>
      <c r="O45" s="9">
        <v>3.66059935</v>
      </c>
      <c r="P45" s="9">
        <v>64.292000000000002</v>
      </c>
      <c r="Q45" s="9">
        <v>19.527999999999999</v>
      </c>
      <c r="R45" s="9">
        <v>44.277329999999999</v>
      </c>
      <c r="S45" s="9">
        <v>1269.575</v>
      </c>
      <c r="T45" s="9">
        <v>498.67467061000002</v>
      </c>
      <c r="U45" s="9">
        <v>210.80913579</v>
      </c>
      <c r="V45" s="9">
        <v>32.105422439999998</v>
      </c>
      <c r="W45" s="9">
        <v>58.871000000000002</v>
      </c>
      <c r="X45" s="9">
        <v>33.007399999999997</v>
      </c>
      <c r="Y45" s="9">
        <v>18.5</v>
      </c>
      <c r="Z45" s="9">
        <v>-385.03589699999998</v>
      </c>
      <c r="AA45" s="9">
        <v>17.745329392999999</v>
      </c>
      <c r="AB45" s="9">
        <v>-143.06975689999999</v>
      </c>
      <c r="AC45" s="9">
        <v>-28.44482309</v>
      </c>
      <c r="AD45" s="9">
        <v>5.4210000000000003</v>
      </c>
      <c r="AE45" s="9">
        <v>-13.4794</v>
      </c>
      <c r="AF45" s="9">
        <v>25.777329999999999</v>
      </c>
      <c r="AG45" s="9">
        <v>130.69999999999999</v>
      </c>
      <c r="AH45" s="9">
        <v>31.5</v>
      </c>
      <c r="AI45" s="9">
        <v>493.8</v>
      </c>
      <c r="AJ45" s="9">
        <v>68.070400000000006</v>
      </c>
      <c r="AK45" s="9">
        <v>10</v>
      </c>
      <c r="AL45" s="9">
        <v>0</v>
      </c>
      <c r="AM45" s="9">
        <v>22.2</v>
      </c>
      <c r="AN45" s="9">
        <v>632.29999999999995</v>
      </c>
      <c r="AO45" s="9">
        <v>164.8</v>
      </c>
      <c r="AP45" s="9">
        <v>1191.6141029999999</v>
      </c>
      <c r="AQ45" s="9">
        <v>0</v>
      </c>
      <c r="AR45" s="9">
        <v>0</v>
      </c>
      <c r="AS45" s="9">
        <v>90</v>
      </c>
      <c r="AT45" s="9">
        <v>75.400000000000006</v>
      </c>
      <c r="AU45" s="9">
        <v>487.78838193000001</v>
      </c>
      <c r="AV45" s="9">
        <v>238.08745403</v>
      </c>
      <c r="AW45" s="9">
        <v>404.36200050000002</v>
      </c>
      <c r="AX45" s="9">
        <v>230.82245239</v>
      </c>
      <c r="AY45" s="9">
        <v>196.92764826999999</v>
      </c>
      <c r="AZ45" s="9">
        <v>0</v>
      </c>
      <c r="BA45" s="9">
        <v>9.8970000000000002</v>
      </c>
    </row>
    <row r="46" spans="2:53" x14ac:dyDescent="0.25">
      <c r="B46" s="2">
        <v>44621</v>
      </c>
      <c r="C46" s="14"/>
      <c r="D46" s="9">
        <v>1592.9</v>
      </c>
      <c r="E46" s="9">
        <v>3710.1675191999998</v>
      </c>
      <c r="F46" s="9">
        <v>581.96476676999998</v>
      </c>
      <c r="G46" s="9">
        <v>377.82472389999998</v>
      </c>
      <c r="H46" s="9">
        <v>38.212821243</v>
      </c>
      <c r="I46" s="9">
        <v>129.15392947000001</v>
      </c>
      <c r="J46" s="9">
        <v>203.08484611</v>
      </c>
      <c r="K46" s="9">
        <v>120.79</v>
      </c>
      <c r="L46" s="9">
        <v>1606.8662119999999</v>
      </c>
      <c r="M46" s="9">
        <v>284.5</v>
      </c>
      <c r="N46" s="9">
        <v>98.949071310999997</v>
      </c>
      <c r="O46" s="9">
        <v>5.8092037400000001</v>
      </c>
      <c r="P46" s="9">
        <v>49.755997000000001</v>
      </c>
      <c r="Q46" s="9">
        <v>94.778499999999994</v>
      </c>
      <c r="R46" s="9">
        <v>31</v>
      </c>
      <c r="S46" s="9">
        <v>2103.3013071999999</v>
      </c>
      <c r="T46" s="9">
        <v>297.46476676999998</v>
      </c>
      <c r="U46" s="9">
        <v>278.87565259000002</v>
      </c>
      <c r="V46" s="9">
        <v>32.403617503</v>
      </c>
      <c r="W46" s="9">
        <v>79.397932474000001</v>
      </c>
      <c r="X46" s="9">
        <v>108.30634611000001</v>
      </c>
      <c r="Y46" s="9">
        <v>89.79</v>
      </c>
      <c r="Z46" s="9">
        <v>-496.43509519999998</v>
      </c>
      <c r="AA46" s="9">
        <v>-12.964766770000001</v>
      </c>
      <c r="AB46" s="9">
        <v>-179.92658130000001</v>
      </c>
      <c r="AC46" s="9">
        <v>-26.594413759999998</v>
      </c>
      <c r="AD46" s="9">
        <v>-29.64193547</v>
      </c>
      <c r="AE46" s="9">
        <v>-13.52784611</v>
      </c>
      <c r="AF46" s="9">
        <v>-58.79</v>
      </c>
      <c r="AG46" s="9">
        <v>440</v>
      </c>
      <c r="AH46" s="9">
        <v>483</v>
      </c>
      <c r="AI46" s="9">
        <v>516</v>
      </c>
      <c r="AJ46" s="9">
        <v>60</v>
      </c>
      <c r="AK46" s="9">
        <v>10</v>
      </c>
      <c r="AL46" s="9">
        <v>51</v>
      </c>
      <c r="AM46" s="9">
        <v>32.9</v>
      </c>
      <c r="AN46" s="9">
        <v>727</v>
      </c>
      <c r="AO46" s="9">
        <v>518.4</v>
      </c>
      <c r="AP46" s="9">
        <v>1704.5222120000001</v>
      </c>
      <c r="AQ46" s="9">
        <v>90</v>
      </c>
      <c r="AR46" s="9">
        <v>298</v>
      </c>
      <c r="AS46" s="9">
        <v>297.14530718999998</v>
      </c>
      <c r="AT46" s="9">
        <v>75.099999999999994</v>
      </c>
      <c r="AU46" s="9">
        <v>329.01561366999999</v>
      </c>
      <c r="AV46" s="9">
        <v>297.28475544000003</v>
      </c>
      <c r="AW46" s="9">
        <v>543.80650704000004</v>
      </c>
      <c r="AX46" s="9">
        <v>96.343429370999999</v>
      </c>
      <c r="AY46" s="9">
        <v>92.955781979999998</v>
      </c>
      <c r="AZ46" s="9">
        <v>16.625</v>
      </c>
      <c r="BA46" s="9">
        <v>75</v>
      </c>
    </row>
    <row r="47" spans="2:53" x14ac:dyDescent="0.25">
      <c r="B47" s="2">
        <v>44622</v>
      </c>
      <c r="C47" s="14"/>
      <c r="D47" s="9">
        <v>1141.6999347000001</v>
      </c>
      <c r="E47" s="9">
        <v>4494.6052142999997</v>
      </c>
      <c r="F47" s="9">
        <v>599.85</v>
      </c>
      <c r="G47" s="9">
        <v>224.18161408</v>
      </c>
      <c r="H47" s="9">
        <v>33.52680668</v>
      </c>
      <c r="I47" s="9">
        <v>113.447496</v>
      </c>
      <c r="J47" s="9">
        <v>71.031714934999997</v>
      </c>
      <c r="K47" s="9">
        <v>41.2</v>
      </c>
      <c r="L47" s="9">
        <v>2025.1653100000001</v>
      </c>
      <c r="M47" s="9">
        <v>211.75</v>
      </c>
      <c r="N47" s="9">
        <v>43.130947167999999</v>
      </c>
      <c r="O47" s="9">
        <v>27.752487139999999</v>
      </c>
      <c r="P47" s="9">
        <v>58.553747999999999</v>
      </c>
      <c r="Q47" s="9">
        <v>41.209486149999996</v>
      </c>
      <c r="R47" s="9">
        <v>37</v>
      </c>
      <c r="S47" s="9">
        <v>2469.4399042999999</v>
      </c>
      <c r="T47" s="9">
        <v>388.1</v>
      </c>
      <c r="U47" s="9">
        <v>181.05066690999999</v>
      </c>
      <c r="V47" s="9">
        <v>5.7743195403999996</v>
      </c>
      <c r="W47" s="9">
        <v>54.893748000000002</v>
      </c>
      <c r="X47" s="9">
        <v>29.822228785</v>
      </c>
      <c r="Y47" s="9">
        <v>4.2</v>
      </c>
      <c r="Z47" s="9">
        <v>-444.27459429999999</v>
      </c>
      <c r="AA47" s="9">
        <v>-176.35</v>
      </c>
      <c r="AB47" s="9">
        <v>-137.9197197</v>
      </c>
      <c r="AC47" s="9">
        <v>21.978167599999999</v>
      </c>
      <c r="AD47" s="9">
        <v>3.66</v>
      </c>
      <c r="AE47" s="9">
        <v>11.387257365</v>
      </c>
      <c r="AF47" s="9">
        <v>32.799999999999997</v>
      </c>
      <c r="AG47" s="9">
        <v>171.32</v>
      </c>
      <c r="AH47" s="9">
        <v>793.5</v>
      </c>
      <c r="AI47" s="9">
        <v>101.4</v>
      </c>
      <c r="AJ47" s="9">
        <v>26.87993466</v>
      </c>
      <c r="AK47" s="9">
        <v>10</v>
      </c>
      <c r="AL47" s="9">
        <v>30</v>
      </c>
      <c r="AM47" s="9">
        <v>8.6</v>
      </c>
      <c r="AN47" s="9">
        <v>628.38141177</v>
      </c>
      <c r="AO47" s="9">
        <v>2381.7629149999998</v>
      </c>
      <c r="AP47" s="9">
        <v>407.97539499999999</v>
      </c>
      <c r="AQ47" s="9">
        <v>497</v>
      </c>
      <c r="AR47" s="9">
        <v>50</v>
      </c>
      <c r="AS47" s="9">
        <v>49.675492499999997</v>
      </c>
      <c r="AT47" s="9">
        <v>479.81</v>
      </c>
      <c r="AU47" s="9">
        <v>159.30491169999999</v>
      </c>
      <c r="AV47" s="9">
        <v>476.82645345999998</v>
      </c>
      <c r="AW47" s="9">
        <v>251.66308766</v>
      </c>
      <c r="AX47" s="9">
        <v>151.86615587</v>
      </c>
      <c r="AY47" s="9">
        <v>33.360956504999997</v>
      </c>
      <c r="AZ47" s="9">
        <v>0.216066482</v>
      </c>
      <c r="BA47" s="9">
        <v>10</v>
      </c>
    </row>
    <row r="48" spans="2:53" x14ac:dyDescent="0.25">
      <c r="B48" s="2">
        <v>44623</v>
      </c>
      <c r="C48" s="14"/>
      <c r="D48" s="9">
        <v>880.36566800000003</v>
      </c>
      <c r="E48" s="9">
        <v>2726.1304399000001</v>
      </c>
      <c r="F48" s="9">
        <v>1009.12</v>
      </c>
      <c r="G48" s="9">
        <v>303.46331314000003</v>
      </c>
      <c r="H48" s="9">
        <v>29.940289180000001</v>
      </c>
      <c r="I48" s="9">
        <v>106.01600000000001</v>
      </c>
      <c r="J48" s="9">
        <v>33.8446</v>
      </c>
      <c r="K48" s="9">
        <v>70.002685</v>
      </c>
      <c r="L48" s="9">
        <v>1433.6657203</v>
      </c>
      <c r="M48" s="9">
        <v>387.91</v>
      </c>
      <c r="N48" s="9">
        <v>65.130955589999999</v>
      </c>
      <c r="O48" s="9">
        <v>4.1244844000000001</v>
      </c>
      <c r="P48" s="9">
        <v>43.65</v>
      </c>
      <c r="Q48" s="9">
        <v>9.2032000000000007</v>
      </c>
      <c r="R48" s="9">
        <v>28.004999999999999</v>
      </c>
      <c r="S48" s="9">
        <v>1292.4647196999999</v>
      </c>
      <c r="T48" s="9">
        <v>621.21</v>
      </c>
      <c r="U48" s="9">
        <v>238.33235755000001</v>
      </c>
      <c r="V48" s="9">
        <v>25.815804780000001</v>
      </c>
      <c r="W48" s="9">
        <v>62.366</v>
      </c>
      <c r="X48" s="9">
        <v>24.641400000000001</v>
      </c>
      <c r="Y48" s="9">
        <v>41.997684999999997</v>
      </c>
      <c r="Z48" s="9">
        <v>141.20100063000001</v>
      </c>
      <c r="AA48" s="9">
        <v>-233.3</v>
      </c>
      <c r="AB48" s="9">
        <v>-173.201402</v>
      </c>
      <c r="AC48" s="9">
        <v>-21.691320380000001</v>
      </c>
      <c r="AD48" s="9">
        <v>-18.716000000000001</v>
      </c>
      <c r="AE48" s="9">
        <v>-15.4382</v>
      </c>
      <c r="AF48" s="9">
        <v>-13.992685</v>
      </c>
      <c r="AG48" s="9">
        <v>224</v>
      </c>
      <c r="AH48" s="9">
        <v>140</v>
      </c>
      <c r="AI48" s="9">
        <v>414.66566799999998</v>
      </c>
      <c r="AJ48" s="9">
        <v>20</v>
      </c>
      <c r="AK48" s="9">
        <v>17</v>
      </c>
      <c r="AL48" s="9">
        <v>50</v>
      </c>
      <c r="AM48" s="9">
        <v>14.7</v>
      </c>
      <c r="AN48" s="9">
        <v>402.75</v>
      </c>
      <c r="AO48" s="9">
        <v>426.78832681</v>
      </c>
      <c r="AP48" s="9">
        <v>1325.2724293000001</v>
      </c>
      <c r="AQ48" s="9">
        <v>247.71968385</v>
      </c>
      <c r="AR48" s="9">
        <v>0</v>
      </c>
      <c r="AS48" s="9">
        <v>120</v>
      </c>
      <c r="AT48" s="9">
        <v>203.6</v>
      </c>
      <c r="AU48" s="9">
        <v>307.70071746000002</v>
      </c>
      <c r="AV48" s="9">
        <v>424.87233978</v>
      </c>
      <c r="AW48" s="9">
        <v>514.16825027000004</v>
      </c>
      <c r="AX48" s="9">
        <v>65.479799731</v>
      </c>
      <c r="AY48" s="9">
        <v>240.14163961</v>
      </c>
      <c r="AZ48" s="9">
        <v>2.4140479199999999E-2</v>
      </c>
      <c r="BA48" s="9">
        <v>0</v>
      </c>
    </row>
    <row r="49" spans="2:53" x14ac:dyDescent="0.25">
      <c r="B49" s="2">
        <v>44624</v>
      </c>
      <c r="C49" s="14"/>
      <c r="D49" s="9">
        <v>1441.5</v>
      </c>
      <c r="E49" s="9">
        <v>2538.7800000000002</v>
      </c>
      <c r="F49" s="9">
        <v>597.45000000000005</v>
      </c>
      <c r="G49" s="9">
        <v>387.56410470999998</v>
      </c>
      <c r="H49" s="9">
        <v>123.73502497</v>
      </c>
      <c r="I49" s="9">
        <v>154.45961800000001</v>
      </c>
      <c r="J49" s="9">
        <v>68.924899999999994</v>
      </c>
      <c r="K49" s="9">
        <v>66.319999999999993</v>
      </c>
      <c r="L49" s="9">
        <v>1076.53</v>
      </c>
      <c r="M49" s="9">
        <v>206.8</v>
      </c>
      <c r="N49" s="9">
        <v>67.991028166999996</v>
      </c>
      <c r="O49" s="9">
        <v>17.640133429999999</v>
      </c>
      <c r="P49" s="9">
        <v>106.361</v>
      </c>
      <c r="Q49" s="9">
        <v>49.570999999999998</v>
      </c>
      <c r="R49" s="9">
        <v>60.32</v>
      </c>
      <c r="S49" s="9">
        <v>1462.25</v>
      </c>
      <c r="T49" s="9">
        <v>390.65</v>
      </c>
      <c r="U49" s="9">
        <v>319.57307655</v>
      </c>
      <c r="V49" s="9">
        <v>106.09489154000001</v>
      </c>
      <c r="W49" s="9">
        <v>48.098618000000002</v>
      </c>
      <c r="X49" s="9">
        <v>19.353899999999999</v>
      </c>
      <c r="Y49" s="9">
        <v>6</v>
      </c>
      <c r="Z49" s="9">
        <v>-385.72</v>
      </c>
      <c r="AA49" s="9">
        <v>-183.85</v>
      </c>
      <c r="AB49" s="9">
        <v>-251.58204839999999</v>
      </c>
      <c r="AC49" s="9">
        <v>-88.45475811</v>
      </c>
      <c r="AD49" s="9">
        <v>58.262382000000002</v>
      </c>
      <c r="AE49" s="9">
        <v>30.217099999999999</v>
      </c>
      <c r="AF49" s="9">
        <v>54.32</v>
      </c>
      <c r="AG49" s="9">
        <v>41.5</v>
      </c>
      <c r="AH49" s="9">
        <v>246</v>
      </c>
      <c r="AI49" s="9">
        <v>522</v>
      </c>
      <c r="AJ49" s="9">
        <v>50</v>
      </c>
      <c r="AK49" s="9">
        <v>5</v>
      </c>
      <c r="AL49" s="9">
        <v>364</v>
      </c>
      <c r="AM49" s="9">
        <v>213</v>
      </c>
      <c r="AN49" s="9">
        <v>611.29999999999995</v>
      </c>
      <c r="AO49" s="9">
        <v>144.30000000000001</v>
      </c>
      <c r="AP49" s="9">
        <v>1275.58</v>
      </c>
      <c r="AQ49" s="9">
        <v>32.5</v>
      </c>
      <c r="AR49" s="9">
        <v>100</v>
      </c>
      <c r="AS49" s="9">
        <v>180</v>
      </c>
      <c r="AT49" s="9">
        <v>195.1</v>
      </c>
      <c r="AU49" s="9">
        <v>246.04137612</v>
      </c>
      <c r="AV49" s="9">
        <v>287.34013212999997</v>
      </c>
      <c r="AW49" s="9">
        <v>560.16663849999998</v>
      </c>
      <c r="AX49" s="9">
        <v>190.59633991000001</v>
      </c>
      <c r="AY49" s="9">
        <v>113.486525</v>
      </c>
      <c r="AZ49" s="9">
        <v>0.25040800000000002</v>
      </c>
      <c r="BA49" s="9">
        <v>0.57222803</v>
      </c>
    </row>
    <row r="50" spans="2:53" x14ac:dyDescent="0.25">
      <c r="B50" s="2">
        <v>44627</v>
      </c>
      <c r="C50" s="14"/>
      <c r="D50" s="9">
        <v>697.7</v>
      </c>
      <c r="E50" s="9">
        <v>3127.5102668</v>
      </c>
      <c r="F50" s="9">
        <v>647.23</v>
      </c>
      <c r="G50" s="9">
        <v>108.86711760999999</v>
      </c>
      <c r="H50" s="9">
        <v>262.66786242000001</v>
      </c>
      <c r="I50" s="9">
        <v>93.193348999999998</v>
      </c>
      <c r="J50" s="9">
        <v>55.389200000000002</v>
      </c>
      <c r="K50" s="9">
        <v>41.793085916999999</v>
      </c>
      <c r="L50" s="9">
        <v>1577.5503475</v>
      </c>
      <c r="M50" s="9">
        <v>262.52999999999997</v>
      </c>
      <c r="N50" s="9">
        <v>33.226271435000001</v>
      </c>
      <c r="O50" s="9">
        <v>103.41043449</v>
      </c>
      <c r="P50" s="9">
        <v>43.7</v>
      </c>
      <c r="Q50" s="9">
        <v>38.14</v>
      </c>
      <c r="R50" s="9">
        <v>31.352601959000001</v>
      </c>
      <c r="S50" s="9">
        <v>1549.9599192999999</v>
      </c>
      <c r="T50" s="9">
        <v>384.7</v>
      </c>
      <c r="U50" s="9">
        <v>75.640846170000003</v>
      </c>
      <c r="V50" s="9">
        <v>159.25742793000001</v>
      </c>
      <c r="W50" s="9">
        <v>49.493349000000002</v>
      </c>
      <c r="X50" s="9">
        <v>17.249199999999998</v>
      </c>
      <c r="Y50" s="9">
        <v>10.440483959</v>
      </c>
      <c r="Z50" s="9">
        <v>27.590428129999999</v>
      </c>
      <c r="AA50" s="9">
        <v>-122.17</v>
      </c>
      <c r="AB50" s="9">
        <v>-42.414574729999998</v>
      </c>
      <c r="AC50" s="9">
        <v>-55.846993439999999</v>
      </c>
      <c r="AD50" s="9">
        <v>-5.7933490000000001</v>
      </c>
      <c r="AE50" s="9">
        <v>20.890799999999999</v>
      </c>
      <c r="AF50" s="9">
        <v>20.912118</v>
      </c>
      <c r="AG50" s="9">
        <v>165.7</v>
      </c>
      <c r="AH50" s="9">
        <v>225</v>
      </c>
      <c r="AI50" s="9">
        <v>247</v>
      </c>
      <c r="AJ50" s="9">
        <v>0</v>
      </c>
      <c r="AK50" s="9">
        <v>20</v>
      </c>
      <c r="AL50" s="9">
        <v>30</v>
      </c>
      <c r="AM50" s="9">
        <v>10</v>
      </c>
      <c r="AN50" s="9">
        <v>650.51937799999996</v>
      </c>
      <c r="AO50" s="9">
        <v>578.82148390999998</v>
      </c>
      <c r="AP50" s="9">
        <v>1486.5878803000001</v>
      </c>
      <c r="AQ50" s="9">
        <v>253.47280057</v>
      </c>
      <c r="AR50" s="9">
        <v>103.108724</v>
      </c>
      <c r="AS50" s="9">
        <v>45</v>
      </c>
      <c r="AT50" s="9">
        <v>10</v>
      </c>
      <c r="AU50" s="9">
        <v>144.73759050999999</v>
      </c>
      <c r="AV50" s="9">
        <v>269.18890764999998</v>
      </c>
      <c r="AW50" s="9">
        <v>483.76495612999997</v>
      </c>
      <c r="AX50" s="9">
        <v>174.01631143</v>
      </c>
      <c r="AY50" s="9">
        <v>96.33568554</v>
      </c>
      <c r="AZ50" s="9">
        <v>15.502163676</v>
      </c>
      <c r="BA50" s="9">
        <v>25.594999999999999</v>
      </c>
    </row>
    <row r="51" spans="2:53" x14ac:dyDescent="0.25">
      <c r="B51" s="2">
        <v>44628</v>
      </c>
      <c r="C51" s="14"/>
      <c r="D51" s="9">
        <v>1127.4530812</v>
      </c>
      <c r="E51" s="9">
        <v>2703.7082008000002</v>
      </c>
      <c r="F51" s="9">
        <v>358.26290039999998</v>
      </c>
      <c r="G51" s="9">
        <v>193.83210466</v>
      </c>
      <c r="H51" s="9">
        <v>295.71593297999999</v>
      </c>
      <c r="I51" s="9">
        <v>159.184</v>
      </c>
      <c r="J51" s="9">
        <v>78.349000000000004</v>
      </c>
      <c r="K51" s="9">
        <v>38.03</v>
      </c>
      <c r="L51" s="9">
        <v>1384.2916528000001</v>
      </c>
      <c r="M51" s="9">
        <v>121.6</v>
      </c>
      <c r="N51" s="9">
        <v>63.080977572000002</v>
      </c>
      <c r="O51" s="9">
        <v>152.66291197999999</v>
      </c>
      <c r="P51" s="9">
        <v>87.376000000000005</v>
      </c>
      <c r="Q51" s="9">
        <v>42.5745</v>
      </c>
      <c r="R51" s="9">
        <v>33.9</v>
      </c>
      <c r="S51" s="9">
        <v>1319.4165479999999</v>
      </c>
      <c r="T51" s="9">
        <v>236.66290040000001</v>
      </c>
      <c r="U51" s="9">
        <v>130.75112709000001</v>
      </c>
      <c r="V51" s="9">
        <v>143.053021</v>
      </c>
      <c r="W51" s="9">
        <v>71.808000000000007</v>
      </c>
      <c r="X51" s="9">
        <v>35.774500000000003</v>
      </c>
      <c r="Y51" s="9">
        <v>4.13</v>
      </c>
      <c r="Z51" s="9">
        <v>64.875104789999995</v>
      </c>
      <c r="AA51" s="9">
        <v>-115.0629004</v>
      </c>
      <c r="AB51" s="9">
        <v>-67.670149510000002</v>
      </c>
      <c r="AC51" s="9">
        <v>9.6098909799999994</v>
      </c>
      <c r="AD51" s="9">
        <v>15.568</v>
      </c>
      <c r="AE51" s="9">
        <v>6.8</v>
      </c>
      <c r="AF51" s="9">
        <v>29.77</v>
      </c>
      <c r="AG51" s="9">
        <v>258.33992845</v>
      </c>
      <c r="AH51" s="9">
        <v>461.5</v>
      </c>
      <c r="AI51" s="9">
        <v>249.61315271000001</v>
      </c>
      <c r="AJ51" s="9">
        <v>25</v>
      </c>
      <c r="AK51" s="9">
        <v>115</v>
      </c>
      <c r="AL51" s="9">
        <v>18</v>
      </c>
      <c r="AM51" s="9">
        <v>0</v>
      </c>
      <c r="AN51" s="9">
        <v>576.89367709999999</v>
      </c>
      <c r="AO51" s="9">
        <v>376</v>
      </c>
      <c r="AP51" s="9">
        <v>1320.6479757</v>
      </c>
      <c r="AQ51" s="9">
        <v>150</v>
      </c>
      <c r="AR51" s="9">
        <v>159.66654800000001</v>
      </c>
      <c r="AS51" s="9">
        <v>60</v>
      </c>
      <c r="AT51" s="9">
        <v>60.5</v>
      </c>
      <c r="AU51" s="9">
        <v>168.84015500000001</v>
      </c>
      <c r="AV51" s="9">
        <v>451.35056842</v>
      </c>
      <c r="AW51" s="9">
        <v>352.17428059999997</v>
      </c>
      <c r="AX51" s="9">
        <v>94.543456785000004</v>
      </c>
      <c r="AY51" s="9">
        <v>38.522725395000002</v>
      </c>
      <c r="AZ51" s="9">
        <v>5.5</v>
      </c>
      <c r="BA51" s="9">
        <v>12.44275184</v>
      </c>
    </row>
    <row r="52" spans="2:53" x14ac:dyDescent="0.25">
      <c r="B52" s="2">
        <v>44629</v>
      </c>
      <c r="C52" s="14"/>
      <c r="D52" s="9">
        <v>844.53811700999995</v>
      </c>
      <c r="E52" s="9">
        <v>3440.3433235000002</v>
      </c>
      <c r="F52" s="9">
        <v>545.54999999999995</v>
      </c>
      <c r="G52" s="9">
        <v>315.43157660000003</v>
      </c>
      <c r="H52" s="9">
        <v>85.851227679999994</v>
      </c>
      <c r="I52" s="9">
        <v>185.43899999999999</v>
      </c>
      <c r="J52" s="9">
        <v>144.24485854</v>
      </c>
      <c r="K52" s="9">
        <v>51.14</v>
      </c>
      <c r="L52" s="9">
        <v>1996.7058577</v>
      </c>
      <c r="M52" s="9">
        <v>245.25</v>
      </c>
      <c r="N52" s="9">
        <v>99.785414079999995</v>
      </c>
      <c r="O52" s="9">
        <v>29.030056999999999</v>
      </c>
      <c r="P52" s="9">
        <v>89.212000000000003</v>
      </c>
      <c r="Q52" s="9">
        <v>73.836103543999997</v>
      </c>
      <c r="R52" s="9">
        <v>22.32</v>
      </c>
      <c r="S52" s="9">
        <v>1443.6374658</v>
      </c>
      <c r="T52" s="9">
        <v>300.3</v>
      </c>
      <c r="U52" s="9">
        <v>215.64616251999999</v>
      </c>
      <c r="V52" s="9">
        <v>56.821170680000002</v>
      </c>
      <c r="W52" s="9">
        <v>96.227000000000004</v>
      </c>
      <c r="X52" s="9">
        <v>70.408754999999999</v>
      </c>
      <c r="Y52" s="9">
        <v>28.82</v>
      </c>
      <c r="Z52" s="9">
        <v>553.06839194999998</v>
      </c>
      <c r="AA52" s="9">
        <v>-55.05</v>
      </c>
      <c r="AB52" s="9">
        <v>-115.86074840000001</v>
      </c>
      <c r="AC52" s="9">
        <v>-27.791113679999999</v>
      </c>
      <c r="AD52" s="9">
        <v>-7.0149999999999997</v>
      </c>
      <c r="AE52" s="9">
        <v>3.4273485439</v>
      </c>
      <c r="AF52" s="9">
        <v>-6.5</v>
      </c>
      <c r="AG52" s="9">
        <v>214.1</v>
      </c>
      <c r="AH52" s="9">
        <v>332.5</v>
      </c>
      <c r="AI52" s="9">
        <v>92</v>
      </c>
      <c r="AJ52" s="9">
        <v>97.638117010000002</v>
      </c>
      <c r="AK52" s="9">
        <v>80</v>
      </c>
      <c r="AL52" s="9">
        <v>17</v>
      </c>
      <c r="AM52" s="9">
        <v>11.3</v>
      </c>
      <c r="AN52" s="9">
        <v>1063.5607563999999</v>
      </c>
      <c r="AO52" s="9">
        <v>1767.1642414999999</v>
      </c>
      <c r="AP52" s="9">
        <v>277.84920524</v>
      </c>
      <c r="AQ52" s="9">
        <v>137.43437478999999</v>
      </c>
      <c r="AR52" s="9">
        <v>70.113225729999996</v>
      </c>
      <c r="AS52" s="9">
        <v>20</v>
      </c>
      <c r="AT52" s="9">
        <v>104.22151984</v>
      </c>
      <c r="AU52" s="9">
        <v>304.05021958999998</v>
      </c>
      <c r="AV52" s="9">
        <v>493.66867602000002</v>
      </c>
      <c r="AW52" s="9">
        <v>304.93970723000001</v>
      </c>
      <c r="AX52" s="9">
        <v>156.60377604999999</v>
      </c>
      <c r="AY52" s="9">
        <v>54.137372544000002</v>
      </c>
      <c r="AZ52" s="9">
        <v>12.71928898</v>
      </c>
      <c r="BA52" s="9">
        <v>1.5376224081000001</v>
      </c>
    </row>
    <row r="53" spans="2:53" x14ac:dyDescent="0.25">
      <c r="B53" s="2">
        <v>44630</v>
      </c>
      <c r="C53" s="14"/>
      <c r="D53" s="9">
        <v>992.4</v>
      </c>
      <c r="E53" s="9">
        <v>3124.2570608999999</v>
      </c>
      <c r="F53" s="9">
        <v>1571.9901268000001</v>
      </c>
      <c r="G53" s="9">
        <v>303.41528614999999</v>
      </c>
      <c r="H53" s="9">
        <v>90.489714719999995</v>
      </c>
      <c r="I53" s="9">
        <v>72.605999999999995</v>
      </c>
      <c r="J53" s="9">
        <v>12.654199999999999</v>
      </c>
      <c r="K53" s="9">
        <v>69.509612676000003</v>
      </c>
      <c r="L53" s="9">
        <v>1584.430748</v>
      </c>
      <c r="M53" s="9">
        <v>747.76812675999997</v>
      </c>
      <c r="N53" s="9">
        <v>43.229004433999997</v>
      </c>
      <c r="O53" s="9">
        <v>23</v>
      </c>
      <c r="P53" s="9">
        <v>36.273000000000003</v>
      </c>
      <c r="Q53" s="9">
        <v>5.66</v>
      </c>
      <c r="R53" s="9">
        <v>46.944806337999999</v>
      </c>
      <c r="S53" s="9">
        <v>1539.8263128999999</v>
      </c>
      <c r="T53" s="9">
        <v>824.22199999999998</v>
      </c>
      <c r="U53" s="9">
        <v>260.18628172000001</v>
      </c>
      <c r="V53" s="9">
        <v>67.489714719999995</v>
      </c>
      <c r="W53" s="9">
        <v>36.332999999999998</v>
      </c>
      <c r="X53" s="9">
        <v>6.9942000000000002</v>
      </c>
      <c r="Y53" s="9">
        <v>22.564806338</v>
      </c>
      <c r="Z53" s="9">
        <v>44.604435119999998</v>
      </c>
      <c r="AA53" s="9">
        <v>-76.453873239999993</v>
      </c>
      <c r="AB53" s="9">
        <v>-216.95727729999999</v>
      </c>
      <c r="AC53" s="9">
        <v>-44.489714720000002</v>
      </c>
      <c r="AD53" s="9">
        <v>-0.06</v>
      </c>
      <c r="AE53" s="9">
        <v>-1.3342000000000001</v>
      </c>
      <c r="AF53" s="9">
        <v>24.38</v>
      </c>
      <c r="AG53" s="9">
        <v>348.7</v>
      </c>
      <c r="AH53" s="9">
        <v>59</v>
      </c>
      <c r="AI53" s="9">
        <v>175</v>
      </c>
      <c r="AJ53" s="9">
        <v>320</v>
      </c>
      <c r="AK53" s="9">
        <v>10</v>
      </c>
      <c r="AL53" s="9">
        <v>75</v>
      </c>
      <c r="AM53" s="9">
        <v>4.7</v>
      </c>
      <c r="AN53" s="9">
        <v>732.33074800999998</v>
      </c>
      <c r="AO53" s="9">
        <v>110.5</v>
      </c>
      <c r="AP53" s="9">
        <v>1231</v>
      </c>
      <c r="AQ53" s="9">
        <v>530.65017</v>
      </c>
      <c r="AR53" s="9">
        <v>159.57614289</v>
      </c>
      <c r="AS53" s="9">
        <v>180</v>
      </c>
      <c r="AT53" s="9">
        <v>180.2</v>
      </c>
      <c r="AU53" s="9">
        <v>114.19360318</v>
      </c>
      <c r="AV53" s="9">
        <v>1514.4978712</v>
      </c>
      <c r="AW53" s="9">
        <v>231.91258024000001</v>
      </c>
      <c r="AX53" s="9">
        <v>167.96528907999999</v>
      </c>
      <c r="AY53" s="9">
        <v>79.162616960999998</v>
      </c>
      <c r="AZ53" s="9">
        <v>0.6</v>
      </c>
      <c r="BA53" s="9">
        <v>12.33297962</v>
      </c>
    </row>
    <row r="54" spans="2:53" x14ac:dyDescent="0.25">
      <c r="B54" s="2">
        <v>44631</v>
      </c>
      <c r="C54" s="14"/>
      <c r="D54" s="9">
        <v>958.45</v>
      </c>
      <c r="E54" s="9">
        <v>3189.55</v>
      </c>
      <c r="F54" s="9">
        <v>328.67099999999999</v>
      </c>
      <c r="G54" s="9">
        <v>560.74023686999999</v>
      </c>
      <c r="H54" s="9">
        <v>184.23603</v>
      </c>
      <c r="I54" s="9">
        <v>138.20650000000001</v>
      </c>
      <c r="J54" s="9">
        <v>48.328099999999999</v>
      </c>
      <c r="K54" s="9">
        <v>53.395069999999997</v>
      </c>
      <c r="L54" s="9">
        <v>1845.1</v>
      </c>
      <c r="M54" s="9">
        <v>174.58</v>
      </c>
      <c r="N54" s="9">
        <v>142.04001113999999</v>
      </c>
      <c r="O54" s="9">
        <v>73.672309999999996</v>
      </c>
      <c r="P54" s="9">
        <v>47.458500000000001</v>
      </c>
      <c r="Q54" s="9">
        <v>18.809999999999999</v>
      </c>
      <c r="R54" s="9">
        <v>37.605069999999998</v>
      </c>
      <c r="S54" s="9">
        <v>1344.45</v>
      </c>
      <c r="T54" s="9">
        <v>154.09100000000001</v>
      </c>
      <c r="U54" s="9">
        <v>418.70022571999999</v>
      </c>
      <c r="V54" s="9">
        <v>110.56372</v>
      </c>
      <c r="W54" s="9">
        <v>90.748000000000005</v>
      </c>
      <c r="X54" s="9">
        <v>29.5181</v>
      </c>
      <c r="Y54" s="9">
        <v>15.79</v>
      </c>
      <c r="Z54" s="9">
        <v>500.65</v>
      </c>
      <c r="AA54" s="9">
        <v>20.489000000000001</v>
      </c>
      <c r="AB54" s="9">
        <v>-276.66021460000002</v>
      </c>
      <c r="AC54" s="9">
        <v>-36.89141</v>
      </c>
      <c r="AD54" s="9">
        <v>-43.289499999999997</v>
      </c>
      <c r="AE54" s="9">
        <v>-10.7081</v>
      </c>
      <c r="AF54" s="9">
        <v>21.815069999999999</v>
      </c>
      <c r="AG54" s="9">
        <v>131.19999999999999</v>
      </c>
      <c r="AH54" s="9">
        <v>367.5</v>
      </c>
      <c r="AI54" s="9">
        <v>403.75</v>
      </c>
      <c r="AJ54" s="9">
        <v>56</v>
      </c>
      <c r="AK54" s="9">
        <v>0</v>
      </c>
      <c r="AL54" s="9">
        <v>0</v>
      </c>
      <c r="AM54" s="9">
        <v>0</v>
      </c>
      <c r="AN54" s="9">
        <v>1178.5</v>
      </c>
      <c r="AO54" s="9">
        <v>332.5</v>
      </c>
      <c r="AP54" s="9">
        <v>1358.45</v>
      </c>
      <c r="AQ54" s="9">
        <v>30</v>
      </c>
      <c r="AR54" s="9">
        <v>60</v>
      </c>
      <c r="AS54" s="9">
        <v>0</v>
      </c>
      <c r="AT54" s="9">
        <v>230.1</v>
      </c>
      <c r="AU54" s="9">
        <v>291.61606795</v>
      </c>
      <c r="AV54" s="9">
        <v>308.43962418000001</v>
      </c>
      <c r="AW54" s="9">
        <v>514.44096118000004</v>
      </c>
      <c r="AX54" s="9">
        <v>85.258985370999994</v>
      </c>
      <c r="AY54" s="9">
        <v>4.9246002630000003</v>
      </c>
      <c r="AZ54" s="9">
        <v>0</v>
      </c>
      <c r="BA54" s="9">
        <v>108.89669793</v>
      </c>
    </row>
    <row r="55" spans="2:53" x14ac:dyDescent="0.25">
      <c r="B55" s="2">
        <v>44634</v>
      </c>
      <c r="C55" s="14"/>
      <c r="D55" s="9">
        <v>889</v>
      </c>
      <c r="E55" s="9">
        <v>2287.6666260000002</v>
      </c>
      <c r="F55" s="9">
        <v>596.726</v>
      </c>
      <c r="G55" s="9">
        <v>278.57333194</v>
      </c>
      <c r="H55" s="9">
        <v>86.950063275000005</v>
      </c>
      <c r="I55" s="9">
        <v>132.10037209999999</v>
      </c>
      <c r="J55" s="9">
        <v>53.8337</v>
      </c>
      <c r="K55" s="9">
        <v>29.04</v>
      </c>
      <c r="L55" s="9">
        <v>1179.1500000000001</v>
      </c>
      <c r="M55" s="9">
        <v>242.46799999999999</v>
      </c>
      <c r="N55" s="9">
        <v>43.077845451999998</v>
      </c>
      <c r="O55" s="9">
        <v>50.1</v>
      </c>
      <c r="P55" s="9">
        <v>74.11</v>
      </c>
      <c r="Q55" s="9">
        <v>34.805399999999999</v>
      </c>
      <c r="R55" s="9">
        <v>28.5</v>
      </c>
      <c r="S55" s="9">
        <v>1108.5166260000001</v>
      </c>
      <c r="T55" s="9">
        <v>354.25799999999998</v>
      </c>
      <c r="U55" s="9">
        <v>235.49548648999999</v>
      </c>
      <c r="V55" s="9">
        <v>36.850063274999997</v>
      </c>
      <c r="W55" s="9">
        <v>57.990372100000002</v>
      </c>
      <c r="X55" s="9">
        <v>19.028300000000002</v>
      </c>
      <c r="Y55" s="9">
        <v>0.54</v>
      </c>
      <c r="Z55" s="9">
        <v>70.633374000000003</v>
      </c>
      <c r="AA55" s="9">
        <v>-111.79</v>
      </c>
      <c r="AB55" s="9">
        <v>-192.417641</v>
      </c>
      <c r="AC55" s="9">
        <v>13.249936725</v>
      </c>
      <c r="AD55" s="9">
        <v>16.119627900000001</v>
      </c>
      <c r="AE55" s="9">
        <v>15.777100000000001</v>
      </c>
      <c r="AF55" s="9">
        <v>27.96</v>
      </c>
      <c r="AG55" s="9">
        <v>210.7</v>
      </c>
      <c r="AH55" s="9">
        <v>289.5</v>
      </c>
      <c r="AI55" s="9">
        <v>327.5</v>
      </c>
      <c r="AJ55" s="9">
        <v>30</v>
      </c>
      <c r="AK55" s="9">
        <v>0</v>
      </c>
      <c r="AL55" s="9">
        <v>0</v>
      </c>
      <c r="AM55" s="9">
        <v>31.3</v>
      </c>
      <c r="AN55" s="9">
        <v>795.7</v>
      </c>
      <c r="AO55" s="9">
        <v>466.15</v>
      </c>
      <c r="AP55" s="9">
        <v>873.81662600000004</v>
      </c>
      <c r="AQ55" s="9">
        <v>72</v>
      </c>
      <c r="AR55" s="9">
        <v>30</v>
      </c>
      <c r="AS55" s="9">
        <v>0</v>
      </c>
      <c r="AT55" s="9">
        <v>50</v>
      </c>
      <c r="AU55" s="9">
        <v>340.74907929</v>
      </c>
      <c r="AV55" s="9">
        <v>254.76155098000001</v>
      </c>
      <c r="AW55" s="9">
        <v>313.45607168999999</v>
      </c>
      <c r="AX55" s="9">
        <v>190.68858846000001</v>
      </c>
      <c r="AY55" s="9">
        <v>69.79711983</v>
      </c>
      <c r="AZ55" s="9">
        <v>3.1021300866999999</v>
      </c>
      <c r="BA55" s="9">
        <v>4.6689269800000002</v>
      </c>
    </row>
    <row r="56" spans="2:53" x14ac:dyDescent="0.25">
      <c r="B56" s="2">
        <v>44635</v>
      </c>
      <c r="C56" s="14"/>
      <c r="D56" s="9">
        <v>853.2</v>
      </c>
      <c r="E56" s="9">
        <v>2759.4501025</v>
      </c>
      <c r="F56" s="9">
        <v>568.01076012999999</v>
      </c>
      <c r="G56" s="9">
        <v>327.10788729000001</v>
      </c>
      <c r="H56" s="9">
        <v>116.47217136</v>
      </c>
      <c r="I56" s="9">
        <v>106.779014</v>
      </c>
      <c r="J56" s="9">
        <v>94.470299999999995</v>
      </c>
      <c r="K56" s="9">
        <v>19.899999999999999</v>
      </c>
      <c r="L56" s="9">
        <v>1262.0501025000001</v>
      </c>
      <c r="M56" s="9">
        <v>239.19538005999999</v>
      </c>
      <c r="N56" s="9">
        <v>84.284218671000005</v>
      </c>
      <c r="O56" s="9">
        <v>34.496060020000002</v>
      </c>
      <c r="P56" s="9">
        <v>60.059507000000004</v>
      </c>
      <c r="Q56" s="9">
        <v>20.449000000000002</v>
      </c>
      <c r="R56" s="9">
        <v>17.899999999999999</v>
      </c>
      <c r="S56" s="9">
        <v>1497.4</v>
      </c>
      <c r="T56" s="9">
        <v>328.81538006</v>
      </c>
      <c r="U56" s="9">
        <v>242.82366862000001</v>
      </c>
      <c r="V56" s="9">
        <v>81.976111336000002</v>
      </c>
      <c r="W56" s="9">
        <v>46.719507</v>
      </c>
      <c r="X56" s="9">
        <v>74.021299999999997</v>
      </c>
      <c r="Y56" s="9">
        <v>2</v>
      </c>
      <c r="Z56" s="9">
        <v>-235.3498975</v>
      </c>
      <c r="AA56" s="9">
        <v>-89.62</v>
      </c>
      <c r="AB56" s="9">
        <v>-158.53944989999999</v>
      </c>
      <c r="AC56" s="9">
        <v>-47.480051320000001</v>
      </c>
      <c r="AD56" s="9">
        <v>13.34</v>
      </c>
      <c r="AE56" s="9">
        <v>-53.572299999999998</v>
      </c>
      <c r="AF56" s="9">
        <v>15.9</v>
      </c>
      <c r="AG56" s="9">
        <v>133.5</v>
      </c>
      <c r="AH56" s="9">
        <v>689.5</v>
      </c>
      <c r="AI56" s="9">
        <v>17</v>
      </c>
      <c r="AJ56" s="9">
        <v>2</v>
      </c>
      <c r="AK56" s="9">
        <v>6</v>
      </c>
      <c r="AL56" s="9">
        <v>0</v>
      </c>
      <c r="AM56" s="9">
        <v>5.2</v>
      </c>
      <c r="AN56" s="9">
        <v>546.62789999999995</v>
      </c>
      <c r="AO56" s="9">
        <v>1583.3860999999999</v>
      </c>
      <c r="AP56" s="9">
        <v>160</v>
      </c>
      <c r="AQ56" s="9">
        <v>203.7</v>
      </c>
      <c r="AR56" s="9">
        <v>33</v>
      </c>
      <c r="AS56" s="9">
        <v>150</v>
      </c>
      <c r="AT56" s="9">
        <v>82.736102470000006</v>
      </c>
      <c r="AU56" s="9">
        <v>176.12142177000001</v>
      </c>
      <c r="AV56" s="9">
        <v>356.36717348000002</v>
      </c>
      <c r="AW56" s="9">
        <v>449.99070956000003</v>
      </c>
      <c r="AX56" s="9">
        <v>109.65117480000001</v>
      </c>
      <c r="AY56" s="9">
        <v>133.73063390999999</v>
      </c>
      <c r="AZ56" s="9">
        <v>3.5960251528999998</v>
      </c>
      <c r="BA56" s="9">
        <v>3.2829940905999999</v>
      </c>
    </row>
    <row r="57" spans="2:53" x14ac:dyDescent="0.25">
      <c r="B57" s="2">
        <v>44636</v>
      </c>
      <c r="C57" s="14"/>
      <c r="D57" s="9">
        <v>986.2</v>
      </c>
      <c r="E57" s="9">
        <v>2440.8487372999998</v>
      </c>
      <c r="F57" s="9">
        <v>692.21</v>
      </c>
      <c r="G57" s="9">
        <v>289.22052315000002</v>
      </c>
      <c r="H57" s="9">
        <v>65.259926559999997</v>
      </c>
      <c r="I57" s="9">
        <v>165.77099999999999</v>
      </c>
      <c r="J57" s="9">
        <v>131.76076</v>
      </c>
      <c r="K57" s="9">
        <v>34.43</v>
      </c>
      <c r="L57" s="9">
        <v>1403.4843116</v>
      </c>
      <c r="M57" s="9">
        <v>364.81</v>
      </c>
      <c r="N57" s="9">
        <v>36.538890031999998</v>
      </c>
      <c r="O57" s="9">
        <v>22.37915997</v>
      </c>
      <c r="P57" s="9">
        <v>46.2</v>
      </c>
      <c r="Q57" s="9">
        <v>111.48</v>
      </c>
      <c r="R57" s="9">
        <v>14.23</v>
      </c>
      <c r="S57" s="9">
        <v>1037.3644257000001</v>
      </c>
      <c r="T57" s="9">
        <v>327.39999999999998</v>
      </c>
      <c r="U57" s="9">
        <v>252.68163311999999</v>
      </c>
      <c r="V57" s="9">
        <v>42.88076659</v>
      </c>
      <c r="W57" s="9">
        <v>119.571</v>
      </c>
      <c r="X57" s="9">
        <v>20.280760000000001</v>
      </c>
      <c r="Y57" s="9">
        <v>20.2</v>
      </c>
      <c r="Z57" s="9">
        <v>366.11988587000002</v>
      </c>
      <c r="AA57" s="9">
        <v>37.409999999999997</v>
      </c>
      <c r="AB57" s="9">
        <v>-216.14274309999999</v>
      </c>
      <c r="AC57" s="9">
        <v>-20.50160662</v>
      </c>
      <c r="AD57" s="9">
        <v>-73.370999999999995</v>
      </c>
      <c r="AE57" s="9">
        <v>91.199240000000003</v>
      </c>
      <c r="AF57" s="9">
        <v>-5.97</v>
      </c>
      <c r="AG57" s="9">
        <v>219.6</v>
      </c>
      <c r="AH57" s="9">
        <v>528</v>
      </c>
      <c r="AI57" s="9">
        <v>169</v>
      </c>
      <c r="AJ57" s="9">
        <v>0</v>
      </c>
      <c r="AK57" s="9">
        <v>20</v>
      </c>
      <c r="AL57" s="9">
        <v>20</v>
      </c>
      <c r="AM57" s="9">
        <v>29.6</v>
      </c>
      <c r="AN57" s="9">
        <v>488.37157107000002</v>
      </c>
      <c r="AO57" s="9">
        <v>1392.52</v>
      </c>
      <c r="AP57" s="9">
        <v>270.36442570000003</v>
      </c>
      <c r="AQ57" s="9">
        <v>20</v>
      </c>
      <c r="AR57" s="9">
        <v>60</v>
      </c>
      <c r="AS57" s="9">
        <v>90</v>
      </c>
      <c r="AT57" s="9">
        <v>119.5927405</v>
      </c>
      <c r="AU57" s="9">
        <v>394.13050701999998</v>
      </c>
      <c r="AV57" s="9">
        <v>413.44537621000001</v>
      </c>
      <c r="AW57" s="9">
        <v>508.69357007000002</v>
      </c>
      <c r="AX57" s="9">
        <v>49.416884314000001</v>
      </c>
      <c r="AY57" s="9">
        <v>12.636348885</v>
      </c>
      <c r="AZ57" s="9">
        <v>0.32952320000000002</v>
      </c>
      <c r="BA57" s="9">
        <v>0</v>
      </c>
    </row>
    <row r="58" spans="2:53" x14ac:dyDescent="0.25">
      <c r="B58" s="2">
        <v>44637</v>
      </c>
      <c r="C58" s="14"/>
      <c r="D58" s="9">
        <v>1096.287</v>
      </c>
      <c r="E58" s="9">
        <v>2515.9833192000001</v>
      </c>
      <c r="F58" s="9">
        <v>350.16</v>
      </c>
      <c r="G58" s="9">
        <v>353.78598719000001</v>
      </c>
      <c r="H58" s="9">
        <v>151.8356406</v>
      </c>
      <c r="I58" s="9">
        <v>184.85578129000001</v>
      </c>
      <c r="J58" s="9">
        <v>30.396000000000001</v>
      </c>
      <c r="K58" s="9">
        <v>186.17286636</v>
      </c>
      <c r="L58" s="9">
        <v>1457.6916045999999</v>
      </c>
      <c r="M58" s="9">
        <v>119.17</v>
      </c>
      <c r="N58" s="9">
        <v>80.442830035</v>
      </c>
      <c r="O58" s="9">
        <v>60.676000000000002</v>
      </c>
      <c r="P58" s="9">
        <v>71.099999999999994</v>
      </c>
      <c r="Q58" s="9">
        <v>25.5824</v>
      </c>
      <c r="R58" s="9">
        <v>103.15450095</v>
      </c>
      <c r="S58" s="9">
        <v>1058.2917147000001</v>
      </c>
      <c r="T58" s="9">
        <v>230.99</v>
      </c>
      <c r="U58" s="9">
        <v>273.34315715999998</v>
      </c>
      <c r="V58" s="9">
        <v>91.159640603</v>
      </c>
      <c r="W58" s="9">
        <v>113.75578129</v>
      </c>
      <c r="X58" s="9">
        <v>4.8136000000000001</v>
      </c>
      <c r="Y58" s="9">
        <v>83.018365416999998</v>
      </c>
      <c r="Z58" s="9">
        <v>399.39988992999997</v>
      </c>
      <c r="AA58" s="9">
        <v>-111.82</v>
      </c>
      <c r="AB58" s="9">
        <v>-192.9003271</v>
      </c>
      <c r="AC58" s="9">
        <v>-30.483640600000001</v>
      </c>
      <c r="AD58" s="9">
        <v>-42.65578129</v>
      </c>
      <c r="AE58" s="9">
        <v>20.768799999999999</v>
      </c>
      <c r="AF58" s="9">
        <v>20.136135529000001</v>
      </c>
      <c r="AG58" s="9">
        <v>134.1</v>
      </c>
      <c r="AH58" s="9">
        <v>132.4</v>
      </c>
      <c r="AI58" s="9">
        <v>637.6</v>
      </c>
      <c r="AJ58" s="9">
        <v>177.48699999999999</v>
      </c>
      <c r="AK58" s="9">
        <v>10</v>
      </c>
      <c r="AL58" s="9">
        <v>0</v>
      </c>
      <c r="AM58" s="9">
        <v>4.7</v>
      </c>
      <c r="AN58" s="9">
        <v>633.01086204000001</v>
      </c>
      <c r="AO58" s="9">
        <v>339.03634070999999</v>
      </c>
      <c r="AP58" s="9">
        <v>1311.2931246999999</v>
      </c>
      <c r="AQ58" s="9">
        <v>115</v>
      </c>
      <c r="AR58" s="9">
        <v>65</v>
      </c>
      <c r="AS58" s="9">
        <v>20</v>
      </c>
      <c r="AT58" s="9">
        <v>32.642991760000001</v>
      </c>
      <c r="AU58" s="9">
        <v>209.82963251999999</v>
      </c>
      <c r="AV58" s="9">
        <v>358.46746667000002</v>
      </c>
      <c r="AW58" s="9">
        <v>363.64397233</v>
      </c>
      <c r="AX58" s="9">
        <v>284.18054760000001</v>
      </c>
      <c r="AY58" s="9">
        <v>14.329405875000001</v>
      </c>
      <c r="AZ58" s="9">
        <v>6.8625099568000003</v>
      </c>
      <c r="BA58" s="9">
        <v>19.892740499999999</v>
      </c>
    </row>
    <row r="59" spans="2:53" x14ac:dyDescent="0.25">
      <c r="B59" s="2">
        <v>44638</v>
      </c>
      <c r="C59" s="14"/>
      <c r="D59" s="9">
        <v>1224.43</v>
      </c>
      <c r="E59" s="9">
        <v>1818.3951804999999</v>
      </c>
      <c r="F59" s="9">
        <v>225.52</v>
      </c>
      <c r="G59" s="9">
        <v>432.71860686999997</v>
      </c>
      <c r="H59" s="9">
        <v>35.071116639000003</v>
      </c>
      <c r="I59" s="9">
        <v>184.09678500000001</v>
      </c>
      <c r="J59" s="9">
        <v>81.174000000000007</v>
      </c>
      <c r="K59" s="9">
        <v>44.30488759</v>
      </c>
      <c r="L59" s="9">
        <v>895.39896850000002</v>
      </c>
      <c r="M59" s="9">
        <v>98.22</v>
      </c>
      <c r="N59" s="9">
        <v>47.782071119999998</v>
      </c>
      <c r="O59" s="9">
        <v>26.5</v>
      </c>
      <c r="P59" s="9">
        <v>45.84</v>
      </c>
      <c r="Q59" s="9">
        <v>31.056899999999999</v>
      </c>
      <c r="R59" s="9">
        <v>28.504887589999999</v>
      </c>
      <c r="S59" s="9">
        <v>922.99621201000002</v>
      </c>
      <c r="T59" s="9">
        <v>127.3</v>
      </c>
      <c r="U59" s="9">
        <v>384.93653575000002</v>
      </c>
      <c r="V59" s="9">
        <v>8.5711166389999995</v>
      </c>
      <c r="W59" s="9">
        <v>138.25678500000001</v>
      </c>
      <c r="X59" s="9">
        <v>50.117100000000001</v>
      </c>
      <c r="Y59" s="9">
        <v>15.8</v>
      </c>
      <c r="Z59" s="9">
        <v>-27.597243509999998</v>
      </c>
      <c r="AA59" s="9">
        <v>-29.08</v>
      </c>
      <c r="AB59" s="9">
        <v>-337.15446459999998</v>
      </c>
      <c r="AC59" s="9">
        <v>17.928883361</v>
      </c>
      <c r="AD59" s="9">
        <v>-92.416785000000004</v>
      </c>
      <c r="AE59" s="9">
        <v>-19.060199999999998</v>
      </c>
      <c r="AF59" s="9">
        <v>12.70488759</v>
      </c>
      <c r="AG59" s="9">
        <v>165</v>
      </c>
      <c r="AH59" s="9">
        <v>100</v>
      </c>
      <c r="AI59" s="9">
        <v>629</v>
      </c>
      <c r="AJ59" s="9">
        <v>160</v>
      </c>
      <c r="AK59" s="9">
        <v>10</v>
      </c>
      <c r="AL59" s="9">
        <v>155.22999999999999</v>
      </c>
      <c r="AM59" s="9">
        <v>5.2</v>
      </c>
      <c r="AN59" s="9">
        <v>458.31073558000003</v>
      </c>
      <c r="AO59" s="9">
        <v>355.37444492999998</v>
      </c>
      <c r="AP59" s="9">
        <v>927.41</v>
      </c>
      <c r="AQ59" s="9">
        <v>50</v>
      </c>
      <c r="AR59" s="9">
        <v>0</v>
      </c>
      <c r="AS59" s="9">
        <v>20</v>
      </c>
      <c r="AT59" s="9">
        <v>7.3</v>
      </c>
      <c r="AU59" s="9">
        <v>160.46761412999999</v>
      </c>
      <c r="AV59" s="9">
        <v>260.18209124999998</v>
      </c>
      <c r="AW59" s="9">
        <v>505.57961466</v>
      </c>
      <c r="AX59" s="9">
        <v>46.591836444000002</v>
      </c>
      <c r="AY59" s="9">
        <v>7.8596343456</v>
      </c>
      <c r="AZ59" s="9">
        <v>19.64460527</v>
      </c>
      <c r="BA59" s="9">
        <v>2.56</v>
      </c>
    </row>
    <row r="60" spans="2:53" x14ac:dyDescent="0.25">
      <c r="B60" s="2">
        <v>44641</v>
      </c>
      <c r="C60" s="14"/>
      <c r="D60" s="9">
        <v>963.6</v>
      </c>
      <c r="E60" s="9">
        <v>1927.0485960000001</v>
      </c>
      <c r="F60" s="9">
        <v>1328.010364</v>
      </c>
      <c r="G60" s="9">
        <v>479.58027164999999</v>
      </c>
      <c r="H60" s="9">
        <v>85.482776432999998</v>
      </c>
      <c r="I60" s="9">
        <v>164.34322890000001</v>
      </c>
      <c r="J60" s="9">
        <v>464.32071999999999</v>
      </c>
      <c r="K60" s="9">
        <v>100.766741</v>
      </c>
      <c r="L60" s="9">
        <v>1208.209298</v>
      </c>
      <c r="M60" s="9">
        <v>661.43018201999996</v>
      </c>
      <c r="N60" s="9">
        <v>160.13877299000001</v>
      </c>
      <c r="O60" s="9">
        <v>49.437310629999999</v>
      </c>
      <c r="P60" s="9">
        <v>58.5932289</v>
      </c>
      <c r="Q60" s="9">
        <v>200.63676000000001</v>
      </c>
      <c r="R60" s="9">
        <v>59.766741000000003</v>
      </c>
      <c r="S60" s="9">
        <v>718.83929799999999</v>
      </c>
      <c r="T60" s="9">
        <v>666.58018202000005</v>
      </c>
      <c r="U60" s="9">
        <v>319.44149865999998</v>
      </c>
      <c r="V60" s="9">
        <v>36.045465802000002</v>
      </c>
      <c r="W60" s="9">
        <v>105.75</v>
      </c>
      <c r="X60" s="9">
        <v>263.68396000000001</v>
      </c>
      <c r="Y60" s="9">
        <v>41</v>
      </c>
      <c r="Z60" s="9">
        <v>489.37</v>
      </c>
      <c r="AA60" s="9">
        <v>-5.15</v>
      </c>
      <c r="AB60" s="9">
        <v>-159.3027257</v>
      </c>
      <c r="AC60" s="9">
        <v>13.391844828</v>
      </c>
      <c r="AD60" s="9">
        <v>-47.1567711</v>
      </c>
      <c r="AE60" s="9">
        <v>-63.047199999999997</v>
      </c>
      <c r="AF60" s="9">
        <v>18.766741</v>
      </c>
      <c r="AG60" s="9">
        <v>121.6</v>
      </c>
      <c r="AH60" s="9">
        <v>197</v>
      </c>
      <c r="AI60" s="9">
        <v>482</v>
      </c>
      <c r="AJ60" s="9">
        <v>110</v>
      </c>
      <c r="AK60" s="9">
        <v>43</v>
      </c>
      <c r="AL60" s="9">
        <v>10</v>
      </c>
      <c r="AM60" s="9">
        <v>0</v>
      </c>
      <c r="AN60" s="9">
        <v>346.33929799999999</v>
      </c>
      <c r="AO60" s="9">
        <v>88.239298000000005</v>
      </c>
      <c r="AP60" s="9">
        <v>1224.8699999999999</v>
      </c>
      <c r="AQ60" s="9">
        <v>40</v>
      </c>
      <c r="AR60" s="9">
        <v>10</v>
      </c>
      <c r="AS60" s="9">
        <v>16</v>
      </c>
      <c r="AT60" s="9">
        <v>201.6</v>
      </c>
      <c r="AU60" s="9">
        <v>403.82468291999999</v>
      </c>
      <c r="AV60" s="9">
        <v>842.79314299999999</v>
      </c>
      <c r="AW60" s="9">
        <v>1168.4653341999999</v>
      </c>
      <c r="AX60" s="9">
        <v>128.23040377999999</v>
      </c>
      <c r="AY60" s="9">
        <v>55.608730332</v>
      </c>
      <c r="AZ60" s="9">
        <v>23.581807741999999</v>
      </c>
      <c r="BA60" s="9">
        <v>0</v>
      </c>
    </row>
    <row r="61" spans="2:53" x14ac:dyDescent="0.25">
      <c r="B61" s="2">
        <v>44642</v>
      </c>
      <c r="C61" s="14"/>
      <c r="D61" s="9">
        <v>1302.4000000000001</v>
      </c>
      <c r="E61" s="9">
        <v>3888.5911151999999</v>
      </c>
      <c r="F61" s="9">
        <v>408.3</v>
      </c>
      <c r="G61" s="9">
        <v>322.57348433999999</v>
      </c>
      <c r="H61" s="9">
        <v>201.02661491999999</v>
      </c>
      <c r="I61" s="9">
        <v>231.49660455</v>
      </c>
      <c r="J61" s="9">
        <v>170.50168873000001</v>
      </c>
      <c r="K61" s="9">
        <v>111.1927529</v>
      </c>
      <c r="L61" s="9">
        <v>2168.1015950000001</v>
      </c>
      <c r="M61" s="9">
        <v>213.3</v>
      </c>
      <c r="N61" s="9">
        <v>35.801116301</v>
      </c>
      <c r="O61" s="9">
        <v>90.524571249999994</v>
      </c>
      <c r="P61" s="9">
        <v>107.09099999999999</v>
      </c>
      <c r="Q61" s="9">
        <v>86.357001874000005</v>
      </c>
      <c r="R61" s="9">
        <v>56.0734779</v>
      </c>
      <c r="S61" s="9">
        <v>1720.4895202</v>
      </c>
      <c r="T61" s="9">
        <v>195</v>
      </c>
      <c r="U61" s="9">
        <v>286.77236804</v>
      </c>
      <c r="V61" s="9">
        <v>110.50204367000001</v>
      </c>
      <c r="W61" s="9">
        <v>124.40560455000001</v>
      </c>
      <c r="X61" s="9">
        <v>84.144686859999993</v>
      </c>
      <c r="Y61" s="9">
        <v>55.119275000000002</v>
      </c>
      <c r="Z61" s="9">
        <v>447.61207481000002</v>
      </c>
      <c r="AA61" s="9">
        <v>18.3</v>
      </c>
      <c r="AB61" s="9">
        <v>-250.97125170000001</v>
      </c>
      <c r="AC61" s="9">
        <v>-19.977472420000002</v>
      </c>
      <c r="AD61" s="9">
        <v>-17.314604549999999</v>
      </c>
      <c r="AE61" s="9">
        <v>2.2123150143000001</v>
      </c>
      <c r="AF61" s="9">
        <v>0.95420289999999996</v>
      </c>
      <c r="AG61" s="9">
        <v>295.89999999999998</v>
      </c>
      <c r="AH61" s="9">
        <v>257.75</v>
      </c>
      <c r="AI61" s="9">
        <v>657.75</v>
      </c>
      <c r="AJ61" s="9">
        <v>20</v>
      </c>
      <c r="AK61" s="9">
        <v>30</v>
      </c>
      <c r="AL61" s="9">
        <v>14.5</v>
      </c>
      <c r="AM61" s="9">
        <v>26.5</v>
      </c>
      <c r="AN61" s="9">
        <v>1016.896595</v>
      </c>
      <c r="AO61" s="9">
        <v>937.77159500000005</v>
      </c>
      <c r="AP61" s="9">
        <v>1529.6229252000001</v>
      </c>
      <c r="AQ61" s="9">
        <v>132.5</v>
      </c>
      <c r="AR61" s="9">
        <v>10</v>
      </c>
      <c r="AS61" s="9">
        <v>50.9</v>
      </c>
      <c r="AT61" s="9">
        <v>210.9</v>
      </c>
      <c r="AU61" s="9">
        <v>408.40452192999999</v>
      </c>
      <c r="AV61" s="9">
        <v>398.09558750000002</v>
      </c>
      <c r="AW61" s="9">
        <v>517.54679429999999</v>
      </c>
      <c r="AX61" s="9">
        <v>83.531001066000002</v>
      </c>
      <c r="AY61" s="9">
        <v>12.468642183</v>
      </c>
      <c r="AZ61" s="9">
        <v>5.3699452399999998</v>
      </c>
      <c r="BA61" s="9">
        <v>19.67465322</v>
      </c>
    </row>
    <row r="62" spans="2:53" x14ac:dyDescent="0.25">
      <c r="B62" s="2">
        <v>44643</v>
      </c>
      <c r="C62" s="14"/>
      <c r="D62" s="9">
        <v>1163.348</v>
      </c>
      <c r="E62" s="9">
        <v>3336.3874982000002</v>
      </c>
      <c r="F62" s="9">
        <v>762.7</v>
      </c>
      <c r="G62" s="9">
        <v>285.71984565000002</v>
      </c>
      <c r="H62" s="9">
        <v>82.478589139999997</v>
      </c>
      <c r="I62" s="9">
        <v>77.953282509999994</v>
      </c>
      <c r="J62" s="9">
        <v>85.476337000000001</v>
      </c>
      <c r="K62" s="9">
        <v>26.536286147999999</v>
      </c>
      <c r="L62" s="9">
        <v>1721.7045573</v>
      </c>
      <c r="M62" s="9">
        <v>371.1</v>
      </c>
      <c r="N62" s="9">
        <v>35.981364634999998</v>
      </c>
      <c r="O62" s="9">
        <v>23.477714500000001</v>
      </c>
      <c r="P62" s="9">
        <v>36.137535999999997</v>
      </c>
      <c r="Q62" s="9">
        <v>66.118937000000003</v>
      </c>
      <c r="R62" s="9">
        <v>18.536286147999999</v>
      </c>
      <c r="S62" s="9">
        <v>1614.6829408999999</v>
      </c>
      <c r="T62" s="9">
        <v>391.6</v>
      </c>
      <c r="U62" s="9">
        <v>249.73848100999999</v>
      </c>
      <c r="V62" s="9">
        <v>59.000874639999999</v>
      </c>
      <c r="W62" s="9">
        <v>41.815746509999997</v>
      </c>
      <c r="X62" s="9">
        <v>19.357399999999998</v>
      </c>
      <c r="Y62" s="9">
        <v>8</v>
      </c>
      <c r="Z62" s="9">
        <v>107.02161639000001</v>
      </c>
      <c r="AA62" s="9">
        <v>-20.5</v>
      </c>
      <c r="AB62" s="9">
        <v>-213.7571164</v>
      </c>
      <c r="AC62" s="9">
        <v>-35.523160140000002</v>
      </c>
      <c r="AD62" s="9">
        <v>-5.6782105100000004</v>
      </c>
      <c r="AE62" s="9">
        <v>46.761536999999997</v>
      </c>
      <c r="AF62" s="9">
        <v>10.536286148</v>
      </c>
      <c r="AG62" s="9">
        <v>205.32</v>
      </c>
      <c r="AH62" s="9">
        <v>444</v>
      </c>
      <c r="AI62" s="9">
        <v>202</v>
      </c>
      <c r="AJ62" s="9">
        <v>122.02800000000001</v>
      </c>
      <c r="AK62" s="9">
        <v>30</v>
      </c>
      <c r="AL62" s="9">
        <v>50</v>
      </c>
      <c r="AM62" s="9">
        <v>110</v>
      </c>
      <c r="AN62" s="9">
        <v>507.06949279000003</v>
      </c>
      <c r="AO62" s="9">
        <v>1976.6163276</v>
      </c>
      <c r="AP62" s="9">
        <v>280.39867495999999</v>
      </c>
      <c r="AQ62" s="9">
        <v>124.70588235</v>
      </c>
      <c r="AR62" s="9">
        <v>154.39712058000001</v>
      </c>
      <c r="AS62" s="9">
        <v>75</v>
      </c>
      <c r="AT62" s="9">
        <v>218.2</v>
      </c>
      <c r="AU62" s="9">
        <v>267.32667351999999</v>
      </c>
      <c r="AV62" s="9">
        <v>528.95907936000003</v>
      </c>
      <c r="AW62" s="9">
        <v>260.55153468999998</v>
      </c>
      <c r="AX62" s="9">
        <v>173.6254721</v>
      </c>
      <c r="AY62" s="9">
        <v>83.269401860000002</v>
      </c>
      <c r="AZ62" s="9">
        <v>5.1321789200000003</v>
      </c>
      <c r="BA62" s="9">
        <v>2</v>
      </c>
    </row>
    <row r="63" spans="2:53" x14ac:dyDescent="0.25">
      <c r="B63" s="2">
        <v>44644</v>
      </c>
      <c r="C63" s="14"/>
      <c r="D63" s="9">
        <v>688.93499999999995</v>
      </c>
      <c r="E63" s="9">
        <v>2878.3179263000002</v>
      </c>
      <c r="F63" s="9">
        <v>380.88</v>
      </c>
      <c r="G63" s="9">
        <v>239.40231937999999</v>
      </c>
      <c r="H63" s="9">
        <v>49.225255748000002</v>
      </c>
      <c r="I63" s="9">
        <v>218.93340914000001</v>
      </c>
      <c r="J63" s="9">
        <v>61.301699999999997</v>
      </c>
      <c r="K63" s="9">
        <v>12.3</v>
      </c>
      <c r="L63" s="9">
        <v>1758.1888249000001</v>
      </c>
      <c r="M63" s="9">
        <v>158.16999999999999</v>
      </c>
      <c r="N63" s="9">
        <v>28.339812763000001</v>
      </c>
      <c r="O63" s="9">
        <v>6.8280503100000001</v>
      </c>
      <c r="P63" s="9">
        <v>105.13120456999999</v>
      </c>
      <c r="Q63" s="9">
        <v>59.936</v>
      </c>
      <c r="R63" s="9">
        <v>7.5</v>
      </c>
      <c r="S63" s="9">
        <v>1120.1291014000001</v>
      </c>
      <c r="T63" s="9">
        <v>222.71</v>
      </c>
      <c r="U63" s="9">
        <v>211.06250661999999</v>
      </c>
      <c r="V63" s="9">
        <v>42.397205438</v>
      </c>
      <c r="W63" s="9">
        <v>113.80220457</v>
      </c>
      <c r="X63" s="9">
        <v>1.3656999999999999</v>
      </c>
      <c r="Y63" s="9">
        <v>4.8</v>
      </c>
      <c r="Z63" s="9">
        <v>638.05972349000001</v>
      </c>
      <c r="AA63" s="9">
        <v>-64.540000000000006</v>
      </c>
      <c r="AB63" s="9">
        <v>-182.7226939</v>
      </c>
      <c r="AC63" s="9">
        <v>-35.569155129999999</v>
      </c>
      <c r="AD63" s="9">
        <v>-8.6709999999999994</v>
      </c>
      <c r="AE63" s="9">
        <v>58.570300000000003</v>
      </c>
      <c r="AF63" s="9">
        <v>2.7</v>
      </c>
      <c r="AG63" s="9">
        <v>145.63499999999999</v>
      </c>
      <c r="AH63" s="9">
        <v>78</v>
      </c>
      <c r="AI63" s="9">
        <v>327.3</v>
      </c>
      <c r="AJ63" s="9">
        <v>23</v>
      </c>
      <c r="AK63" s="9">
        <v>105</v>
      </c>
      <c r="AL63" s="9">
        <v>10</v>
      </c>
      <c r="AM63" s="9">
        <v>0</v>
      </c>
      <c r="AN63" s="9">
        <v>536.73</v>
      </c>
      <c r="AO63" s="9">
        <v>501.2</v>
      </c>
      <c r="AP63" s="9">
        <v>1593.4932874000001</v>
      </c>
      <c r="AQ63" s="9">
        <v>141.89463889999999</v>
      </c>
      <c r="AR63" s="9">
        <v>40</v>
      </c>
      <c r="AS63" s="9">
        <v>65</v>
      </c>
      <c r="AT63" s="9">
        <v>0</v>
      </c>
      <c r="AU63" s="9">
        <v>253.93020457</v>
      </c>
      <c r="AV63" s="9">
        <v>162.74393967</v>
      </c>
      <c r="AW63" s="9">
        <v>274.38686976999998</v>
      </c>
      <c r="AX63" s="9">
        <v>74.864667299000004</v>
      </c>
      <c r="AY63" s="9">
        <v>155.20212505999999</v>
      </c>
      <c r="AZ63" s="9">
        <v>10.511324607000001</v>
      </c>
      <c r="BA63" s="9">
        <v>30.403553299999999</v>
      </c>
    </row>
    <row r="64" spans="2:53" x14ac:dyDescent="0.25">
      <c r="B64" s="2">
        <v>44645</v>
      </c>
      <c r="C64" s="14"/>
      <c r="D64" s="9">
        <v>946.62599999999998</v>
      </c>
      <c r="E64" s="9">
        <v>2386.1527079000002</v>
      </c>
      <c r="F64" s="9">
        <v>205.9</v>
      </c>
      <c r="G64" s="9">
        <v>595.91660343000001</v>
      </c>
      <c r="H64" s="9">
        <v>26.344614141000001</v>
      </c>
      <c r="I64" s="9">
        <v>135.92599999999999</v>
      </c>
      <c r="J64" s="9">
        <v>52.229799999999997</v>
      </c>
      <c r="K64" s="9">
        <v>27.524999999999999</v>
      </c>
      <c r="L64" s="9">
        <v>1497.8371864999999</v>
      </c>
      <c r="M64" s="9">
        <v>132</v>
      </c>
      <c r="N64" s="9">
        <v>83.305979610999998</v>
      </c>
      <c r="O64" s="9">
        <v>2.71113114</v>
      </c>
      <c r="P64" s="9">
        <v>29.887</v>
      </c>
      <c r="Q64" s="9">
        <v>35.371499999999997</v>
      </c>
      <c r="R64" s="9">
        <v>10.925000000000001</v>
      </c>
      <c r="S64" s="9">
        <v>888.31552138999996</v>
      </c>
      <c r="T64" s="9">
        <v>73.900000000000006</v>
      </c>
      <c r="U64" s="9">
        <v>512.61062382</v>
      </c>
      <c r="V64" s="9">
        <v>23.633483000999998</v>
      </c>
      <c r="W64" s="9">
        <v>106.039</v>
      </c>
      <c r="X64" s="9">
        <v>16.8583</v>
      </c>
      <c r="Y64" s="9">
        <v>16.600000000000001</v>
      </c>
      <c r="Z64" s="9">
        <v>609.52166511999997</v>
      </c>
      <c r="AA64" s="9">
        <v>58.1</v>
      </c>
      <c r="AB64" s="9">
        <v>-429.30464419999998</v>
      </c>
      <c r="AC64" s="9">
        <v>-20.922351859999999</v>
      </c>
      <c r="AD64" s="9">
        <v>-76.152000000000001</v>
      </c>
      <c r="AE64" s="9">
        <v>18.513200000000001</v>
      </c>
      <c r="AF64" s="9">
        <v>-5.6749999999999998</v>
      </c>
      <c r="AG64" s="9">
        <v>87.5</v>
      </c>
      <c r="AH64" s="9">
        <v>93.1</v>
      </c>
      <c r="AI64" s="9">
        <v>551.02599999999995</v>
      </c>
      <c r="AJ64" s="9">
        <v>105</v>
      </c>
      <c r="AK64" s="9">
        <v>20</v>
      </c>
      <c r="AL64" s="9">
        <v>90</v>
      </c>
      <c r="AM64" s="9">
        <v>0</v>
      </c>
      <c r="AN64" s="9">
        <v>467.29599300000001</v>
      </c>
      <c r="AO64" s="9">
        <v>346.08253522000001</v>
      </c>
      <c r="AP64" s="9">
        <v>1365.8341797</v>
      </c>
      <c r="AQ64" s="9">
        <v>73.739999999999995</v>
      </c>
      <c r="AR64" s="9">
        <v>0</v>
      </c>
      <c r="AS64" s="9">
        <v>71</v>
      </c>
      <c r="AT64" s="9">
        <v>62.2</v>
      </c>
      <c r="AU64" s="9">
        <v>89.172962314000003</v>
      </c>
      <c r="AV64" s="9">
        <v>241.92371742</v>
      </c>
      <c r="AW64" s="9">
        <v>532.71424069</v>
      </c>
      <c r="AX64" s="9">
        <v>139.15246053000001</v>
      </c>
      <c r="AY64" s="9">
        <v>37.915948319999998</v>
      </c>
      <c r="AZ64" s="9">
        <v>1.3145177699999999</v>
      </c>
      <c r="BA64" s="9">
        <v>1.6481705307000001</v>
      </c>
    </row>
    <row r="65" spans="2:53" x14ac:dyDescent="0.25">
      <c r="B65" s="2">
        <v>44648</v>
      </c>
      <c r="C65" s="14"/>
      <c r="D65" s="9">
        <v>1391.6438387999999</v>
      </c>
      <c r="E65" s="9">
        <v>2708.2109547</v>
      </c>
      <c r="F65" s="9">
        <v>670.86</v>
      </c>
      <c r="G65" s="9">
        <v>607.95511924000004</v>
      </c>
      <c r="H65" s="9">
        <v>78.136398205000006</v>
      </c>
      <c r="I65" s="9">
        <v>87.870880400999994</v>
      </c>
      <c r="J65" s="9">
        <v>49.539299999999997</v>
      </c>
      <c r="K65" s="9">
        <v>53.69659712</v>
      </c>
      <c r="L65" s="9">
        <v>1544.6936678</v>
      </c>
      <c r="M65" s="9">
        <v>342.06</v>
      </c>
      <c r="N65" s="9">
        <v>206.1064744</v>
      </c>
      <c r="O65" s="9">
        <v>7.6773691199999998</v>
      </c>
      <c r="P65" s="9">
        <v>28.015029949999999</v>
      </c>
      <c r="Q65" s="9">
        <v>27.3644</v>
      </c>
      <c r="R65" s="9">
        <v>39.69659712</v>
      </c>
      <c r="S65" s="9">
        <v>1163.5172869</v>
      </c>
      <c r="T65" s="9">
        <v>328.8</v>
      </c>
      <c r="U65" s="9">
        <v>401.84864484000002</v>
      </c>
      <c r="V65" s="9">
        <v>70.459029084999997</v>
      </c>
      <c r="W65" s="9">
        <v>59.855850451000002</v>
      </c>
      <c r="X65" s="9">
        <v>22.174900000000001</v>
      </c>
      <c r="Y65" s="9">
        <v>14</v>
      </c>
      <c r="Z65" s="9">
        <v>381.17638087</v>
      </c>
      <c r="AA65" s="9">
        <v>13.26</v>
      </c>
      <c r="AB65" s="9">
        <v>-195.74217039999999</v>
      </c>
      <c r="AC65" s="9">
        <v>-62.78165997</v>
      </c>
      <c r="AD65" s="9">
        <v>-31.8408205</v>
      </c>
      <c r="AE65" s="9">
        <v>5.1894999999999998</v>
      </c>
      <c r="AF65" s="9">
        <v>25.69659712</v>
      </c>
      <c r="AG65" s="9">
        <v>236.9</v>
      </c>
      <c r="AH65" s="9">
        <v>502.23092149000001</v>
      </c>
      <c r="AI65" s="9">
        <v>560</v>
      </c>
      <c r="AJ65" s="9">
        <v>40</v>
      </c>
      <c r="AK65" s="9">
        <v>0</v>
      </c>
      <c r="AL65" s="9">
        <v>35</v>
      </c>
      <c r="AM65" s="9">
        <v>17.512917349999999</v>
      </c>
      <c r="AN65" s="9">
        <v>551.66728691000003</v>
      </c>
      <c r="AO65" s="9">
        <v>860.74366778000001</v>
      </c>
      <c r="AP65" s="9">
        <v>1210.8</v>
      </c>
      <c r="AQ65" s="9">
        <v>85</v>
      </c>
      <c r="AR65" s="9">
        <v>0</v>
      </c>
      <c r="AS65" s="9">
        <v>0</v>
      </c>
      <c r="AT65" s="9">
        <v>0</v>
      </c>
      <c r="AU65" s="9">
        <v>257.63896804000001</v>
      </c>
      <c r="AV65" s="9">
        <v>228.23992243000001</v>
      </c>
      <c r="AW65" s="9">
        <v>538.06875685</v>
      </c>
      <c r="AX65" s="9">
        <v>311.06567457</v>
      </c>
      <c r="AY65" s="9">
        <v>135.57002005999999</v>
      </c>
      <c r="AZ65" s="9">
        <v>36.477522759999999</v>
      </c>
      <c r="BA65" s="9">
        <v>40.99743024</v>
      </c>
    </row>
    <row r="66" spans="2:53" x14ac:dyDescent="0.25">
      <c r="B66" s="2">
        <v>44649</v>
      </c>
      <c r="C66" s="14"/>
      <c r="D66" s="9">
        <v>1149.6129174</v>
      </c>
      <c r="E66" s="9">
        <v>3309.7498854</v>
      </c>
      <c r="F66" s="9">
        <v>1718.5</v>
      </c>
      <c r="G66" s="9">
        <v>685.39215310999998</v>
      </c>
      <c r="H66" s="9">
        <v>58.284862949000001</v>
      </c>
      <c r="I66" s="9">
        <v>82.784097336000002</v>
      </c>
      <c r="J66" s="9">
        <v>262.13378047999998</v>
      </c>
      <c r="K66" s="9">
        <v>128.66060278</v>
      </c>
      <c r="L66" s="9">
        <v>1818.2392875</v>
      </c>
      <c r="M66" s="9">
        <v>866.3</v>
      </c>
      <c r="N66" s="9">
        <v>90.306851842</v>
      </c>
      <c r="O66" s="9">
        <v>10.978565426999999</v>
      </c>
      <c r="P66" s="9">
        <v>41.821860000000001</v>
      </c>
      <c r="Q66" s="9">
        <v>185.56548047999999</v>
      </c>
      <c r="R66" s="9">
        <v>90.736782628</v>
      </c>
      <c r="S66" s="9">
        <v>1491.5105979</v>
      </c>
      <c r="T66" s="9">
        <v>852.2</v>
      </c>
      <c r="U66" s="9">
        <v>595.08530126999995</v>
      </c>
      <c r="V66" s="9">
        <v>47.306297522000001</v>
      </c>
      <c r="W66" s="9">
        <v>40.962237336000001</v>
      </c>
      <c r="X66" s="9">
        <v>76.568299999999994</v>
      </c>
      <c r="Y66" s="9">
        <v>37.923820147000001</v>
      </c>
      <c r="Z66" s="9">
        <v>326.72868956999997</v>
      </c>
      <c r="AA66" s="9">
        <v>14.1</v>
      </c>
      <c r="AB66" s="9">
        <v>-504.7784494</v>
      </c>
      <c r="AC66" s="9">
        <v>-36.327732099999999</v>
      </c>
      <c r="AD66" s="9">
        <v>0.85962266409999999</v>
      </c>
      <c r="AE66" s="9">
        <v>108.99718048</v>
      </c>
      <c r="AF66" s="9">
        <v>52.812962481</v>
      </c>
      <c r="AG66" s="9">
        <v>236</v>
      </c>
      <c r="AH66" s="9">
        <v>569</v>
      </c>
      <c r="AI66" s="9">
        <v>22</v>
      </c>
      <c r="AJ66" s="9">
        <v>160</v>
      </c>
      <c r="AK66" s="9">
        <v>80</v>
      </c>
      <c r="AL66" s="9">
        <v>20</v>
      </c>
      <c r="AM66" s="9">
        <v>62.612917349999996</v>
      </c>
      <c r="AN66" s="9">
        <v>362</v>
      </c>
      <c r="AO66" s="9">
        <v>2088.0105979</v>
      </c>
      <c r="AP66" s="9">
        <v>90.039287490000007</v>
      </c>
      <c r="AQ66" s="9">
        <v>275</v>
      </c>
      <c r="AR66" s="9">
        <v>175</v>
      </c>
      <c r="AS66" s="9">
        <v>195</v>
      </c>
      <c r="AT66" s="9">
        <v>124.7</v>
      </c>
      <c r="AU66" s="9">
        <v>870.00850595999998</v>
      </c>
      <c r="AV66" s="9">
        <v>484.69711790000002</v>
      </c>
      <c r="AW66" s="9">
        <v>493.51778998999998</v>
      </c>
      <c r="AX66" s="9">
        <v>253.24941666999999</v>
      </c>
      <c r="AY66" s="9">
        <v>801.04214679999995</v>
      </c>
      <c r="AZ66" s="9">
        <v>17.217910481000001</v>
      </c>
      <c r="BA66" s="9">
        <v>16.022608850000001</v>
      </c>
    </row>
    <row r="67" spans="2:53" x14ac:dyDescent="0.25">
      <c r="B67" s="2">
        <v>44650</v>
      </c>
      <c r="C67" s="14"/>
      <c r="D67" s="9">
        <v>1655.5920019</v>
      </c>
      <c r="E67" s="9">
        <v>3117.3831337000001</v>
      </c>
      <c r="F67" s="9">
        <v>1277.598</v>
      </c>
      <c r="G67" s="9">
        <v>560.5021362</v>
      </c>
      <c r="H67" s="9">
        <v>165.25852166000001</v>
      </c>
      <c r="I67" s="9">
        <v>203.72322492999999</v>
      </c>
      <c r="J67" s="9">
        <v>41.849699999999999</v>
      </c>
      <c r="K67" s="9">
        <v>76.255861444999994</v>
      </c>
      <c r="L67" s="9">
        <v>1423.95</v>
      </c>
      <c r="M67" s="9">
        <v>644.58399999999995</v>
      </c>
      <c r="N67" s="9">
        <v>66.785609026000003</v>
      </c>
      <c r="O67" s="9">
        <v>64.877795890000002</v>
      </c>
      <c r="P67" s="9">
        <v>152.15100000000001</v>
      </c>
      <c r="Q67" s="9">
        <v>24.915199999999999</v>
      </c>
      <c r="R67" s="9">
        <v>67.028867579999996</v>
      </c>
      <c r="S67" s="9">
        <v>1693.4331337000001</v>
      </c>
      <c r="T67" s="9">
        <v>633.01400000000001</v>
      </c>
      <c r="U67" s="9">
        <v>493.71652718000001</v>
      </c>
      <c r="V67" s="9">
        <v>100.38072577</v>
      </c>
      <c r="W67" s="9">
        <v>51.572224927000001</v>
      </c>
      <c r="X67" s="9">
        <v>16.9345</v>
      </c>
      <c r="Y67" s="9">
        <v>9.2269938650000007</v>
      </c>
      <c r="Z67" s="9">
        <v>-269.4831337</v>
      </c>
      <c r="AA67" s="9">
        <v>11.57</v>
      </c>
      <c r="AB67" s="9">
        <v>-426.93091820000001</v>
      </c>
      <c r="AC67" s="9">
        <v>-35.502929880000003</v>
      </c>
      <c r="AD67" s="9">
        <v>100.57877507000001</v>
      </c>
      <c r="AE67" s="9">
        <v>7.9806999999999997</v>
      </c>
      <c r="AF67" s="9">
        <v>57.801873714999999</v>
      </c>
      <c r="AG67" s="9">
        <v>305.3</v>
      </c>
      <c r="AH67" s="9">
        <v>785.75626155999998</v>
      </c>
      <c r="AI67" s="9">
        <v>100</v>
      </c>
      <c r="AJ67" s="9">
        <v>223.53574033000001</v>
      </c>
      <c r="AK67" s="9">
        <v>30</v>
      </c>
      <c r="AL67" s="9">
        <v>176.5</v>
      </c>
      <c r="AM67" s="9">
        <v>34.5</v>
      </c>
      <c r="AN67" s="9">
        <v>842.48</v>
      </c>
      <c r="AO67" s="9">
        <v>1804.4031336999999</v>
      </c>
      <c r="AP67" s="9">
        <v>93.3</v>
      </c>
      <c r="AQ67" s="9">
        <v>50</v>
      </c>
      <c r="AR67" s="9">
        <v>60</v>
      </c>
      <c r="AS67" s="9">
        <v>225</v>
      </c>
      <c r="AT67" s="9">
        <v>42.2</v>
      </c>
      <c r="AU67" s="9">
        <v>728.82482420999997</v>
      </c>
      <c r="AV67" s="9">
        <v>454.88295148999998</v>
      </c>
      <c r="AW67" s="9">
        <v>617.75509842999998</v>
      </c>
      <c r="AX67" s="9">
        <v>65.874245333999994</v>
      </c>
      <c r="AY67" s="9">
        <v>19.872039000000001</v>
      </c>
      <c r="AZ67" s="9">
        <v>377.51400000000001</v>
      </c>
      <c r="BA67" s="9">
        <v>60.464285779999997</v>
      </c>
    </row>
    <row r="68" spans="2:53" x14ac:dyDescent="0.25">
      <c r="B68" s="2">
        <v>44651</v>
      </c>
      <c r="C68" s="14"/>
      <c r="D68" s="9">
        <v>1216</v>
      </c>
      <c r="E68" s="9">
        <v>2142.9946595000001</v>
      </c>
      <c r="F68" s="9">
        <v>421.13</v>
      </c>
      <c r="G68" s="9">
        <v>528.33977206999998</v>
      </c>
      <c r="H68" s="9">
        <v>68.389923522000004</v>
      </c>
      <c r="I68" s="9">
        <v>148.82501400000001</v>
      </c>
      <c r="J68" s="9">
        <v>81.554900000000004</v>
      </c>
      <c r="K68" s="9">
        <v>156.17238352999999</v>
      </c>
      <c r="L68" s="9">
        <v>1128.8946595</v>
      </c>
      <c r="M68" s="9">
        <v>205.63</v>
      </c>
      <c r="N68" s="9">
        <v>111.88190114</v>
      </c>
      <c r="O68" s="9">
        <v>53.77197116</v>
      </c>
      <c r="P68" s="9">
        <v>38.425507000000003</v>
      </c>
      <c r="Q68" s="9">
        <v>61.694899999999997</v>
      </c>
      <c r="R68" s="9">
        <v>83.748592084999999</v>
      </c>
      <c r="S68" s="9">
        <v>1014.1</v>
      </c>
      <c r="T68" s="9">
        <v>215.5</v>
      </c>
      <c r="U68" s="9">
        <v>416.45787093000001</v>
      </c>
      <c r="V68" s="9">
        <v>14.617952362</v>
      </c>
      <c r="W68" s="9">
        <v>110.399507</v>
      </c>
      <c r="X68" s="9">
        <v>19.86</v>
      </c>
      <c r="Y68" s="9">
        <v>72.423791440000002</v>
      </c>
      <c r="Z68" s="9">
        <v>114.79465948000001</v>
      </c>
      <c r="AA68" s="9">
        <v>-9.8699999999999992</v>
      </c>
      <c r="AB68" s="9">
        <v>-304.5759698</v>
      </c>
      <c r="AC68" s="9">
        <v>39.154018798000003</v>
      </c>
      <c r="AD68" s="9">
        <v>-71.974000000000004</v>
      </c>
      <c r="AE68" s="9">
        <v>41.834899999999998</v>
      </c>
      <c r="AF68" s="9">
        <v>11.324800645</v>
      </c>
      <c r="AG68" s="9">
        <v>259</v>
      </c>
      <c r="AH68" s="9">
        <v>356.5</v>
      </c>
      <c r="AI68" s="9">
        <v>455.5</v>
      </c>
      <c r="AJ68" s="9">
        <v>75.5</v>
      </c>
      <c r="AK68" s="9">
        <v>34</v>
      </c>
      <c r="AL68" s="9">
        <v>10</v>
      </c>
      <c r="AM68" s="9">
        <v>25.5</v>
      </c>
      <c r="AN68" s="9">
        <v>368.7</v>
      </c>
      <c r="AO68" s="9">
        <v>375.44465947999998</v>
      </c>
      <c r="AP68" s="9">
        <v>1241.25</v>
      </c>
      <c r="AQ68" s="9">
        <v>0</v>
      </c>
      <c r="AR68" s="9">
        <v>70</v>
      </c>
      <c r="AS68" s="9">
        <v>20</v>
      </c>
      <c r="AT68" s="9">
        <v>67.599999999999994</v>
      </c>
      <c r="AU68" s="9">
        <v>286.57127258999998</v>
      </c>
      <c r="AV68" s="9">
        <v>452.89843285000001</v>
      </c>
      <c r="AW68" s="9">
        <v>411.39519009000003</v>
      </c>
      <c r="AX68" s="9">
        <v>208.00481947</v>
      </c>
      <c r="AY68" s="9">
        <v>15.901161889999999</v>
      </c>
      <c r="AZ68" s="9">
        <v>3.9797017700000001</v>
      </c>
      <c r="BA68" s="9">
        <v>25.661414465</v>
      </c>
    </row>
    <row r="69" spans="2:53" x14ac:dyDescent="0.25">
      <c r="B69" s="2">
        <v>44652</v>
      </c>
      <c r="C69" s="14"/>
      <c r="D69" s="9">
        <v>783.18</v>
      </c>
      <c r="E69" s="9">
        <v>2376.8885743999999</v>
      </c>
      <c r="F69" s="9">
        <v>366.51</v>
      </c>
      <c r="G69" s="9">
        <v>655.59816317000002</v>
      </c>
      <c r="H69" s="9">
        <v>103.99261834000001</v>
      </c>
      <c r="I69" s="9">
        <v>68.447586192000003</v>
      </c>
      <c r="J69" s="9">
        <v>68.623000000000005</v>
      </c>
      <c r="K69" s="9">
        <v>50.173958749999997</v>
      </c>
      <c r="L69" s="9">
        <v>1240.8548056</v>
      </c>
      <c r="M69" s="9">
        <v>171.51</v>
      </c>
      <c r="N69" s="9">
        <v>103.69122821000001</v>
      </c>
      <c r="O69" s="9">
        <v>49.502498170000003</v>
      </c>
      <c r="P69" s="9">
        <v>17.137485000000002</v>
      </c>
      <c r="Q69" s="9">
        <v>46.192700000000002</v>
      </c>
      <c r="R69" s="9">
        <v>46.125</v>
      </c>
      <c r="S69" s="9">
        <v>1136.0337688</v>
      </c>
      <c r="T69" s="9">
        <v>195</v>
      </c>
      <c r="U69" s="9">
        <v>551.90693495999994</v>
      </c>
      <c r="V69" s="9">
        <v>54.490120167999997</v>
      </c>
      <c r="W69" s="9">
        <v>51.310101191999998</v>
      </c>
      <c r="X69" s="9">
        <v>22.430299999999999</v>
      </c>
      <c r="Y69" s="9">
        <v>4.0489587499999997</v>
      </c>
      <c r="Z69" s="9">
        <v>104.82103678999999</v>
      </c>
      <c r="AA69" s="9">
        <v>-23.49</v>
      </c>
      <c r="AB69" s="9">
        <v>-448.21570680000002</v>
      </c>
      <c r="AC69" s="9">
        <v>-4.9876219979999998</v>
      </c>
      <c r="AD69" s="9">
        <v>-34.172616189999999</v>
      </c>
      <c r="AE69" s="9">
        <v>23.7624</v>
      </c>
      <c r="AF69" s="9">
        <v>42.076041250000003</v>
      </c>
      <c r="AG69" s="9">
        <v>165.18</v>
      </c>
      <c r="AH69" s="9">
        <v>55</v>
      </c>
      <c r="AI69" s="9">
        <v>483</v>
      </c>
      <c r="AJ69" s="9">
        <v>30</v>
      </c>
      <c r="AK69" s="9">
        <v>30</v>
      </c>
      <c r="AL69" s="9">
        <v>10</v>
      </c>
      <c r="AM69" s="9">
        <v>10</v>
      </c>
      <c r="AN69" s="9">
        <v>538.57000000000005</v>
      </c>
      <c r="AO69" s="9">
        <v>655.92257443000005</v>
      </c>
      <c r="AP69" s="9">
        <v>1017.596</v>
      </c>
      <c r="AQ69" s="9">
        <v>60</v>
      </c>
      <c r="AR69" s="9">
        <v>0</v>
      </c>
      <c r="AS69" s="9">
        <v>10</v>
      </c>
      <c r="AT69" s="9">
        <v>94.8</v>
      </c>
      <c r="AU69" s="9">
        <v>213.87013404000001</v>
      </c>
      <c r="AV69" s="9">
        <v>305.23936937000002</v>
      </c>
      <c r="AW69" s="9">
        <v>529.00102053000001</v>
      </c>
      <c r="AX69" s="9">
        <v>121.14039551</v>
      </c>
      <c r="AY69" s="9">
        <v>73.433252999999993</v>
      </c>
      <c r="AZ69" s="9">
        <v>0.66115400000000002</v>
      </c>
      <c r="BA69" s="9">
        <v>70</v>
      </c>
    </row>
    <row r="70" spans="2:53" x14ac:dyDescent="0.25">
      <c r="B70" s="2">
        <v>44655</v>
      </c>
      <c r="C70" s="14"/>
      <c r="D70" s="9">
        <v>741.95</v>
      </c>
      <c r="E70" s="9">
        <v>4167.8825267000002</v>
      </c>
      <c r="F70" s="9">
        <v>437.23</v>
      </c>
      <c r="G70" s="9">
        <v>287.32014314000003</v>
      </c>
      <c r="H70" s="9">
        <v>312.32956195999998</v>
      </c>
      <c r="I70" s="9">
        <v>100.26633024</v>
      </c>
      <c r="J70" s="9">
        <v>40.057224560999998</v>
      </c>
      <c r="K70" s="9">
        <v>41.232571219999997</v>
      </c>
      <c r="L70" s="9">
        <v>2280.8814940000002</v>
      </c>
      <c r="M70" s="9">
        <v>223.73</v>
      </c>
      <c r="N70" s="9">
        <v>46.362833115000001</v>
      </c>
      <c r="O70" s="9">
        <v>105.58358598</v>
      </c>
      <c r="P70" s="9">
        <v>35.516865000000003</v>
      </c>
      <c r="Q70" s="9">
        <v>18.714912281</v>
      </c>
      <c r="R70" s="9">
        <v>28.632571219999999</v>
      </c>
      <c r="S70" s="9">
        <v>1887.0010327</v>
      </c>
      <c r="T70" s="9">
        <v>213.5</v>
      </c>
      <c r="U70" s="9">
        <v>240.95731003</v>
      </c>
      <c r="V70" s="9">
        <v>206.74597598</v>
      </c>
      <c r="W70" s="9">
        <v>64.749465240000006</v>
      </c>
      <c r="X70" s="9">
        <v>21.342312281000002</v>
      </c>
      <c r="Y70" s="9">
        <v>12.6</v>
      </c>
      <c r="Z70" s="9">
        <v>393.88046134000001</v>
      </c>
      <c r="AA70" s="9">
        <v>10.23</v>
      </c>
      <c r="AB70" s="9">
        <v>-194.59447689999999</v>
      </c>
      <c r="AC70" s="9">
        <v>-101.16239</v>
      </c>
      <c r="AD70" s="9">
        <v>-29.23260024</v>
      </c>
      <c r="AE70" s="9">
        <v>-2.6274000000000002</v>
      </c>
      <c r="AF70" s="9">
        <v>16.032571220000001</v>
      </c>
      <c r="AG70" s="9">
        <v>146.44999999999999</v>
      </c>
      <c r="AH70" s="9">
        <v>222.5</v>
      </c>
      <c r="AI70" s="9">
        <v>348.5</v>
      </c>
      <c r="AJ70" s="9">
        <v>24.5</v>
      </c>
      <c r="AK70" s="9">
        <v>0</v>
      </c>
      <c r="AL70" s="9">
        <v>0</v>
      </c>
      <c r="AM70" s="9">
        <v>0</v>
      </c>
      <c r="AN70" s="9">
        <v>898.962988</v>
      </c>
      <c r="AO70" s="9">
        <v>535.04999999999995</v>
      </c>
      <c r="AP70" s="9">
        <v>1365.4695386999999</v>
      </c>
      <c r="AQ70" s="9">
        <v>364.7</v>
      </c>
      <c r="AR70" s="9">
        <v>195</v>
      </c>
      <c r="AS70" s="9">
        <v>757</v>
      </c>
      <c r="AT70" s="9">
        <v>51.7</v>
      </c>
      <c r="AU70" s="9">
        <v>332.15219008999998</v>
      </c>
      <c r="AV70" s="9">
        <v>554.88436368999999</v>
      </c>
      <c r="AW70" s="9">
        <v>265.89915717999997</v>
      </c>
      <c r="AX70" s="9">
        <v>33.763104116999997</v>
      </c>
      <c r="AY70" s="9">
        <v>8.5544203874000004</v>
      </c>
      <c r="AZ70" s="9">
        <v>11.87639405</v>
      </c>
      <c r="BA70" s="9">
        <v>11.30620161</v>
      </c>
    </row>
    <row r="71" spans="2:53" x14ac:dyDescent="0.25">
      <c r="B71" s="2">
        <v>44656</v>
      </c>
      <c r="C71" s="14"/>
      <c r="D71" s="9">
        <v>675.01</v>
      </c>
      <c r="E71" s="9">
        <v>2681.6753824000002</v>
      </c>
      <c r="F71" s="9">
        <v>1756.1949999999999</v>
      </c>
      <c r="G71" s="9">
        <v>244.77479407000001</v>
      </c>
      <c r="H71" s="9">
        <v>63.915578709999998</v>
      </c>
      <c r="I71" s="9">
        <v>125.67763784</v>
      </c>
      <c r="J71" s="9">
        <v>143.84717817999999</v>
      </c>
      <c r="K71" s="9">
        <v>67.936601999999993</v>
      </c>
      <c r="L71" s="9">
        <v>1215.9170557</v>
      </c>
      <c r="M71" s="9">
        <v>1377.145</v>
      </c>
      <c r="N71" s="9">
        <v>69.728911203999999</v>
      </c>
      <c r="O71" s="9">
        <v>10.41200926</v>
      </c>
      <c r="P71" s="9">
        <v>75.446318919999996</v>
      </c>
      <c r="Q71" s="9">
        <v>60.467178183000001</v>
      </c>
      <c r="R71" s="9">
        <v>62.321801999999998</v>
      </c>
      <c r="S71" s="9">
        <v>1465.7583267</v>
      </c>
      <c r="T71" s="9">
        <v>379.05</v>
      </c>
      <c r="U71" s="9">
        <v>175.04588287000001</v>
      </c>
      <c r="V71" s="9">
        <v>53.503569450000001</v>
      </c>
      <c r="W71" s="9">
        <v>50.23131892</v>
      </c>
      <c r="X71" s="9">
        <v>83.38</v>
      </c>
      <c r="Y71" s="9">
        <v>5.6147999999999998</v>
      </c>
      <c r="Z71" s="9">
        <v>-249.84127100000001</v>
      </c>
      <c r="AA71" s="9">
        <v>998.09500000000003</v>
      </c>
      <c r="AB71" s="9">
        <v>-105.3169717</v>
      </c>
      <c r="AC71" s="9">
        <v>-43.091560190000003</v>
      </c>
      <c r="AD71" s="9">
        <v>25.215</v>
      </c>
      <c r="AE71" s="9">
        <v>-22.912821820000001</v>
      </c>
      <c r="AF71" s="9">
        <v>56.707002000000003</v>
      </c>
      <c r="AG71" s="9">
        <v>117</v>
      </c>
      <c r="AH71" s="9">
        <v>194.5</v>
      </c>
      <c r="AI71" s="9">
        <v>263.5</v>
      </c>
      <c r="AJ71" s="9">
        <v>65</v>
      </c>
      <c r="AK71" s="9">
        <v>10</v>
      </c>
      <c r="AL71" s="9">
        <v>20</v>
      </c>
      <c r="AM71" s="9">
        <v>5.01</v>
      </c>
      <c r="AN71" s="9">
        <v>320.72236504</v>
      </c>
      <c r="AO71" s="9">
        <v>685.82016496999995</v>
      </c>
      <c r="AP71" s="9">
        <v>1179.7785885999999</v>
      </c>
      <c r="AQ71" s="9">
        <v>120.52510599999999</v>
      </c>
      <c r="AR71" s="9">
        <v>130.42915786</v>
      </c>
      <c r="AS71" s="9">
        <v>165</v>
      </c>
      <c r="AT71" s="9">
        <v>79.400000000000006</v>
      </c>
      <c r="AU71" s="9">
        <v>353.75499857</v>
      </c>
      <c r="AV71" s="9">
        <v>733.10572923999996</v>
      </c>
      <c r="AW71" s="9">
        <v>777.25306296999997</v>
      </c>
      <c r="AX71" s="9">
        <v>362.89591854000003</v>
      </c>
      <c r="AY71" s="9">
        <v>94.483362154999995</v>
      </c>
      <c r="AZ71" s="9">
        <v>50.078230159999997</v>
      </c>
      <c r="BA71" s="9">
        <v>30.77548917</v>
      </c>
    </row>
    <row r="72" spans="2:53" x14ac:dyDescent="0.25">
      <c r="B72" s="2">
        <v>44657</v>
      </c>
      <c r="C72" s="14"/>
      <c r="D72" s="9">
        <v>814.9</v>
      </c>
      <c r="E72" s="9">
        <v>2975.6426965000001</v>
      </c>
      <c r="F72" s="9">
        <v>388.16164398000001</v>
      </c>
      <c r="G72" s="9">
        <v>255.59458784</v>
      </c>
      <c r="H72" s="9">
        <v>192.14427319999999</v>
      </c>
      <c r="I72" s="9">
        <v>201.45110500000001</v>
      </c>
      <c r="J72" s="9">
        <v>86.769099999999995</v>
      </c>
      <c r="K72" s="9">
        <v>56</v>
      </c>
      <c r="L72" s="9">
        <v>1333.7514229000001</v>
      </c>
      <c r="M72" s="9">
        <v>203.09082198999999</v>
      </c>
      <c r="N72" s="9">
        <v>72.795631663999998</v>
      </c>
      <c r="O72" s="9">
        <v>96.368890289999996</v>
      </c>
      <c r="P72" s="9">
        <v>138.05037799999999</v>
      </c>
      <c r="Q72" s="9">
        <v>61.707000000000001</v>
      </c>
      <c r="R72" s="9">
        <v>43.2</v>
      </c>
      <c r="S72" s="9">
        <v>1641.8912736</v>
      </c>
      <c r="T72" s="9">
        <v>185.07082199000001</v>
      </c>
      <c r="U72" s="9">
        <v>182.79895618</v>
      </c>
      <c r="V72" s="9">
        <v>95.775382906000004</v>
      </c>
      <c r="W72" s="9">
        <v>63.400727000000003</v>
      </c>
      <c r="X72" s="9">
        <v>25.062100000000001</v>
      </c>
      <c r="Y72" s="9">
        <v>12.8</v>
      </c>
      <c r="Z72" s="9">
        <v>-308.13985070000001</v>
      </c>
      <c r="AA72" s="9">
        <v>18.02</v>
      </c>
      <c r="AB72" s="9">
        <v>-110.00332450000001</v>
      </c>
      <c r="AC72" s="9">
        <v>0.59350738359999999</v>
      </c>
      <c r="AD72" s="9">
        <v>74.649651000000006</v>
      </c>
      <c r="AE72" s="9">
        <v>36.6449</v>
      </c>
      <c r="AF72" s="9">
        <v>30.4</v>
      </c>
      <c r="AG72" s="9">
        <v>179.9</v>
      </c>
      <c r="AH72" s="9">
        <v>525</v>
      </c>
      <c r="AI72" s="9">
        <v>30</v>
      </c>
      <c r="AJ72" s="9">
        <v>60</v>
      </c>
      <c r="AK72" s="9">
        <v>10</v>
      </c>
      <c r="AL72" s="9">
        <v>10</v>
      </c>
      <c r="AM72" s="9">
        <v>0</v>
      </c>
      <c r="AN72" s="9">
        <v>645.28127363999999</v>
      </c>
      <c r="AO72" s="9">
        <v>1839.53</v>
      </c>
      <c r="AP72" s="9">
        <v>227</v>
      </c>
      <c r="AQ72" s="9">
        <v>107.2314229</v>
      </c>
      <c r="AR72" s="9">
        <v>60</v>
      </c>
      <c r="AS72" s="9">
        <v>0</v>
      </c>
      <c r="AT72" s="9">
        <v>96.6</v>
      </c>
      <c r="AU72" s="9">
        <v>332.44294954999998</v>
      </c>
      <c r="AV72" s="9">
        <v>332.00908325</v>
      </c>
      <c r="AW72" s="9">
        <v>333.49061361000003</v>
      </c>
      <c r="AX72" s="9">
        <v>115.65404344</v>
      </c>
      <c r="AY72" s="9">
        <v>42.115285540999999</v>
      </c>
      <c r="AZ72" s="9">
        <v>16.408734630000001</v>
      </c>
      <c r="BA72" s="9">
        <v>8</v>
      </c>
    </row>
    <row r="73" spans="2:53" x14ac:dyDescent="0.25">
      <c r="B73" s="2">
        <v>44658</v>
      </c>
      <c r="C73" s="14"/>
      <c r="D73" s="9">
        <v>982.79056684</v>
      </c>
      <c r="E73" s="9">
        <v>2552.1402401999999</v>
      </c>
      <c r="F73" s="9">
        <v>1112.9100000000001</v>
      </c>
      <c r="G73" s="9">
        <v>258.28596951999998</v>
      </c>
      <c r="H73" s="9">
        <v>129.52214745000001</v>
      </c>
      <c r="I73" s="9">
        <v>340.47699999999998</v>
      </c>
      <c r="J73" s="9">
        <v>37.729300000000002</v>
      </c>
      <c r="K73" s="9">
        <v>55.48</v>
      </c>
      <c r="L73" s="9">
        <v>1162.7391898999999</v>
      </c>
      <c r="M73" s="9">
        <v>504.25</v>
      </c>
      <c r="N73" s="9">
        <v>144.19816646999999</v>
      </c>
      <c r="O73" s="9">
        <v>65.628524999999996</v>
      </c>
      <c r="P73" s="9">
        <v>179.73099999999999</v>
      </c>
      <c r="Q73" s="9">
        <v>19.8718</v>
      </c>
      <c r="R73" s="9">
        <v>33.58</v>
      </c>
      <c r="S73" s="9">
        <v>1389.4010503</v>
      </c>
      <c r="T73" s="9">
        <v>608.66</v>
      </c>
      <c r="U73" s="9">
        <v>114.08780305000001</v>
      </c>
      <c r="V73" s="9">
        <v>63.893622446999998</v>
      </c>
      <c r="W73" s="9">
        <v>160.74600000000001</v>
      </c>
      <c r="X73" s="9">
        <v>17.857500000000002</v>
      </c>
      <c r="Y73" s="9">
        <v>21.9</v>
      </c>
      <c r="Z73" s="9">
        <v>-226.6618603</v>
      </c>
      <c r="AA73" s="9">
        <v>-104.41</v>
      </c>
      <c r="AB73" s="9">
        <v>30.110363419999999</v>
      </c>
      <c r="AC73" s="9">
        <v>1.7349025534</v>
      </c>
      <c r="AD73" s="9">
        <v>18.984999999999999</v>
      </c>
      <c r="AE73" s="9">
        <v>2.0143</v>
      </c>
      <c r="AF73" s="9">
        <v>11.68</v>
      </c>
      <c r="AG73" s="9">
        <v>154.9</v>
      </c>
      <c r="AH73" s="9">
        <v>172.3</v>
      </c>
      <c r="AI73" s="9">
        <v>479.91056684</v>
      </c>
      <c r="AJ73" s="9">
        <v>90.68</v>
      </c>
      <c r="AK73" s="9">
        <v>20</v>
      </c>
      <c r="AL73" s="9">
        <v>65</v>
      </c>
      <c r="AM73" s="9">
        <v>0</v>
      </c>
      <c r="AN73" s="9">
        <v>452.74797899999999</v>
      </c>
      <c r="AO73" s="9">
        <v>227.5</v>
      </c>
      <c r="AP73" s="9">
        <v>1397.1010503</v>
      </c>
      <c r="AQ73" s="9">
        <v>218.59121094</v>
      </c>
      <c r="AR73" s="9">
        <v>95</v>
      </c>
      <c r="AS73" s="9">
        <v>81.599999999999994</v>
      </c>
      <c r="AT73" s="9">
        <v>79.599999999999994</v>
      </c>
      <c r="AU73" s="9">
        <v>514.38254280000001</v>
      </c>
      <c r="AV73" s="9">
        <v>498.7992605</v>
      </c>
      <c r="AW73" s="9">
        <v>377.23331518999998</v>
      </c>
      <c r="AX73" s="9">
        <v>461.21237631000002</v>
      </c>
      <c r="AY73" s="9">
        <v>41.954753224000001</v>
      </c>
      <c r="AZ73" s="9">
        <v>3.4</v>
      </c>
      <c r="BA73" s="9">
        <v>37.422168939999999</v>
      </c>
    </row>
    <row r="74" spans="2:53" x14ac:dyDescent="0.25">
      <c r="B74" s="2">
        <v>44659</v>
      </c>
      <c r="C74" s="14"/>
      <c r="D74" s="9">
        <v>547.4</v>
      </c>
      <c r="E74" s="9">
        <v>2934.9393409999998</v>
      </c>
      <c r="F74" s="9">
        <v>831.1</v>
      </c>
      <c r="G74" s="9">
        <v>321.82813132000001</v>
      </c>
      <c r="H74" s="9">
        <v>151.49848564999999</v>
      </c>
      <c r="I74" s="9">
        <v>179.542</v>
      </c>
      <c r="J74" s="9">
        <v>76.959072000000006</v>
      </c>
      <c r="K74" s="9">
        <v>65.355000000000004</v>
      </c>
      <c r="L74" s="9">
        <v>1452.2</v>
      </c>
      <c r="M74" s="9">
        <v>415.8</v>
      </c>
      <c r="N74" s="9">
        <v>119.46807776</v>
      </c>
      <c r="O74" s="9">
        <v>79.521406647000006</v>
      </c>
      <c r="P74" s="9">
        <v>142.988</v>
      </c>
      <c r="Q74" s="9">
        <v>23.62</v>
      </c>
      <c r="R74" s="9">
        <v>60.354999999999997</v>
      </c>
      <c r="S74" s="9">
        <v>1482.739341</v>
      </c>
      <c r="T74" s="9">
        <v>415.3</v>
      </c>
      <c r="U74" s="9">
        <v>202.36005356000001</v>
      </c>
      <c r="V74" s="9">
        <v>71.977079000000003</v>
      </c>
      <c r="W74" s="9">
        <v>36.554000000000002</v>
      </c>
      <c r="X74" s="9">
        <v>53.339072000000002</v>
      </c>
      <c r="Y74" s="9">
        <v>5</v>
      </c>
      <c r="Z74" s="9">
        <v>-30.539340960000001</v>
      </c>
      <c r="AA74" s="9">
        <v>0.5</v>
      </c>
      <c r="AB74" s="9">
        <v>-82.891975799999997</v>
      </c>
      <c r="AC74" s="9">
        <v>7.5443276474000003</v>
      </c>
      <c r="AD74" s="9">
        <v>106.434</v>
      </c>
      <c r="AE74" s="9">
        <v>-29.719072000000001</v>
      </c>
      <c r="AF74" s="9">
        <v>55.354999999999997</v>
      </c>
      <c r="AG74" s="9">
        <v>81.900000000000006</v>
      </c>
      <c r="AH74" s="9">
        <v>140.5</v>
      </c>
      <c r="AI74" s="9">
        <v>155</v>
      </c>
      <c r="AJ74" s="9">
        <v>70</v>
      </c>
      <c r="AK74" s="9">
        <v>100</v>
      </c>
      <c r="AL74" s="9">
        <v>0</v>
      </c>
      <c r="AM74" s="9">
        <v>0</v>
      </c>
      <c r="AN74" s="9">
        <v>412.5</v>
      </c>
      <c r="AO74" s="9">
        <v>516.85857914999997</v>
      </c>
      <c r="AP74" s="9">
        <v>1221.4807618</v>
      </c>
      <c r="AQ74" s="9">
        <v>124</v>
      </c>
      <c r="AR74" s="9">
        <v>315</v>
      </c>
      <c r="AS74" s="9">
        <v>120</v>
      </c>
      <c r="AT74" s="9">
        <v>225.1</v>
      </c>
      <c r="AU74" s="9">
        <v>556.83781909000004</v>
      </c>
      <c r="AV74" s="9">
        <v>335.29766941999998</v>
      </c>
      <c r="AW74" s="9">
        <v>583.05811861999996</v>
      </c>
      <c r="AX74" s="9">
        <v>84.061135078000007</v>
      </c>
      <c r="AY74" s="9">
        <v>16.832493268</v>
      </c>
      <c r="AZ74" s="9">
        <v>5.5313208200000004</v>
      </c>
      <c r="BA74" s="9">
        <v>44.664132672000001</v>
      </c>
    </row>
    <row r="75" spans="2:53" x14ac:dyDescent="0.25">
      <c r="B75" s="2">
        <v>44662</v>
      </c>
      <c r="C75" s="14"/>
      <c r="D75" s="9">
        <v>574</v>
      </c>
      <c r="E75" s="9">
        <v>2604.4367548</v>
      </c>
      <c r="F75" s="9">
        <v>426.8</v>
      </c>
      <c r="G75" s="9">
        <v>148.61196620000001</v>
      </c>
      <c r="H75" s="9">
        <v>64.362859248999996</v>
      </c>
      <c r="I75" s="9">
        <v>84.874940324999997</v>
      </c>
      <c r="J75" s="9">
        <v>42.253900000000002</v>
      </c>
      <c r="K75" s="9">
        <v>74.1965</v>
      </c>
      <c r="L75" s="9">
        <v>1286.5968236000001</v>
      </c>
      <c r="M75" s="9">
        <v>188.6</v>
      </c>
      <c r="N75" s="9">
        <v>69.052338356999996</v>
      </c>
      <c r="O75" s="9">
        <v>29.089921889999999</v>
      </c>
      <c r="P75" s="9">
        <v>54.59</v>
      </c>
      <c r="Q75" s="9">
        <v>17.754999999999999</v>
      </c>
      <c r="R75" s="9">
        <v>58.286999999999999</v>
      </c>
      <c r="S75" s="9">
        <v>1317.8399311999999</v>
      </c>
      <c r="T75" s="9">
        <v>238.2</v>
      </c>
      <c r="U75" s="9">
        <v>79.559627844999994</v>
      </c>
      <c r="V75" s="9">
        <v>35.272937358999997</v>
      </c>
      <c r="W75" s="9">
        <v>30.284940325000001</v>
      </c>
      <c r="X75" s="9">
        <v>24.498899999999999</v>
      </c>
      <c r="Y75" s="9">
        <v>15.9095</v>
      </c>
      <c r="Z75" s="9">
        <v>-31.243107670000001</v>
      </c>
      <c r="AA75" s="9">
        <v>-49.6</v>
      </c>
      <c r="AB75" s="9">
        <v>-10.50728949</v>
      </c>
      <c r="AC75" s="9">
        <v>-6.1830154689999999</v>
      </c>
      <c r="AD75" s="9">
        <v>24.305059674999999</v>
      </c>
      <c r="AE75" s="9">
        <v>-6.7439</v>
      </c>
      <c r="AF75" s="9">
        <v>42.377499999999998</v>
      </c>
      <c r="AG75" s="9">
        <v>113.5</v>
      </c>
      <c r="AH75" s="9">
        <v>240</v>
      </c>
      <c r="AI75" s="9">
        <v>190.5</v>
      </c>
      <c r="AJ75" s="9">
        <v>20</v>
      </c>
      <c r="AK75" s="9">
        <v>10</v>
      </c>
      <c r="AL75" s="9">
        <v>0</v>
      </c>
      <c r="AM75" s="9">
        <v>0</v>
      </c>
      <c r="AN75" s="9">
        <v>511</v>
      </c>
      <c r="AO75" s="9">
        <v>1022.0479278</v>
      </c>
      <c r="AP75" s="9">
        <v>801.93609670000001</v>
      </c>
      <c r="AQ75" s="9">
        <v>115.75273033000001</v>
      </c>
      <c r="AR75" s="9">
        <v>30.6</v>
      </c>
      <c r="AS75" s="9">
        <v>105</v>
      </c>
      <c r="AT75" s="9">
        <v>18.100000000000001</v>
      </c>
      <c r="AU75" s="9">
        <v>176.11656145000001</v>
      </c>
      <c r="AV75" s="9">
        <v>285.06384665000002</v>
      </c>
      <c r="AW75" s="9">
        <v>258.32969222999998</v>
      </c>
      <c r="AX75" s="9">
        <v>88.406676669999996</v>
      </c>
      <c r="AY75" s="9">
        <v>10.5446031</v>
      </c>
      <c r="AZ75" s="9">
        <v>3.1</v>
      </c>
      <c r="BA75" s="9">
        <v>19.53878568</v>
      </c>
    </row>
    <row r="76" spans="2:53" x14ac:dyDescent="0.25">
      <c r="B76" s="2">
        <v>44663</v>
      </c>
      <c r="C76" s="14"/>
      <c r="D76" s="9">
        <v>887</v>
      </c>
      <c r="E76" s="9">
        <v>2474.67</v>
      </c>
      <c r="F76" s="9">
        <v>572.68517700999996</v>
      </c>
      <c r="G76" s="9">
        <v>262.0654399</v>
      </c>
      <c r="H76" s="9">
        <v>83.401752275000007</v>
      </c>
      <c r="I76" s="9">
        <v>178.67231165000001</v>
      </c>
      <c r="J76" s="9">
        <v>67.758600000000001</v>
      </c>
      <c r="K76" s="9">
        <v>61.48</v>
      </c>
      <c r="L76" s="9">
        <v>1303.135</v>
      </c>
      <c r="M76" s="9">
        <v>310.25</v>
      </c>
      <c r="N76" s="9">
        <v>78.640010348000004</v>
      </c>
      <c r="O76" s="9">
        <v>36.168157049999998</v>
      </c>
      <c r="P76" s="9">
        <v>37.11</v>
      </c>
      <c r="Q76" s="9">
        <v>32.729999999999997</v>
      </c>
      <c r="R76" s="9">
        <v>31.98</v>
      </c>
      <c r="S76" s="9">
        <v>1171.5350000000001</v>
      </c>
      <c r="T76" s="9">
        <v>262.43517701000002</v>
      </c>
      <c r="U76" s="9">
        <v>183.42542954999999</v>
      </c>
      <c r="V76" s="9">
        <v>47.233595225000002</v>
      </c>
      <c r="W76" s="9">
        <v>141.56231165</v>
      </c>
      <c r="X76" s="9">
        <v>35.028599999999997</v>
      </c>
      <c r="Y76" s="9">
        <v>29.5</v>
      </c>
      <c r="Z76" s="9">
        <v>131.6</v>
      </c>
      <c r="AA76" s="9">
        <v>47.814822993999996</v>
      </c>
      <c r="AB76" s="9">
        <v>-104.78541920000001</v>
      </c>
      <c r="AC76" s="9">
        <v>-11.065438179999999</v>
      </c>
      <c r="AD76" s="9">
        <v>-104.4523117</v>
      </c>
      <c r="AE76" s="9">
        <v>-2.2986</v>
      </c>
      <c r="AF76" s="9">
        <v>2.48</v>
      </c>
      <c r="AG76" s="9">
        <v>78</v>
      </c>
      <c r="AH76" s="9">
        <v>307</v>
      </c>
      <c r="AI76" s="9">
        <v>349</v>
      </c>
      <c r="AJ76" s="9">
        <v>63</v>
      </c>
      <c r="AK76" s="9">
        <v>60</v>
      </c>
      <c r="AL76" s="9">
        <v>30</v>
      </c>
      <c r="AM76" s="9">
        <v>0</v>
      </c>
      <c r="AN76" s="9">
        <v>527.36500000000001</v>
      </c>
      <c r="AO76" s="9">
        <v>549.70000000000005</v>
      </c>
      <c r="AP76" s="9">
        <v>1238.835</v>
      </c>
      <c r="AQ76" s="9">
        <v>65</v>
      </c>
      <c r="AR76" s="9">
        <v>83.77</v>
      </c>
      <c r="AS76" s="9">
        <v>10</v>
      </c>
      <c r="AT76" s="9">
        <v>0</v>
      </c>
      <c r="AU76" s="9">
        <v>215.35838326000001</v>
      </c>
      <c r="AV76" s="9">
        <v>472.15962945000001</v>
      </c>
      <c r="AW76" s="9">
        <v>394.56101143000001</v>
      </c>
      <c r="AX76" s="9">
        <v>50.670524802000003</v>
      </c>
      <c r="AY76" s="9">
        <v>32.31373189</v>
      </c>
      <c r="AZ76" s="9">
        <v>61</v>
      </c>
      <c r="BA76" s="9">
        <v>0</v>
      </c>
    </row>
    <row r="77" spans="2:53" x14ac:dyDescent="0.25">
      <c r="B77" s="2">
        <v>44664</v>
      </c>
      <c r="C77" s="14"/>
      <c r="D77" s="9">
        <v>1488.4114810999999</v>
      </c>
      <c r="E77" s="9">
        <v>3294.0779630000002</v>
      </c>
      <c r="F77" s="9">
        <v>827.85</v>
      </c>
      <c r="G77" s="9">
        <v>296.32888126</v>
      </c>
      <c r="H77" s="9">
        <v>227.10427801</v>
      </c>
      <c r="I77" s="9">
        <v>228.49707169000001</v>
      </c>
      <c r="J77" s="9">
        <v>88.912622123999995</v>
      </c>
      <c r="K77" s="9">
        <v>52.1</v>
      </c>
      <c r="L77" s="9">
        <v>1967.7</v>
      </c>
      <c r="M77" s="9">
        <v>462.7</v>
      </c>
      <c r="N77" s="9">
        <v>40.80999156</v>
      </c>
      <c r="O77" s="9">
        <v>93.600405600000002</v>
      </c>
      <c r="P77" s="9">
        <v>119.360562</v>
      </c>
      <c r="Q77" s="9">
        <v>37.790322123999999</v>
      </c>
      <c r="R77" s="9">
        <v>27.1</v>
      </c>
      <c r="S77" s="9">
        <v>1326.3779629999999</v>
      </c>
      <c r="T77" s="9">
        <v>365.15</v>
      </c>
      <c r="U77" s="9">
        <v>255.51888969999999</v>
      </c>
      <c r="V77" s="9">
        <v>133.50387241000001</v>
      </c>
      <c r="W77" s="9">
        <v>109.13650969</v>
      </c>
      <c r="X77" s="9">
        <v>51.122300000000003</v>
      </c>
      <c r="Y77" s="9">
        <v>25</v>
      </c>
      <c r="Z77" s="9">
        <v>641.32203700000002</v>
      </c>
      <c r="AA77" s="9">
        <v>97.55</v>
      </c>
      <c r="AB77" s="9">
        <v>-214.7088981</v>
      </c>
      <c r="AC77" s="9">
        <v>-39.903466809999998</v>
      </c>
      <c r="AD77" s="9">
        <v>10.224052312</v>
      </c>
      <c r="AE77" s="9">
        <v>-13.33197788</v>
      </c>
      <c r="AF77" s="9">
        <v>2.1</v>
      </c>
      <c r="AG77" s="9">
        <v>260.39999999999998</v>
      </c>
      <c r="AH77" s="9">
        <v>273.51148111999998</v>
      </c>
      <c r="AI77" s="9">
        <v>814</v>
      </c>
      <c r="AJ77" s="9">
        <v>100</v>
      </c>
      <c r="AK77" s="9">
        <v>24</v>
      </c>
      <c r="AL77" s="9">
        <v>0</v>
      </c>
      <c r="AM77" s="9">
        <v>16.5</v>
      </c>
      <c r="AN77" s="9">
        <v>664.5</v>
      </c>
      <c r="AO77" s="9">
        <v>422</v>
      </c>
      <c r="AP77" s="9">
        <v>1470.1</v>
      </c>
      <c r="AQ77" s="9">
        <v>170.92796300000001</v>
      </c>
      <c r="AR77" s="9">
        <v>0</v>
      </c>
      <c r="AS77" s="9">
        <v>300</v>
      </c>
      <c r="AT77" s="9">
        <v>266.55</v>
      </c>
      <c r="AU77" s="9">
        <v>395.69915213000002</v>
      </c>
      <c r="AV77" s="9">
        <v>371.52005252999999</v>
      </c>
      <c r="AW77" s="9">
        <v>312.20602713</v>
      </c>
      <c r="AX77" s="9">
        <v>430.91761042000002</v>
      </c>
      <c r="AY77" s="9">
        <v>197.64958467</v>
      </c>
      <c r="AZ77" s="9">
        <v>12.800426207999999</v>
      </c>
      <c r="BA77" s="9">
        <v>0</v>
      </c>
    </row>
    <row r="78" spans="2:53" x14ac:dyDescent="0.25">
      <c r="B78" s="2">
        <v>44665</v>
      </c>
      <c r="C78" s="14"/>
      <c r="D78" s="9">
        <v>712.3</v>
      </c>
      <c r="E78" s="9">
        <v>1260.8599999999999</v>
      </c>
      <c r="F78" s="9">
        <v>308.02999999999997</v>
      </c>
      <c r="G78" s="9">
        <v>700.36022891000005</v>
      </c>
      <c r="H78" s="9">
        <v>58.146899273999999</v>
      </c>
      <c r="I78" s="9">
        <v>152.93751571000001</v>
      </c>
      <c r="J78" s="9">
        <v>63.762543000000001</v>
      </c>
      <c r="K78" s="9">
        <v>47.624256961</v>
      </c>
      <c r="L78" s="9">
        <v>607.23</v>
      </c>
      <c r="M78" s="9">
        <v>117.16</v>
      </c>
      <c r="N78" s="9">
        <v>213.38647155000001</v>
      </c>
      <c r="O78" s="9">
        <v>34.175123616</v>
      </c>
      <c r="P78" s="9">
        <v>103.51</v>
      </c>
      <c r="Q78" s="9">
        <v>20.052312000000001</v>
      </c>
      <c r="R78" s="9">
        <v>37.529440960999999</v>
      </c>
      <c r="S78" s="9">
        <v>653.63</v>
      </c>
      <c r="T78" s="9">
        <v>190.87</v>
      </c>
      <c r="U78" s="9">
        <v>486.97375735999998</v>
      </c>
      <c r="V78" s="9">
        <v>23.971775657999999</v>
      </c>
      <c r="W78" s="9">
        <v>49.427515708999998</v>
      </c>
      <c r="X78" s="9">
        <v>43.710231</v>
      </c>
      <c r="Y78" s="9">
        <v>10.094816</v>
      </c>
      <c r="Z78" s="9">
        <v>-46.4</v>
      </c>
      <c r="AA78" s="9">
        <v>-73.709999999999994</v>
      </c>
      <c r="AB78" s="9">
        <v>-273.58728580000002</v>
      </c>
      <c r="AC78" s="9">
        <v>10.203347958</v>
      </c>
      <c r="AD78" s="9">
        <v>54.082484291</v>
      </c>
      <c r="AE78" s="9">
        <v>-23.657919</v>
      </c>
      <c r="AF78" s="9">
        <v>27.434624961000001</v>
      </c>
      <c r="AG78" s="9">
        <v>100.3</v>
      </c>
      <c r="AH78" s="9">
        <v>308</v>
      </c>
      <c r="AI78" s="9">
        <v>145</v>
      </c>
      <c r="AJ78" s="9">
        <v>60</v>
      </c>
      <c r="AK78" s="9">
        <v>79</v>
      </c>
      <c r="AL78" s="9">
        <v>20</v>
      </c>
      <c r="AM78" s="9">
        <v>0</v>
      </c>
      <c r="AN78" s="9">
        <v>151.58000000000001</v>
      </c>
      <c r="AO78" s="9">
        <v>349.68</v>
      </c>
      <c r="AP78" s="9">
        <v>632.1</v>
      </c>
      <c r="AQ78" s="9">
        <v>50</v>
      </c>
      <c r="AR78" s="9">
        <v>50</v>
      </c>
      <c r="AS78" s="9">
        <v>0</v>
      </c>
      <c r="AT78" s="9">
        <v>27.5</v>
      </c>
      <c r="AU78" s="9">
        <v>187.72003366999999</v>
      </c>
      <c r="AV78" s="9">
        <v>494.68490084000001</v>
      </c>
      <c r="AW78" s="9">
        <v>502.24924893000002</v>
      </c>
      <c r="AX78" s="9">
        <v>56.534358844000003</v>
      </c>
      <c r="AY78" s="9">
        <v>53.636857597999999</v>
      </c>
      <c r="AZ78" s="9">
        <v>34.951043970999997</v>
      </c>
      <c r="BA78" s="9">
        <v>1.085</v>
      </c>
    </row>
    <row r="79" spans="2:53" x14ac:dyDescent="0.25">
      <c r="B79" s="2">
        <v>44666</v>
      </c>
      <c r="C79" s="14"/>
    </row>
    <row r="80" spans="2:53" x14ac:dyDescent="0.25">
      <c r="B80" s="2">
        <v>44669</v>
      </c>
      <c r="C80" s="14"/>
      <c r="D80" s="9">
        <v>913</v>
      </c>
      <c r="E80" s="9">
        <v>1654.0652023</v>
      </c>
      <c r="F80" s="9">
        <v>195.70751213</v>
      </c>
      <c r="G80" s="9">
        <v>299.38844167000002</v>
      </c>
      <c r="H80" s="9">
        <v>92.018561700000006</v>
      </c>
      <c r="I80" s="9">
        <v>144.81421455</v>
      </c>
      <c r="J80" s="9">
        <v>55.087000000000003</v>
      </c>
      <c r="K80" s="9">
        <v>52.695763999999997</v>
      </c>
      <c r="L80" s="9">
        <v>790.03908443</v>
      </c>
      <c r="M80" s="9">
        <v>86.82</v>
      </c>
      <c r="N80" s="9">
        <v>39.510114385000001</v>
      </c>
      <c r="O80" s="9">
        <v>35.413739769999999</v>
      </c>
      <c r="P80" s="9">
        <v>81.533730000000006</v>
      </c>
      <c r="Q80" s="9">
        <v>34.880249999999997</v>
      </c>
      <c r="R80" s="9">
        <v>43.395764</v>
      </c>
      <c r="S80" s="9">
        <v>864.02611787000001</v>
      </c>
      <c r="T80" s="9">
        <v>108.88751213</v>
      </c>
      <c r="U80" s="9">
        <v>259.87832728000001</v>
      </c>
      <c r="V80" s="9">
        <v>56.60482193</v>
      </c>
      <c r="W80" s="9">
        <v>63.280484553999997</v>
      </c>
      <c r="X80" s="9">
        <v>20.20675</v>
      </c>
      <c r="Y80" s="9">
        <v>9.3000000000000007</v>
      </c>
      <c r="Z80" s="9">
        <v>-73.987033440000005</v>
      </c>
      <c r="AA80" s="9">
        <v>-22.067512130000001</v>
      </c>
      <c r="AB80" s="9">
        <v>-220.3682129</v>
      </c>
      <c r="AC80" s="9">
        <v>-21.191082160000001</v>
      </c>
      <c r="AD80" s="9">
        <v>18.253245446000001</v>
      </c>
      <c r="AE80" s="9">
        <v>14.673500000000001</v>
      </c>
      <c r="AF80" s="9">
        <v>34.095764000000003</v>
      </c>
      <c r="AG80" s="9">
        <v>439</v>
      </c>
      <c r="AH80" s="9">
        <v>268.5</v>
      </c>
      <c r="AI80" s="9">
        <v>123.5</v>
      </c>
      <c r="AJ80" s="9">
        <v>45</v>
      </c>
      <c r="AK80" s="9">
        <v>16</v>
      </c>
      <c r="AL80" s="9">
        <v>0</v>
      </c>
      <c r="AM80" s="9">
        <v>21</v>
      </c>
      <c r="AN80" s="9">
        <v>514.27047564999998</v>
      </c>
      <c r="AO80" s="9">
        <v>549.54999999999995</v>
      </c>
      <c r="AP80" s="9">
        <v>524.50178459999995</v>
      </c>
      <c r="AQ80" s="9">
        <v>50.742942050000003</v>
      </c>
      <c r="AR80" s="9">
        <v>15</v>
      </c>
      <c r="AS80" s="9">
        <v>0</v>
      </c>
      <c r="AT80" s="9">
        <v>0</v>
      </c>
      <c r="AU80" s="9">
        <v>94.025742039999997</v>
      </c>
      <c r="AV80" s="9">
        <v>253.26602629000001</v>
      </c>
      <c r="AW80" s="9">
        <v>262.29087880999998</v>
      </c>
      <c r="AX80" s="9">
        <v>160.87476834</v>
      </c>
      <c r="AY80" s="9">
        <v>44.857213313999999</v>
      </c>
      <c r="AZ80" s="9">
        <v>19.396865260999999</v>
      </c>
      <c r="BA80" s="9">
        <v>5</v>
      </c>
    </row>
    <row r="81" spans="2:53" x14ac:dyDescent="0.25">
      <c r="B81" s="2">
        <v>44670</v>
      </c>
      <c r="C81" s="14"/>
      <c r="D81" s="9">
        <v>1367.1</v>
      </c>
      <c r="E81" s="9">
        <v>3516.2546441999998</v>
      </c>
      <c r="F81" s="9">
        <v>488.55778192000002</v>
      </c>
      <c r="G81" s="9">
        <v>333.44761807999998</v>
      </c>
      <c r="H81" s="9">
        <v>63.691957500000001</v>
      </c>
      <c r="I81" s="9">
        <v>162.64747904000001</v>
      </c>
      <c r="J81" s="9">
        <v>92.768500000000003</v>
      </c>
      <c r="K81" s="9">
        <v>42.075000000000003</v>
      </c>
      <c r="L81" s="9">
        <v>1610.4526443</v>
      </c>
      <c r="M81" s="9">
        <v>160.5</v>
      </c>
      <c r="N81" s="9">
        <v>158.32328057999999</v>
      </c>
      <c r="O81" s="9">
        <v>33.3485315</v>
      </c>
      <c r="P81" s="9">
        <v>82.3</v>
      </c>
      <c r="Q81" s="9">
        <v>46.151499999999999</v>
      </c>
      <c r="R81" s="9">
        <v>34.274999999999999</v>
      </c>
      <c r="S81" s="9">
        <v>1905.8019999000001</v>
      </c>
      <c r="T81" s="9">
        <v>328.05778192000002</v>
      </c>
      <c r="U81" s="9">
        <v>175.1243375</v>
      </c>
      <c r="V81" s="9">
        <v>30.343426000000001</v>
      </c>
      <c r="W81" s="9">
        <v>80.347479041</v>
      </c>
      <c r="X81" s="9">
        <v>46.616999999999997</v>
      </c>
      <c r="Y81" s="9">
        <v>7.8</v>
      </c>
      <c r="Z81" s="9">
        <v>-295.3493555</v>
      </c>
      <c r="AA81" s="9">
        <v>-167.55778190000001</v>
      </c>
      <c r="AB81" s="9">
        <v>-16.801056920000001</v>
      </c>
      <c r="AC81" s="9">
        <v>3.0051055</v>
      </c>
      <c r="AD81" s="9">
        <v>1.9525209586000001</v>
      </c>
      <c r="AE81" s="9">
        <v>-0.46550000000000002</v>
      </c>
      <c r="AF81" s="9">
        <v>26.475000000000001</v>
      </c>
      <c r="AG81" s="9">
        <v>283</v>
      </c>
      <c r="AH81" s="9">
        <v>218.5</v>
      </c>
      <c r="AI81" s="9">
        <v>340.5</v>
      </c>
      <c r="AJ81" s="9">
        <v>400</v>
      </c>
      <c r="AK81" s="9">
        <v>97</v>
      </c>
      <c r="AL81" s="9">
        <v>0</v>
      </c>
      <c r="AM81" s="9">
        <v>28.1</v>
      </c>
      <c r="AN81" s="9">
        <v>497.51430929999998</v>
      </c>
      <c r="AO81" s="9">
        <v>962.41366485000003</v>
      </c>
      <c r="AP81" s="9">
        <v>1301.6766700000001</v>
      </c>
      <c r="AQ81" s="9">
        <v>530</v>
      </c>
      <c r="AR81" s="9">
        <v>80.75</v>
      </c>
      <c r="AS81" s="9">
        <v>15</v>
      </c>
      <c r="AT81" s="9">
        <v>128.9</v>
      </c>
      <c r="AU81" s="9">
        <v>158.02631402</v>
      </c>
      <c r="AV81" s="9">
        <v>485.35291124999998</v>
      </c>
      <c r="AW81" s="9">
        <v>364.05356921999999</v>
      </c>
      <c r="AX81" s="9">
        <v>57.300334438</v>
      </c>
      <c r="AY81" s="9">
        <v>44.669858615999999</v>
      </c>
      <c r="AZ81" s="9">
        <v>12.288078316</v>
      </c>
      <c r="BA81" s="9">
        <v>61.497270688</v>
      </c>
    </row>
    <row r="82" spans="2:53" x14ac:dyDescent="0.25">
      <c r="B82" s="2">
        <v>44671</v>
      </c>
      <c r="C82" s="14"/>
      <c r="D82" s="9">
        <v>1035.9086299999999</v>
      </c>
      <c r="E82" s="9">
        <v>2623.945436</v>
      </c>
      <c r="F82" s="9">
        <v>263.72000000000003</v>
      </c>
      <c r="G82" s="9">
        <v>228.30786062000001</v>
      </c>
      <c r="H82" s="9">
        <v>75.862485777000003</v>
      </c>
      <c r="I82" s="9">
        <v>91.989996630999997</v>
      </c>
      <c r="J82" s="9">
        <v>73.438224000000005</v>
      </c>
      <c r="K82" s="9">
        <v>89.477654999999999</v>
      </c>
      <c r="L82" s="9">
        <v>1309.8977179999999</v>
      </c>
      <c r="M82" s="9">
        <v>152.26</v>
      </c>
      <c r="N82" s="9">
        <v>29.098425829</v>
      </c>
      <c r="O82" s="9">
        <v>27.4589541</v>
      </c>
      <c r="P82" s="9">
        <v>35.590000000000003</v>
      </c>
      <c r="Q82" s="9">
        <v>53.912424000000001</v>
      </c>
      <c r="R82" s="9">
        <v>69.077654999999993</v>
      </c>
      <c r="S82" s="9">
        <v>1314.047718</v>
      </c>
      <c r="T82" s="9">
        <v>111.46</v>
      </c>
      <c r="U82" s="9">
        <v>199.20943478999999</v>
      </c>
      <c r="V82" s="9">
        <v>48.403531676999997</v>
      </c>
      <c r="W82" s="9">
        <v>56.399996631</v>
      </c>
      <c r="X82" s="9">
        <v>19.5258</v>
      </c>
      <c r="Y82" s="9">
        <v>20.399999999999999</v>
      </c>
      <c r="Z82" s="9">
        <v>-4.1500000000000004</v>
      </c>
      <c r="AA82" s="9">
        <v>40.799999999999997</v>
      </c>
      <c r="AB82" s="9">
        <v>-170.111009</v>
      </c>
      <c r="AC82" s="9">
        <v>-20.944577580000001</v>
      </c>
      <c r="AD82" s="9">
        <v>-20.809996630000001</v>
      </c>
      <c r="AE82" s="9">
        <v>34.386623999999998</v>
      </c>
      <c r="AF82" s="9">
        <v>48.677655000000001</v>
      </c>
      <c r="AG82" s="9">
        <v>105.4</v>
      </c>
      <c r="AH82" s="9">
        <v>717</v>
      </c>
      <c r="AI82" s="9">
        <v>0</v>
      </c>
      <c r="AJ82" s="9">
        <v>8.5086300000000001</v>
      </c>
      <c r="AK82" s="9">
        <v>145</v>
      </c>
      <c r="AL82" s="9">
        <v>60</v>
      </c>
      <c r="AM82" s="9">
        <v>0</v>
      </c>
      <c r="AN82" s="9">
        <v>592.59771799999999</v>
      </c>
      <c r="AO82" s="9">
        <v>1399.6977179999999</v>
      </c>
      <c r="AP82" s="9">
        <v>160.75</v>
      </c>
      <c r="AQ82" s="9">
        <v>20</v>
      </c>
      <c r="AR82" s="9">
        <v>60</v>
      </c>
      <c r="AS82" s="9">
        <v>350</v>
      </c>
      <c r="AT82" s="9">
        <v>40.9</v>
      </c>
      <c r="AU82" s="9">
        <v>120.71990434999999</v>
      </c>
      <c r="AV82" s="9">
        <v>306.05337262</v>
      </c>
      <c r="AW82" s="9">
        <v>193.64329889000001</v>
      </c>
      <c r="AX82" s="9">
        <v>106.56856571</v>
      </c>
      <c r="AY82" s="9">
        <v>69.677059</v>
      </c>
      <c r="AZ82" s="9">
        <v>18.048952016000001</v>
      </c>
      <c r="BA82" s="9">
        <v>8.0850694444000002</v>
      </c>
    </row>
    <row r="83" spans="2:53" x14ac:dyDescent="0.25">
      <c r="B83" s="2">
        <v>44672</v>
      </c>
      <c r="C83" s="14"/>
      <c r="D83" s="9">
        <v>963.2</v>
      </c>
      <c r="E83" s="9">
        <v>2956.9034499999998</v>
      </c>
      <c r="F83" s="9">
        <v>233.25</v>
      </c>
      <c r="G83" s="9">
        <v>412.24446855999997</v>
      </c>
      <c r="H83" s="9">
        <v>238.47988426000001</v>
      </c>
      <c r="I83" s="9">
        <v>154.00321</v>
      </c>
      <c r="J83" s="9">
        <v>72.9876</v>
      </c>
      <c r="K83" s="9">
        <v>32.5</v>
      </c>
      <c r="L83" s="9">
        <v>1379.4392250000001</v>
      </c>
      <c r="M83" s="9">
        <v>115.85</v>
      </c>
      <c r="N83" s="9">
        <v>201.15834728999999</v>
      </c>
      <c r="O83" s="9">
        <v>118.49224226</v>
      </c>
      <c r="P83" s="9">
        <v>82.649209999999997</v>
      </c>
      <c r="Q83" s="9">
        <v>50.8536</v>
      </c>
      <c r="R83" s="9">
        <v>29</v>
      </c>
      <c r="S83" s="9">
        <v>1577.4642249999999</v>
      </c>
      <c r="T83" s="9">
        <v>117.4</v>
      </c>
      <c r="U83" s="9">
        <v>211.08612127000001</v>
      </c>
      <c r="V83" s="9">
        <v>119.98764199999999</v>
      </c>
      <c r="W83" s="9">
        <v>71.353999999999999</v>
      </c>
      <c r="X83" s="9">
        <v>22.134</v>
      </c>
      <c r="Y83" s="9">
        <v>3.5</v>
      </c>
      <c r="Z83" s="9">
        <v>-198.02500000000001</v>
      </c>
      <c r="AA83" s="9">
        <v>-1.55</v>
      </c>
      <c r="AB83" s="9">
        <v>-9.9277739740000008</v>
      </c>
      <c r="AC83" s="9">
        <v>-1.4953997400000001</v>
      </c>
      <c r="AD83" s="9">
        <v>11.295210000000001</v>
      </c>
      <c r="AE83" s="9">
        <v>28.7196</v>
      </c>
      <c r="AF83" s="9">
        <v>25.5</v>
      </c>
      <c r="AG83" s="9">
        <v>237.4</v>
      </c>
      <c r="AH83" s="9">
        <v>237</v>
      </c>
      <c r="AI83" s="9">
        <v>398</v>
      </c>
      <c r="AJ83" s="9">
        <v>45</v>
      </c>
      <c r="AK83" s="9">
        <v>0</v>
      </c>
      <c r="AL83" s="9">
        <v>30</v>
      </c>
      <c r="AM83" s="9">
        <v>15.8</v>
      </c>
      <c r="AN83" s="9">
        <v>531.23922500000003</v>
      </c>
      <c r="AO83" s="9">
        <v>272.82576899999998</v>
      </c>
      <c r="AP83" s="9">
        <v>1370.4384560000001</v>
      </c>
      <c r="AQ83" s="9">
        <v>110</v>
      </c>
      <c r="AR83" s="9">
        <v>30</v>
      </c>
      <c r="AS83" s="9">
        <v>145</v>
      </c>
      <c r="AT83" s="9">
        <v>497.4</v>
      </c>
      <c r="AU83" s="9">
        <v>279.16807424000001</v>
      </c>
      <c r="AV83" s="9">
        <v>276.09344765999998</v>
      </c>
      <c r="AW83" s="9">
        <v>422.47952917999999</v>
      </c>
      <c r="AX83" s="9">
        <v>107.97690924</v>
      </c>
      <c r="AY83" s="9">
        <v>22.944890962999999</v>
      </c>
      <c r="AZ83" s="9">
        <v>28.302311530000001</v>
      </c>
      <c r="BA83" s="9">
        <v>6.5</v>
      </c>
    </row>
    <row r="84" spans="2:53" x14ac:dyDescent="0.25">
      <c r="B84" s="2">
        <v>44673</v>
      </c>
      <c r="C84" s="14"/>
      <c r="D84" s="9">
        <v>2062</v>
      </c>
      <c r="E84" s="9">
        <v>4162.0046349000004</v>
      </c>
      <c r="F84" s="9">
        <v>1064.45</v>
      </c>
      <c r="G84" s="9">
        <v>649.65648687999999</v>
      </c>
      <c r="H84" s="9">
        <v>404.28397532000002</v>
      </c>
      <c r="I84" s="9">
        <v>214.02842294000001</v>
      </c>
      <c r="J84" s="9">
        <v>52.637302779999999</v>
      </c>
      <c r="K84" s="9">
        <v>66.650000000000006</v>
      </c>
      <c r="L84" s="9">
        <v>2009.158815</v>
      </c>
      <c r="M84" s="9">
        <v>567.45000000000005</v>
      </c>
      <c r="N84" s="9">
        <v>204.17589226000001</v>
      </c>
      <c r="O84" s="9">
        <v>234.34145196</v>
      </c>
      <c r="P84" s="9">
        <v>185.47742294</v>
      </c>
      <c r="Q84" s="9">
        <v>37.322602779999997</v>
      </c>
      <c r="R84" s="9">
        <v>62.65</v>
      </c>
      <c r="S84" s="9">
        <v>2152.8458199000002</v>
      </c>
      <c r="T84" s="9">
        <v>497</v>
      </c>
      <c r="U84" s="9">
        <v>445.48059461999998</v>
      </c>
      <c r="V84" s="9">
        <v>169.94252336</v>
      </c>
      <c r="W84" s="9">
        <v>28.550999999999998</v>
      </c>
      <c r="X84" s="9">
        <v>15.3147</v>
      </c>
      <c r="Y84" s="9">
        <v>4</v>
      </c>
      <c r="Z84" s="9">
        <v>-143.68700490000001</v>
      </c>
      <c r="AA84" s="9">
        <v>70.45</v>
      </c>
      <c r="AB84" s="9">
        <v>-241.3047024</v>
      </c>
      <c r="AC84" s="9">
        <v>64.398928596000005</v>
      </c>
      <c r="AD84" s="9">
        <v>156.92642294000001</v>
      </c>
      <c r="AE84" s="9">
        <v>22.007902779999998</v>
      </c>
      <c r="AF84" s="9">
        <v>58.65</v>
      </c>
      <c r="AG84" s="9">
        <v>779</v>
      </c>
      <c r="AH84" s="9">
        <v>215</v>
      </c>
      <c r="AI84" s="9">
        <v>879</v>
      </c>
      <c r="AJ84" s="9">
        <v>50</v>
      </c>
      <c r="AK84" s="9">
        <v>124</v>
      </c>
      <c r="AL84" s="9">
        <v>0</v>
      </c>
      <c r="AM84" s="9">
        <v>15</v>
      </c>
      <c r="AN84" s="9">
        <v>1135.3621309</v>
      </c>
      <c r="AO84" s="9">
        <v>605.11368900000002</v>
      </c>
      <c r="AP84" s="9">
        <v>2146.128815</v>
      </c>
      <c r="AQ84" s="9">
        <v>47.5</v>
      </c>
      <c r="AR84" s="9">
        <v>30</v>
      </c>
      <c r="AS84" s="9">
        <v>0</v>
      </c>
      <c r="AT84" s="9">
        <v>197.9</v>
      </c>
      <c r="AU84" s="9">
        <v>651.19739294999999</v>
      </c>
      <c r="AV84" s="9">
        <v>691.02112934000002</v>
      </c>
      <c r="AW84" s="9">
        <v>573.23770018000005</v>
      </c>
      <c r="AX84" s="9">
        <v>340.61097116000002</v>
      </c>
      <c r="AY84" s="9">
        <v>124.32790414</v>
      </c>
      <c r="AZ84" s="9">
        <v>13.792889150000001</v>
      </c>
      <c r="BA84" s="9">
        <v>57.518200999999998</v>
      </c>
    </row>
    <row r="85" spans="2:53" x14ac:dyDescent="0.25">
      <c r="B85" s="2">
        <v>44676</v>
      </c>
      <c r="C85" s="14"/>
      <c r="D85" s="9">
        <v>783.05</v>
      </c>
      <c r="E85" s="9">
        <v>3447.2646097000002</v>
      </c>
      <c r="F85" s="9">
        <v>458.96790269000002</v>
      </c>
      <c r="G85" s="9">
        <v>379.66822855999999</v>
      </c>
      <c r="H85" s="9">
        <v>50.035291043000001</v>
      </c>
      <c r="I85" s="9">
        <v>213.96430699999999</v>
      </c>
      <c r="J85" s="9">
        <v>511.94898316000001</v>
      </c>
      <c r="K85" s="9">
        <v>121.16048499999999</v>
      </c>
      <c r="L85" s="9">
        <v>1404.6115480999999</v>
      </c>
      <c r="M85" s="9">
        <v>261.96790269000002</v>
      </c>
      <c r="N85" s="9">
        <v>200.47836935000001</v>
      </c>
      <c r="O85" s="9">
        <v>31.322353884999998</v>
      </c>
      <c r="P85" s="9">
        <v>123.91430699999999</v>
      </c>
      <c r="Q85" s="9">
        <v>337.95170616000001</v>
      </c>
      <c r="R85" s="9">
        <v>87.510485000000003</v>
      </c>
      <c r="S85" s="9">
        <v>2042.6530616</v>
      </c>
      <c r="T85" s="9">
        <v>197</v>
      </c>
      <c r="U85" s="9">
        <v>179.18985921000001</v>
      </c>
      <c r="V85" s="9">
        <v>18.712937156999999</v>
      </c>
      <c r="W85" s="9">
        <v>90.05</v>
      </c>
      <c r="X85" s="9">
        <v>173.997277</v>
      </c>
      <c r="Y85" s="9">
        <v>33.65</v>
      </c>
      <c r="Z85" s="9">
        <v>-638.04151349999995</v>
      </c>
      <c r="AA85" s="9">
        <v>64.967902690000003</v>
      </c>
      <c r="AB85" s="9">
        <v>21.288510143</v>
      </c>
      <c r="AC85" s="9">
        <v>12.609416727999999</v>
      </c>
      <c r="AD85" s="9">
        <v>33.864306999999997</v>
      </c>
      <c r="AE85" s="9">
        <v>163.95442915999999</v>
      </c>
      <c r="AF85" s="9">
        <v>53.860484999999997</v>
      </c>
      <c r="AG85" s="9">
        <v>184</v>
      </c>
      <c r="AH85" s="9">
        <v>253</v>
      </c>
      <c r="AI85" s="9">
        <v>264.5</v>
      </c>
      <c r="AJ85" s="9">
        <v>46.55</v>
      </c>
      <c r="AK85" s="9">
        <v>30</v>
      </c>
      <c r="AL85" s="9">
        <v>5</v>
      </c>
      <c r="AM85" s="9">
        <v>0</v>
      </c>
      <c r="AN85" s="9">
        <v>961</v>
      </c>
      <c r="AO85" s="9">
        <v>985.90342085999998</v>
      </c>
      <c r="AP85" s="9">
        <v>1390.3165481000001</v>
      </c>
      <c r="AQ85" s="9">
        <v>30</v>
      </c>
      <c r="AR85" s="9">
        <v>0</v>
      </c>
      <c r="AS85" s="9">
        <v>35</v>
      </c>
      <c r="AT85" s="9">
        <v>45.044640749999999</v>
      </c>
      <c r="AU85" s="9">
        <v>439.34894143999998</v>
      </c>
      <c r="AV85" s="9">
        <v>356.73945157999998</v>
      </c>
      <c r="AW85" s="9">
        <v>488.73494262999998</v>
      </c>
      <c r="AX85" s="9">
        <v>306.74509918000001</v>
      </c>
      <c r="AY85" s="9">
        <v>99.137271256999995</v>
      </c>
      <c r="AZ85" s="9">
        <v>30.017950729999999</v>
      </c>
      <c r="BA85" s="9">
        <v>15.021540629</v>
      </c>
    </row>
    <row r="86" spans="2:53" x14ac:dyDescent="0.25">
      <c r="B86" s="2">
        <v>44677</v>
      </c>
      <c r="C86" s="14"/>
      <c r="D86" s="9">
        <v>871</v>
      </c>
      <c r="E86" s="9">
        <v>3940.0070420000002</v>
      </c>
      <c r="F86" s="9">
        <v>575.2588786</v>
      </c>
      <c r="G86" s="9">
        <v>320.43636739999999</v>
      </c>
      <c r="H86" s="9">
        <v>177.84036133999999</v>
      </c>
      <c r="I86" s="9">
        <v>179.35547199999999</v>
      </c>
      <c r="J86" s="9">
        <v>62.005065784000003</v>
      </c>
      <c r="K86" s="9">
        <v>116.19</v>
      </c>
      <c r="L86" s="9">
        <v>1926.9835210000001</v>
      </c>
      <c r="M86" s="9">
        <v>362.95887859999999</v>
      </c>
      <c r="N86" s="9">
        <v>77.293618124999995</v>
      </c>
      <c r="O86" s="9">
        <v>82.957102340000006</v>
      </c>
      <c r="P86" s="9">
        <v>69.072736000000006</v>
      </c>
      <c r="Q86" s="9">
        <v>36.926365783999998</v>
      </c>
      <c r="R86" s="9">
        <v>54.19</v>
      </c>
      <c r="S86" s="9">
        <v>2013.0235210000001</v>
      </c>
      <c r="T86" s="9">
        <v>212.3</v>
      </c>
      <c r="U86" s="9">
        <v>243.14274927</v>
      </c>
      <c r="V86" s="9">
        <v>94.883258999999995</v>
      </c>
      <c r="W86" s="9">
        <v>110.282736</v>
      </c>
      <c r="X86" s="9">
        <v>25.078700000000001</v>
      </c>
      <c r="Y86" s="9">
        <v>62</v>
      </c>
      <c r="Z86" s="9">
        <v>-86.04</v>
      </c>
      <c r="AA86" s="9">
        <v>150.65887860000001</v>
      </c>
      <c r="AB86" s="9">
        <v>-165.84913109999999</v>
      </c>
      <c r="AC86" s="9">
        <v>-11.92615666</v>
      </c>
      <c r="AD86" s="9">
        <v>-41.21</v>
      </c>
      <c r="AE86" s="9">
        <v>11.847665784</v>
      </c>
      <c r="AF86" s="9">
        <v>-7.81</v>
      </c>
      <c r="AG86" s="9">
        <v>111</v>
      </c>
      <c r="AH86" s="9">
        <v>323</v>
      </c>
      <c r="AI86" s="9">
        <v>292</v>
      </c>
      <c r="AJ86" s="9">
        <v>55</v>
      </c>
      <c r="AK86" s="9">
        <v>80</v>
      </c>
      <c r="AL86" s="9">
        <v>10</v>
      </c>
      <c r="AM86" s="9">
        <v>0</v>
      </c>
      <c r="AN86" s="9">
        <v>616.61450500000001</v>
      </c>
      <c r="AO86" s="9">
        <v>1112.3925369999999</v>
      </c>
      <c r="AP86" s="9">
        <v>1830.55</v>
      </c>
      <c r="AQ86" s="9">
        <v>80</v>
      </c>
      <c r="AR86" s="9">
        <v>155.75</v>
      </c>
      <c r="AS86" s="9">
        <v>75</v>
      </c>
      <c r="AT86" s="9">
        <v>69.7</v>
      </c>
      <c r="AU86" s="9">
        <v>295.11691773000001</v>
      </c>
      <c r="AV86" s="9">
        <v>403.59759966000001</v>
      </c>
      <c r="AW86" s="9">
        <v>350.84995357999998</v>
      </c>
      <c r="AX86" s="9">
        <v>145.01889904000001</v>
      </c>
      <c r="AY86" s="9">
        <v>171.42220085</v>
      </c>
      <c r="AZ86" s="9">
        <v>0.65815022359999997</v>
      </c>
      <c r="BA86" s="9">
        <v>64.422424034000002</v>
      </c>
    </row>
    <row r="87" spans="2:53" x14ac:dyDescent="0.25">
      <c r="B87" s="2">
        <v>44678</v>
      </c>
      <c r="C87" s="14"/>
      <c r="D87" s="9">
        <v>1315.9959940000001</v>
      </c>
      <c r="E87" s="9">
        <v>2445.2280596000001</v>
      </c>
      <c r="F87" s="9">
        <v>769.9</v>
      </c>
      <c r="G87" s="9">
        <v>483.05312695999999</v>
      </c>
      <c r="H87" s="9">
        <v>72.009292203000001</v>
      </c>
      <c r="I87" s="9">
        <v>101.253004</v>
      </c>
      <c r="J87" s="9">
        <v>118.3369</v>
      </c>
      <c r="K87" s="9">
        <v>59.973566630000001</v>
      </c>
      <c r="L87" s="9">
        <v>1217.5729448</v>
      </c>
      <c r="M87" s="9">
        <v>402.2</v>
      </c>
      <c r="N87" s="9">
        <v>83.829514238000002</v>
      </c>
      <c r="O87" s="9">
        <v>27.37221997</v>
      </c>
      <c r="P87" s="9">
        <v>41.250501999999997</v>
      </c>
      <c r="Q87" s="9">
        <v>100.27970000000001</v>
      </c>
      <c r="R87" s="9">
        <v>52.473566630000001</v>
      </c>
      <c r="S87" s="9">
        <v>1227.6551148000001</v>
      </c>
      <c r="T87" s="9">
        <v>367.7</v>
      </c>
      <c r="U87" s="9">
        <v>399.22361273000001</v>
      </c>
      <c r="V87" s="9">
        <v>44.637072232999998</v>
      </c>
      <c r="W87" s="9">
        <v>60.002502</v>
      </c>
      <c r="X87" s="9">
        <v>18.057200000000002</v>
      </c>
      <c r="Y87" s="9">
        <v>7.5</v>
      </c>
      <c r="Z87" s="9">
        <v>-10.08217005</v>
      </c>
      <c r="AA87" s="9">
        <v>34.5</v>
      </c>
      <c r="AB87" s="9">
        <v>-315.39409849999998</v>
      </c>
      <c r="AC87" s="9">
        <v>-17.264852260000001</v>
      </c>
      <c r="AD87" s="9">
        <v>-18.751999999999999</v>
      </c>
      <c r="AE87" s="9">
        <v>82.222499999999997</v>
      </c>
      <c r="AF87" s="9">
        <v>44.973566630000001</v>
      </c>
      <c r="AG87" s="9">
        <v>405.2</v>
      </c>
      <c r="AH87" s="9">
        <v>622</v>
      </c>
      <c r="AI87" s="9">
        <v>120</v>
      </c>
      <c r="AJ87" s="9">
        <v>11.995994</v>
      </c>
      <c r="AK87" s="9">
        <v>100</v>
      </c>
      <c r="AL87" s="9">
        <v>20</v>
      </c>
      <c r="AM87" s="9">
        <v>36.799999999999997</v>
      </c>
      <c r="AN87" s="9">
        <v>465.53011480999999</v>
      </c>
      <c r="AO87" s="9">
        <v>1232.7979448000001</v>
      </c>
      <c r="AP87" s="9">
        <v>28</v>
      </c>
      <c r="AQ87" s="9">
        <v>160</v>
      </c>
      <c r="AR87" s="9">
        <v>120</v>
      </c>
      <c r="AS87" s="9">
        <v>215</v>
      </c>
      <c r="AT87" s="9">
        <v>223.9</v>
      </c>
      <c r="AU87" s="9">
        <v>491.45185873999998</v>
      </c>
      <c r="AV87" s="9">
        <v>166.74751318</v>
      </c>
      <c r="AW87" s="9">
        <v>440.67536209999997</v>
      </c>
      <c r="AX87" s="9">
        <v>400.86275352000001</v>
      </c>
      <c r="AY87" s="9">
        <v>56.741172124000002</v>
      </c>
      <c r="AZ87" s="9">
        <v>14.05973893</v>
      </c>
      <c r="BA87" s="9">
        <v>33.987491200000001</v>
      </c>
    </row>
    <row r="88" spans="2:53" x14ac:dyDescent="0.25">
      <c r="B88" s="2">
        <v>44679</v>
      </c>
      <c r="C88" s="14"/>
      <c r="D88" s="9">
        <v>1000.1</v>
      </c>
      <c r="E88" s="9">
        <v>2237.3691064999998</v>
      </c>
      <c r="F88" s="9">
        <v>557.89</v>
      </c>
      <c r="G88" s="9">
        <v>633.22756170000002</v>
      </c>
      <c r="H88" s="9">
        <v>51.563276600999998</v>
      </c>
      <c r="I88" s="9">
        <v>181.88672991000001</v>
      </c>
      <c r="J88" s="9">
        <v>28.325218020000001</v>
      </c>
      <c r="K88" s="9">
        <v>97.968489204999997</v>
      </c>
      <c r="L88" s="9">
        <v>1011.1</v>
      </c>
      <c r="M88" s="9">
        <v>312.79000000000002</v>
      </c>
      <c r="N88" s="9">
        <v>116.88518851000001</v>
      </c>
      <c r="O88" s="9">
        <v>35.70519771</v>
      </c>
      <c r="P88" s="9">
        <v>124.24852199999999</v>
      </c>
      <c r="Q88" s="9">
        <v>17.912959010000002</v>
      </c>
      <c r="R88" s="9">
        <v>50.497017102999997</v>
      </c>
      <c r="S88" s="9">
        <v>1226.2691064999999</v>
      </c>
      <c r="T88" s="9">
        <v>245.1</v>
      </c>
      <c r="U88" s="9">
        <v>516.34237317999998</v>
      </c>
      <c r="V88" s="9">
        <v>15.858078891</v>
      </c>
      <c r="W88" s="9">
        <v>57.638207911999999</v>
      </c>
      <c r="X88" s="9">
        <v>10.41225901</v>
      </c>
      <c r="Y88" s="9">
        <v>47.471472103000004</v>
      </c>
      <c r="Z88" s="9">
        <v>-215.1691065</v>
      </c>
      <c r="AA88" s="9">
        <v>67.69</v>
      </c>
      <c r="AB88" s="9">
        <v>-399.45718470000003</v>
      </c>
      <c r="AC88" s="9">
        <v>19.847118818999999</v>
      </c>
      <c r="AD88" s="9">
        <v>66.610314087999996</v>
      </c>
      <c r="AE88" s="9">
        <v>7.5007000000000001</v>
      </c>
      <c r="AF88" s="9">
        <v>3.0255450000000002</v>
      </c>
      <c r="AG88" s="9">
        <v>196.2</v>
      </c>
      <c r="AH88" s="9">
        <v>345.5</v>
      </c>
      <c r="AI88" s="9">
        <v>279</v>
      </c>
      <c r="AJ88" s="9">
        <v>67.5</v>
      </c>
      <c r="AK88" s="9">
        <v>100</v>
      </c>
      <c r="AL88" s="9">
        <v>0</v>
      </c>
      <c r="AM88" s="9">
        <v>11.9</v>
      </c>
      <c r="AN88" s="9">
        <v>345</v>
      </c>
      <c r="AO88" s="9">
        <v>173.54431399000001</v>
      </c>
      <c r="AP88" s="9">
        <v>1367.4247925</v>
      </c>
      <c r="AQ88" s="9">
        <v>100</v>
      </c>
      <c r="AR88" s="9">
        <v>120</v>
      </c>
      <c r="AS88" s="9">
        <v>45</v>
      </c>
      <c r="AT88" s="9">
        <v>86.4</v>
      </c>
      <c r="AU88" s="9">
        <v>274.35269711000001</v>
      </c>
      <c r="AV88" s="9">
        <v>282.78830331</v>
      </c>
      <c r="AW88" s="9">
        <v>715.63504455999998</v>
      </c>
      <c r="AX88" s="9">
        <v>183.83608369999999</v>
      </c>
      <c r="AY88" s="9">
        <v>43.61215876</v>
      </c>
      <c r="AZ88" s="9">
        <v>6.6413325099999998</v>
      </c>
      <c r="BA88" s="9">
        <v>43.995655480000003</v>
      </c>
    </row>
    <row r="89" spans="2:53" x14ac:dyDescent="0.25">
      <c r="B89" s="2">
        <v>44680</v>
      </c>
      <c r="C89" s="14"/>
      <c r="D89" s="9">
        <v>333</v>
      </c>
      <c r="E89" s="9">
        <v>1327.4473519999999</v>
      </c>
      <c r="F89" s="9">
        <v>670.7</v>
      </c>
      <c r="G89" s="9">
        <v>605.48343410999996</v>
      </c>
      <c r="H89" s="9">
        <v>57.672480829999998</v>
      </c>
      <c r="I89" s="9">
        <v>102.37794</v>
      </c>
      <c r="J89" s="9">
        <v>44.017200000000003</v>
      </c>
      <c r="K89" s="9">
        <v>51.296512069999999</v>
      </c>
      <c r="L89" s="9">
        <v>713.13203466000004</v>
      </c>
      <c r="M89" s="9">
        <v>312</v>
      </c>
      <c r="N89" s="9">
        <v>111.36699040000001</v>
      </c>
      <c r="O89" s="9">
        <v>0.78631181000000006</v>
      </c>
      <c r="P89" s="9">
        <v>43.75</v>
      </c>
      <c r="Q89" s="9">
        <v>23.215199999999999</v>
      </c>
      <c r="R89" s="9">
        <v>45.89651207</v>
      </c>
      <c r="S89" s="9">
        <v>614.31531729999995</v>
      </c>
      <c r="T89" s="9">
        <v>358.7</v>
      </c>
      <c r="U89" s="9">
        <v>494.11644371</v>
      </c>
      <c r="V89" s="9">
        <v>56.886169019999997</v>
      </c>
      <c r="W89" s="9">
        <v>58.627940000000002</v>
      </c>
      <c r="X89" s="9">
        <v>20.802</v>
      </c>
      <c r="Y89" s="9">
        <v>5.4</v>
      </c>
      <c r="Z89" s="9">
        <v>98.816717359999998</v>
      </c>
      <c r="AA89" s="9">
        <v>-46.7</v>
      </c>
      <c r="AB89" s="9">
        <v>-382.74945330000003</v>
      </c>
      <c r="AC89" s="9">
        <v>-56.099857210000003</v>
      </c>
      <c r="AD89" s="9">
        <v>-14.877940000000001</v>
      </c>
      <c r="AE89" s="9">
        <v>2.4131999999999998</v>
      </c>
      <c r="AF89" s="9">
        <v>40.496512070000001</v>
      </c>
      <c r="AG89" s="9">
        <v>88</v>
      </c>
      <c r="AH89" s="9">
        <v>117</v>
      </c>
      <c r="AI89" s="9">
        <v>88</v>
      </c>
      <c r="AJ89" s="9">
        <v>10</v>
      </c>
      <c r="AK89" s="9">
        <v>20</v>
      </c>
      <c r="AL89" s="9">
        <v>10</v>
      </c>
      <c r="AM89" s="9">
        <v>0</v>
      </c>
      <c r="AN89" s="9">
        <v>286.31963798999999</v>
      </c>
      <c r="AO89" s="9">
        <v>67.765272899999999</v>
      </c>
      <c r="AP89" s="9">
        <v>709.2</v>
      </c>
      <c r="AQ89" s="9">
        <v>58.957727269999999</v>
      </c>
      <c r="AR89" s="9">
        <v>108.8047138</v>
      </c>
      <c r="AS89" s="9">
        <v>55</v>
      </c>
      <c r="AT89" s="9">
        <v>41.4</v>
      </c>
      <c r="AU89" s="9">
        <v>300.34180565999998</v>
      </c>
      <c r="AV89" s="9">
        <v>325.74660553000001</v>
      </c>
      <c r="AW89" s="9">
        <v>607.76002955000001</v>
      </c>
      <c r="AX89" s="9">
        <v>178.36626694</v>
      </c>
      <c r="AY89" s="9">
        <v>111.07537773999999</v>
      </c>
      <c r="AZ89" s="9">
        <v>0.25748159999999998</v>
      </c>
      <c r="BA89" s="9">
        <v>8</v>
      </c>
    </row>
    <row r="90" spans="2:53" x14ac:dyDescent="0.25">
      <c r="B90" s="2">
        <v>44683</v>
      </c>
      <c r="C90" s="14"/>
      <c r="D90" s="9">
        <v>702.34670000000006</v>
      </c>
      <c r="E90" s="9">
        <v>1783.896156</v>
      </c>
      <c r="F90" s="9">
        <v>993.51</v>
      </c>
      <c r="G90" s="9">
        <v>181.000057</v>
      </c>
      <c r="H90" s="9">
        <v>68.05</v>
      </c>
      <c r="I90" s="9">
        <v>171.63216141999999</v>
      </c>
      <c r="J90" s="9">
        <v>43.068493199999999</v>
      </c>
      <c r="K90" s="9">
        <v>195.77247532999999</v>
      </c>
      <c r="L90" s="9">
        <v>787.29807800000003</v>
      </c>
      <c r="M90" s="9">
        <v>525.505</v>
      </c>
      <c r="N90" s="9">
        <v>77.818917092000007</v>
      </c>
      <c r="O90" s="9">
        <v>33.35</v>
      </c>
      <c r="P90" s="9">
        <v>113.49766765</v>
      </c>
      <c r="Q90" s="9">
        <v>18.0330932</v>
      </c>
      <c r="R90" s="9">
        <v>102.18623767</v>
      </c>
      <c r="S90" s="9">
        <v>996.59807799999999</v>
      </c>
      <c r="T90" s="9">
        <v>468.005</v>
      </c>
      <c r="U90" s="9">
        <v>103.18113991</v>
      </c>
      <c r="V90" s="9">
        <v>34.700000000000003</v>
      </c>
      <c r="W90" s="9">
        <v>58.134493767000002</v>
      </c>
      <c r="X90" s="9">
        <v>25.035399999999999</v>
      </c>
      <c r="Y90" s="9">
        <v>93.586237664999999</v>
      </c>
      <c r="Z90" s="9">
        <v>-209.3</v>
      </c>
      <c r="AA90" s="9">
        <v>57.5</v>
      </c>
      <c r="AB90" s="9">
        <v>-25.36222282</v>
      </c>
      <c r="AC90" s="9">
        <v>-1.35</v>
      </c>
      <c r="AD90" s="9">
        <v>55.363173883000002</v>
      </c>
      <c r="AE90" s="9">
        <v>-7.0023068000000004</v>
      </c>
      <c r="AF90" s="9">
        <v>8.6</v>
      </c>
      <c r="AG90" s="9">
        <v>241</v>
      </c>
      <c r="AH90" s="9">
        <v>47.29</v>
      </c>
      <c r="AI90" s="9">
        <v>284.05669999999998</v>
      </c>
      <c r="AJ90" s="9">
        <v>90</v>
      </c>
      <c r="AK90" s="9">
        <v>30</v>
      </c>
      <c r="AL90" s="9">
        <v>10</v>
      </c>
      <c r="AM90" s="9">
        <v>0</v>
      </c>
      <c r="AN90" s="9">
        <v>690.54807800000003</v>
      </c>
      <c r="AO90" s="9">
        <v>158.80000000000001</v>
      </c>
      <c r="AP90" s="9">
        <v>795.84807799999999</v>
      </c>
      <c r="AQ90" s="9">
        <v>10</v>
      </c>
      <c r="AR90" s="9">
        <v>20</v>
      </c>
      <c r="AS90" s="9">
        <v>40</v>
      </c>
      <c r="AT90" s="9">
        <v>68.7</v>
      </c>
      <c r="AU90" s="9">
        <v>544.17515810999998</v>
      </c>
      <c r="AV90" s="9">
        <v>383.40033700999999</v>
      </c>
      <c r="AW90" s="9">
        <v>243.1636551</v>
      </c>
      <c r="AX90" s="9">
        <v>376.14062978999999</v>
      </c>
      <c r="AY90" s="9">
        <v>75.98</v>
      </c>
      <c r="AZ90" s="9">
        <v>20.373406939999999</v>
      </c>
      <c r="BA90" s="9">
        <v>9.8000000000000007</v>
      </c>
    </row>
    <row r="91" spans="2:53" x14ac:dyDescent="0.25">
      <c r="B91" s="2">
        <v>44684</v>
      </c>
      <c r="C91" s="14"/>
      <c r="D91" s="9">
        <v>939.3</v>
      </c>
      <c r="E91" s="9">
        <v>3755.2472257999998</v>
      </c>
      <c r="F91" s="9">
        <v>388.29</v>
      </c>
      <c r="G91" s="9">
        <v>335.45536871000002</v>
      </c>
      <c r="H91" s="9">
        <v>242.23595033999999</v>
      </c>
      <c r="I91" s="9">
        <v>232.27936579999999</v>
      </c>
      <c r="J91" s="9">
        <v>97.772000000000006</v>
      </c>
      <c r="K91" s="9">
        <v>54.45</v>
      </c>
      <c r="L91" s="9">
        <v>2061.0207624</v>
      </c>
      <c r="M91" s="9">
        <v>218.09</v>
      </c>
      <c r="N91" s="9">
        <v>115.66599049</v>
      </c>
      <c r="O91" s="9">
        <v>105.79925814000001</v>
      </c>
      <c r="P91" s="9">
        <v>60.597999999999999</v>
      </c>
      <c r="Q91" s="9">
        <v>36.526000000000003</v>
      </c>
      <c r="R91" s="9">
        <v>46.15</v>
      </c>
      <c r="S91" s="9">
        <v>1694.2264634000001</v>
      </c>
      <c r="T91" s="9">
        <v>170.2</v>
      </c>
      <c r="U91" s="9">
        <v>219.78937823000001</v>
      </c>
      <c r="V91" s="9">
        <v>136.43669220000001</v>
      </c>
      <c r="W91" s="9">
        <v>171.68136580000001</v>
      </c>
      <c r="X91" s="9">
        <v>61.246000000000002</v>
      </c>
      <c r="Y91" s="9">
        <v>8.3000000000000007</v>
      </c>
      <c r="Z91" s="9">
        <v>366.79429894999998</v>
      </c>
      <c r="AA91" s="9">
        <v>47.89</v>
      </c>
      <c r="AB91" s="9">
        <v>-104.12338769999999</v>
      </c>
      <c r="AC91" s="9">
        <v>-30.63743406</v>
      </c>
      <c r="AD91" s="9">
        <v>-111.0833658</v>
      </c>
      <c r="AE91" s="9">
        <v>-24.72</v>
      </c>
      <c r="AF91" s="9">
        <v>37.85</v>
      </c>
      <c r="AG91" s="9">
        <v>187.3</v>
      </c>
      <c r="AH91" s="9">
        <v>508</v>
      </c>
      <c r="AI91" s="9">
        <v>208</v>
      </c>
      <c r="AJ91" s="9">
        <v>12</v>
      </c>
      <c r="AK91" s="9">
        <v>4</v>
      </c>
      <c r="AL91" s="9">
        <v>0</v>
      </c>
      <c r="AM91" s="9">
        <v>20</v>
      </c>
      <c r="AN91" s="9">
        <v>537.81231038999999</v>
      </c>
      <c r="AO91" s="9">
        <v>1195.752759</v>
      </c>
      <c r="AP91" s="9">
        <v>1339.996954</v>
      </c>
      <c r="AQ91" s="9">
        <v>239.68520244000001</v>
      </c>
      <c r="AR91" s="9">
        <v>200.2</v>
      </c>
      <c r="AS91" s="9">
        <v>150</v>
      </c>
      <c r="AT91" s="9">
        <v>91.8</v>
      </c>
      <c r="AU91" s="9">
        <v>227.46680075</v>
      </c>
      <c r="AV91" s="9">
        <v>588.29381309999997</v>
      </c>
      <c r="AW91" s="9">
        <v>203.94647544</v>
      </c>
      <c r="AX91" s="9">
        <v>109.14922824</v>
      </c>
      <c r="AY91" s="9">
        <v>181.62636732000001</v>
      </c>
      <c r="AZ91" s="9">
        <v>0</v>
      </c>
      <c r="BA91" s="9">
        <v>40</v>
      </c>
    </row>
    <row r="92" spans="2:53" x14ac:dyDescent="0.25">
      <c r="B92" s="2">
        <v>44685</v>
      </c>
      <c r="C92" s="14"/>
      <c r="D92" s="9">
        <v>921.2</v>
      </c>
      <c r="E92" s="9">
        <v>2259.4988800000001</v>
      </c>
      <c r="F92" s="9">
        <v>860.1</v>
      </c>
      <c r="G92" s="9">
        <v>414.82200390000003</v>
      </c>
      <c r="H92" s="9">
        <v>155.48331422999999</v>
      </c>
      <c r="I92" s="9">
        <v>200.76904146000001</v>
      </c>
      <c r="J92" s="9">
        <v>89.338680393000004</v>
      </c>
      <c r="K92" s="9">
        <v>105.57218324</v>
      </c>
      <c r="L92" s="9">
        <v>1051.6888799999999</v>
      </c>
      <c r="M92" s="9">
        <v>529</v>
      </c>
      <c r="N92" s="9">
        <v>72.61638404</v>
      </c>
      <c r="O92" s="9">
        <v>29.603329129999999</v>
      </c>
      <c r="P92" s="9">
        <v>100.44904146</v>
      </c>
      <c r="Q92" s="9">
        <v>62.684080393000002</v>
      </c>
      <c r="R92" s="9">
        <v>55.237024550000001</v>
      </c>
      <c r="S92" s="9">
        <v>1207.81</v>
      </c>
      <c r="T92" s="9">
        <v>331.1</v>
      </c>
      <c r="U92" s="9">
        <v>342.20561986000001</v>
      </c>
      <c r="V92" s="9">
        <v>125.8799851</v>
      </c>
      <c r="W92" s="9">
        <v>100.32</v>
      </c>
      <c r="X92" s="9">
        <v>26.654599999999999</v>
      </c>
      <c r="Y92" s="9">
        <v>50.33515869</v>
      </c>
      <c r="Z92" s="9">
        <v>-156.12111999999999</v>
      </c>
      <c r="AA92" s="9">
        <v>197.9</v>
      </c>
      <c r="AB92" s="9">
        <v>-269.58923579999998</v>
      </c>
      <c r="AC92" s="9">
        <v>-96.276655969999993</v>
      </c>
      <c r="AD92" s="9">
        <v>0.12904146320000001</v>
      </c>
      <c r="AE92" s="9">
        <v>36.029480393</v>
      </c>
      <c r="AF92" s="9">
        <v>4.90186586</v>
      </c>
      <c r="AG92" s="9">
        <v>214.2</v>
      </c>
      <c r="AH92" s="9">
        <v>530</v>
      </c>
      <c r="AI92" s="9">
        <v>50</v>
      </c>
      <c r="AJ92" s="9">
        <v>110</v>
      </c>
      <c r="AK92" s="9">
        <v>17</v>
      </c>
      <c r="AL92" s="9">
        <v>0</v>
      </c>
      <c r="AM92" s="9">
        <v>0</v>
      </c>
      <c r="AN92" s="9">
        <v>417.7</v>
      </c>
      <c r="AO92" s="9">
        <v>1172.6888799999999</v>
      </c>
      <c r="AP92" s="9">
        <v>150</v>
      </c>
      <c r="AQ92" s="9">
        <v>149.4</v>
      </c>
      <c r="AR92" s="9">
        <v>237.21</v>
      </c>
      <c r="AS92" s="9">
        <v>50</v>
      </c>
      <c r="AT92" s="9">
        <v>82.5</v>
      </c>
      <c r="AU92" s="9">
        <v>382.64702455000003</v>
      </c>
      <c r="AV92" s="9">
        <v>658.72797627</v>
      </c>
      <c r="AW92" s="9">
        <v>506.74428778999999</v>
      </c>
      <c r="AX92" s="9">
        <v>145.32611481999999</v>
      </c>
      <c r="AY92" s="9">
        <v>121.09898699</v>
      </c>
      <c r="AZ92" s="9">
        <v>10.505372048</v>
      </c>
      <c r="BA92" s="9">
        <v>1.03546077</v>
      </c>
    </row>
    <row r="93" spans="2:53" x14ac:dyDescent="0.25">
      <c r="B93" s="2">
        <v>44686</v>
      </c>
      <c r="C93" s="14"/>
      <c r="D93" s="9">
        <v>1090.5031091000001</v>
      </c>
      <c r="E93" s="9">
        <v>2274.8536536000001</v>
      </c>
      <c r="F93" s="9">
        <v>332.72</v>
      </c>
      <c r="G93" s="9">
        <v>352.27933798999999</v>
      </c>
      <c r="H93" s="9">
        <v>120.00579485</v>
      </c>
      <c r="I93" s="9">
        <v>161.068466</v>
      </c>
      <c r="J93" s="9">
        <v>24.682500000000001</v>
      </c>
      <c r="K93" s="9">
        <v>110.80626726</v>
      </c>
      <c r="L93" s="9">
        <v>978.31859580000003</v>
      </c>
      <c r="M93" s="9">
        <v>163.02000000000001</v>
      </c>
      <c r="N93" s="9">
        <v>127.61313337999999</v>
      </c>
      <c r="O93" s="9">
        <v>54.889178000000001</v>
      </c>
      <c r="P93" s="9">
        <v>122.088466</v>
      </c>
      <c r="Q93" s="9">
        <v>11.059100000000001</v>
      </c>
      <c r="R93" s="9">
        <v>68.106267263000007</v>
      </c>
      <c r="S93" s="9">
        <v>1296.5350578</v>
      </c>
      <c r="T93" s="9">
        <v>169.7</v>
      </c>
      <c r="U93" s="9">
        <v>224.66620460999999</v>
      </c>
      <c r="V93" s="9">
        <v>65.116616852999996</v>
      </c>
      <c r="W93" s="9">
        <v>38.979999999999997</v>
      </c>
      <c r="X93" s="9">
        <v>13.6234</v>
      </c>
      <c r="Y93" s="9">
        <v>42.7</v>
      </c>
      <c r="Z93" s="9">
        <v>-318.21646199999998</v>
      </c>
      <c r="AA93" s="9">
        <v>-6.68</v>
      </c>
      <c r="AB93" s="9">
        <v>-97.05307123</v>
      </c>
      <c r="AC93" s="9">
        <v>-10.22743885</v>
      </c>
      <c r="AD93" s="9">
        <v>83.108466000000007</v>
      </c>
      <c r="AE93" s="9">
        <v>-2.5642999999999998</v>
      </c>
      <c r="AF93" s="9">
        <v>25.406267263</v>
      </c>
      <c r="AG93" s="9">
        <v>131.6</v>
      </c>
      <c r="AH93" s="9">
        <v>205</v>
      </c>
      <c r="AI93" s="9">
        <v>625.90310909000004</v>
      </c>
      <c r="AJ93" s="9">
        <v>27</v>
      </c>
      <c r="AK93" s="9">
        <v>81</v>
      </c>
      <c r="AL93" s="9">
        <v>20</v>
      </c>
      <c r="AM93" s="9">
        <v>0</v>
      </c>
      <c r="AN93" s="9">
        <v>356.43505780999999</v>
      </c>
      <c r="AO93" s="9">
        <v>284.2</v>
      </c>
      <c r="AP93" s="9">
        <v>1447.8185957999999</v>
      </c>
      <c r="AQ93" s="9">
        <v>96.4</v>
      </c>
      <c r="AR93" s="9">
        <v>70</v>
      </c>
      <c r="AS93" s="9">
        <v>20</v>
      </c>
      <c r="AT93" s="9">
        <v>0</v>
      </c>
      <c r="AU93" s="9">
        <v>261.33375847000002</v>
      </c>
      <c r="AV93" s="9">
        <v>277.79119016999999</v>
      </c>
      <c r="AW93" s="9">
        <v>337.77489234000001</v>
      </c>
      <c r="AX93" s="9">
        <v>188.41014125000001</v>
      </c>
      <c r="AY93" s="9">
        <v>21.038287950000001</v>
      </c>
      <c r="AZ93" s="9">
        <v>3.8336485917999998</v>
      </c>
      <c r="BA93" s="9">
        <v>11.380447334999999</v>
      </c>
    </row>
    <row r="94" spans="2:53" x14ac:dyDescent="0.25">
      <c r="B94" s="2">
        <v>44687</v>
      </c>
      <c r="C94" s="14"/>
      <c r="D94" s="9">
        <v>1011.1034543</v>
      </c>
      <c r="E94" s="9">
        <v>1676.75</v>
      </c>
      <c r="F94" s="9">
        <v>348.02</v>
      </c>
      <c r="G94" s="9">
        <v>631.59906980999995</v>
      </c>
      <c r="H94" s="9">
        <v>209.47569412000001</v>
      </c>
      <c r="I94" s="9">
        <v>157.26434900000001</v>
      </c>
      <c r="J94" s="9">
        <v>30.083500000000001</v>
      </c>
      <c r="K94" s="9">
        <v>22.782090765</v>
      </c>
      <c r="L94" s="9">
        <v>915.75</v>
      </c>
      <c r="M94" s="9">
        <v>212.5</v>
      </c>
      <c r="N94" s="9">
        <v>50.983167530000003</v>
      </c>
      <c r="O94" s="9">
        <v>96.872153396000002</v>
      </c>
      <c r="P94" s="9">
        <v>38.76</v>
      </c>
      <c r="Q94" s="9">
        <v>14.0075</v>
      </c>
      <c r="R94" s="9">
        <v>18.357267735000001</v>
      </c>
      <c r="S94" s="9">
        <v>761</v>
      </c>
      <c r="T94" s="9">
        <v>135.52000000000001</v>
      </c>
      <c r="U94" s="9">
        <v>580.61590228</v>
      </c>
      <c r="V94" s="9">
        <v>112.60354073000001</v>
      </c>
      <c r="W94" s="9">
        <v>118.504349</v>
      </c>
      <c r="X94" s="9">
        <v>16.076000000000001</v>
      </c>
      <c r="Y94" s="9">
        <v>4.4248230299999998</v>
      </c>
      <c r="Z94" s="9">
        <v>154.75</v>
      </c>
      <c r="AA94" s="9">
        <v>76.98</v>
      </c>
      <c r="AB94" s="9">
        <v>-529.63273470000001</v>
      </c>
      <c r="AC94" s="9">
        <v>-15.73138733</v>
      </c>
      <c r="AD94" s="9">
        <v>-79.744349</v>
      </c>
      <c r="AE94" s="9">
        <v>-2.0684999999999998</v>
      </c>
      <c r="AF94" s="9">
        <v>13.932444705</v>
      </c>
      <c r="AG94" s="9">
        <v>235.2</v>
      </c>
      <c r="AH94" s="9">
        <v>125</v>
      </c>
      <c r="AI94" s="9">
        <v>509.99</v>
      </c>
      <c r="AJ94" s="9">
        <v>47.113454314999998</v>
      </c>
      <c r="AK94" s="9">
        <v>50</v>
      </c>
      <c r="AL94" s="9">
        <v>32</v>
      </c>
      <c r="AM94" s="9">
        <v>11.8</v>
      </c>
      <c r="AN94" s="9">
        <v>371.7</v>
      </c>
      <c r="AO94" s="9">
        <v>94.7</v>
      </c>
      <c r="AP94" s="9">
        <v>994.25</v>
      </c>
      <c r="AQ94" s="9">
        <v>115</v>
      </c>
      <c r="AR94" s="9">
        <v>74</v>
      </c>
      <c r="AS94" s="9">
        <v>3.5</v>
      </c>
      <c r="AT94" s="9">
        <v>23.6</v>
      </c>
      <c r="AU94" s="9">
        <v>420.53935539000003</v>
      </c>
      <c r="AV94" s="9">
        <v>325.40838084000001</v>
      </c>
      <c r="AW94" s="9">
        <v>424.48382212000001</v>
      </c>
      <c r="AX94" s="9">
        <v>177.59767578</v>
      </c>
      <c r="AY94" s="9">
        <v>38.945962899999998</v>
      </c>
      <c r="AZ94" s="9">
        <v>10.666894299999999</v>
      </c>
      <c r="BA94" s="9">
        <v>1.5826123655</v>
      </c>
    </row>
    <row r="95" spans="2:53" x14ac:dyDescent="0.25">
      <c r="B95" s="2">
        <v>44690</v>
      </c>
      <c r="C95" s="14"/>
      <c r="D95" s="9">
        <v>395.2</v>
      </c>
      <c r="E95" s="9">
        <v>1866</v>
      </c>
      <c r="F95" s="9">
        <v>439.43</v>
      </c>
      <c r="G95" s="9">
        <v>281.80692741000001</v>
      </c>
      <c r="H95" s="9">
        <v>220.35869491</v>
      </c>
      <c r="I95" s="9">
        <v>212.59049999999999</v>
      </c>
      <c r="J95" s="9">
        <v>68.502200000000002</v>
      </c>
      <c r="K95" s="9">
        <v>67.530932696999997</v>
      </c>
      <c r="L95" s="9">
        <v>964.4</v>
      </c>
      <c r="M95" s="9">
        <v>236.15</v>
      </c>
      <c r="N95" s="9">
        <v>89.922370556999994</v>
      </c>
      <c r="O95" s="9">
        <v>108.34447903</v>
      </c>
      <c r="P95" s="9">
        <v>169.09649999999999</v>
      </c>
      <c r="Q95" s="9">
        <v>28.85</v>
      </c>
      <c r="R95" s="9">
        <v>56.826155796999998</v>
      </c>
      <c r="S95" s="9">
        <v>901.6</v>
      </c>
      <c r="T95" s="9">
        <v>203.28</v>
      </c>
      <c r="U95" s="9">
        <v>191.88455686</v>
      </c>
      <c r="V95" s="9">
        <v>112.01421587999999</v>
      </c>
      <c r="W95" s="9">
        <v>43.494</v>
      </c>
      <c r="X95" s="9">
        <v>39.652200000000001</v>
      </c>
      <c r="Y95" s="9">
        <v>10.704776900000001</v>
      </c>
      <c r="Z95" s="9">
        <v>62.8</v>
      </c>
      <c r="AA95" s="9">
        <v>32.869999999999997</v>
      </c>
      <c r="AB95" s="9">
        <v>-101.9621863</v>
      </c>
      <c r="AC95" s="9">
        <v>-3.6697368500000001</v>
      </c>
      <c r="AD95" s="9">
        <v>125.60250000000001</v>
      </c>
      <c r="AE95" s="9">
        <v>-10.802199999999999</v>
      </c>
      <c r="AF95" s="9">
        <v>46.121378897</v>
      </c>
      <c r="AG95" s="9">
        <v>135.19999999999999</v>
      </c>
      <c r="AH95" s="9">
        <v>74</v>
      </c>
      <c r="AI95" s="9">
        <v>146</v>
      </c>
      <c r="AJ95" s="9">
        <v>20</v>
      </c>
      <c r="AK95" s="9">
        <v>10</v>
      </c>
      <c r="AL95" s="9">
        <v>0</v>
      </c>
      <c r="AM95" s="9">
        <v>10</v>
      </c>
      <c r="AN95" s="9">
        <v>524</v>
      </c>
      <c r="AO95" s="9">
        <v>428</v>
      </c>
      <c r="AP95" s="9">
        <v>769.3</v>
      </c>
      <c r="AQ95" s="9">
        <v>40</v>
      </c>
      <c r="AR95" s="9">
        <v>50</v>
      </c>
      <c r="AS95" s="9">
        <v>10</v>
      </c>
      <c r="AT95" s="9">
        <v>44.7</v>
      </c>
      <c r="AU95" s="9">
        <v>385.34884</v>
      </c>
      <c r="AV95" s="9">
        <v>195.12463645</v>
      </c>
      <c r="AW95" s="9">
        <v>489.80195177000002</v>
      </c>
      <c r="AX95" s="9">
        <v>35.037052584000001</v>
      </c>
      <c r="AY95" s="9">
        <v>47.244004400000001</v>
      </c>
      <c r="AZ95" s="9">
        <v>19</v>
      </c>
      <c r="BA95" s="9">
        <v>118.66276981999999</v>
      </c>
    </row>
    <row r="96" spans="2:53" x14ac:dyDescent="0.25">
      <c r="B96" s="2">
        <v>44691</v>
      </c>
      <c r="C96" s="14"/>
      <c r="D96" s="9">
        <v>764.4</v>
      </c>
      <c r="E96" s="9">
        <v>2607.4502418000002</v>
      </c>
      <c r="F96" s="9">
        <v>223.49</v>
      </c>
      <c r="G96" s="9">
        <v>212.57043590999999</v>
      </c>
      <c r="H96" s="9">
        <v>167.13021573</v>
      </c>
      <c r="I96" s="9">
        <v>144.19012280000001</v>
      </c>
      <c r="J96" s="9">
        <v>54.660499999999999</v>
      </c>
      <c r="K96" s="9">
        <v>34.001333330000001</v>
      </c>
      <c r="L96" s="9">
        <v>1303.6487377000001</v>
      </c>
      <c r="M96" s="9">
        <v>122.79</v>
      </c>
      <c r="N96" s="9">
        <v>61.959383500000001</v>
      </c>
      <c r="O96" s="9">
        <v>67.454609169999998</v>
      </c>
      <c r="P96" s="9">
        <v>74.334707219999999</v>
      </c>
      <c r="Q96" s="9">
        <v>34.306199999999997</v>
      </c>
      <c r="R96" s="9">
        <v>25.801333329999999</v>
      </c>
      <c r="S96" s="9">
        <v>1303.8015042</v>
      </c>
      <c r="T96" s="9">
        <v>100.7</v>
      </c>
      <c r="U96" s="9">
        <v>150.61105241000001</v>
      </c>
      <c r="V96" s="9">
        <v>99.675606556000005</v>
      </c>
      <c r="W96" s="9">
        <v>69.855415583999999</v>
      </c>
      <c r="X96" s="9">
        <v>20.354299999999999</v>
      </c>
      <c r="Y96" s="9">
        <v>8.1999999999999993</v>
      </c>
      <c r="Z96" s="9">
        <v>-0.152766498</v>
      </c>
      <c r="AA96" s="9">
        <v>22.09</v>
      </c>
      <c r="AB96" s="9">
        <v>-88.651668909999998</v>
      </c>
      <c r="AC96" s="9">
        <v>-32.220997390000001</v>
      </c>
      <c r="AD96" s="9">
        <v>4.4792916358000001</v>
      </c>
      <c r="AE96" s="9">
        <v>13.9519</v>
      </c>
      <c r="AF96" s="9">
        <v>17.601333329999999</v>
      </c>
      <c r="AG96" s="9">
        <v>135</v>
      </c>
      <c r="AH96" s="9">
        <v>225.5</v>
      </c>
      <c r="AI96" s="9">
        <v>216.5</v>
      </c>
      <c r="AJ96" s="9">
        <v>120</v>
      </c>
      <c r="AK96" s="9">
        <v>16</v>
      </c>
      <c r="AL96" s="9">
        <v>40</v>
      </c>
      <c r="AM96" s="9">
        <v>11.4</v>
      </c>
      <c r="AN96" s="9">
        <v>278.98971855000002</v>
      </c>
      <c r="AO96" s="9">
        <v>848.91557029000001</v>
      </c>
      <c r="AP96" s="9">
        <v>865.5</v>
      </c>
      <c r="AQ96" s="9">
        <v>135</v>
      </c>
      <c r="AR96" s="9">
        <v>131.06655755</v>
      </c>
      <c r="AS96" s="9">
        <v>260.37839545000003</v>
      </c>
      <c r="AT96" s="9">
        <v>87.6</v>
      </c>
      <c r="AU96" s="9">
        <v>201.62709149</v>
      </c>
      <c r="AV96" s="9">
        <v>252.21742773</v>
      </c>
      <c r="AW96" s="9">
        <v>286.31539262000001</v>
      </c>
      <c r="AX96" s="9">
        <v>49.058789666999999</v>
      </c>
      <c r="AY96" s="9">
        <v>23.042619691999999</v>
      </c>
      <c r="AZ96" s="9">
        <v>5.79514672</v>
      </c>
      <c r="BA96" s="9">
        <v>17.986139854000001</v>
      </c>
    </row>
    <row r="97" spans="2:53" x14ac:dyDescent="0.25">
      <c r="B97" s="2">
        <v>44692</v>
      </c>
      <c r="C97" s="14"/>
      <c r="D97" s="9">
        <v>786.2</v>
      </c>
      <c r="E97" s="9">
        <v>2720.4967969999998</v>
      </c>
      <c r="F97" s="9">
        <v>890.65</v>
      </c>
      <c r="G97" s="9">
        <v>193.92924368999999</v>
      </c>
      <c r="H97" s="9">
        <v>226.26735496000001</v>
      </c>
      <c r="I97" s="9">
        <v>173.35618299999999</v>
      </c>
      <c r="J97" s="9">
        <v>47.324390755000003</v>
      </c>
      <c r="K97" s="9">
        <v>58.500643140999998</v>
      </c>
      <c r="L97" s="9">
        <v>1330.9290002</v>
      </c>
      <c r="M97" s="9">
        <v>674.05</v>
      </c>
      <c r="N97" s="9">
        <v>18.853767437999998</v>
      </c>
      <c r="O97" s="9">
        <v>102.12672999999999</v>
      </c>
      <c r="P97" s="9">
        <v>75.73</v>
      </c>
      <c r="Q97" s="9">
        <v>31.747690755000001</v>
      </c>
      <c r="R97" s="9">
        <v>46.8</v>
      </c>
      <c r="S97" s="9">
        <v>1389.5677968</v>
      </c>
      <c r="T97" s="9">
        <v>216.6</v>
      </c>
      <c r="U97" s="9">
        <v>175.07547625000001</v>
      </c>
      <c r="V97" s="9">
        <v>124.14062496</v>
      </c>
      <c r="W97" s="9">
        <v>97.626182999999997</v>
      </c>
      <c r="X97" s="9">
        <v>15.576700000000001</v>
      </c>
      <c r="Y97" s="9">
        <v>11.700643141</v>
      </c>
      <c r="Z97" s="9">
        <v>-58.638796589999998</v>
      </c>
      <c r="AA97" s="9">
        <v>457.45</v>
      </c>
      <c r="AB97" s="9">
        <v>-156.22170879999999</v>
      </c>
      <c r="AC97" s="9">
        <v>-22.013894959999998</v>
      </c>
      <c r="AD97" s="9">
        <v>-21.896183000000001</v>
      </c>
      <c r="AE97" s="9">
        <v>16.170990754999998</v>
      </c>
      <c r="AF97" s="9">
        <v>35.099356858999997</v>
      </c>
      <c r="AG97" s="9">
        <v>109.2</v>
      </c>
      <c r="AH97" s="9">
        <v>459</v>
      </c>
      <c r="AI97" s="9">
        <v>52</v>
      </c>
      <c r="AJ97" s="9">
        <v>20</v>
      </c>
      <c r="AK97" s="9">
        <v>26</v>
      </c>
      <c r="AL97" s="9">
        <v>120</v>
      </c>
      <c r="AM97" s="9">
        <v>0</v>
      </c>
      <c r="AN97" s="9">
        <v>478.80866800000001</v>
      </c>
      <c r="AO97" s="9">
        <v>1716.8615927999999</v>
      </c>
      <c r="AP97" s="9">
        <v>155.036204</v>
      </c>
      <c r="AQ97" s="9">
        <v>30</v>
      </c>
      <c r="AR97" s="9">
        <v>44.204999999999998</v>
      </c>
      <c r="AS97" s="9">
        <v>154.64820470000001</v>
      </c>
      <c r="AT97" s="9">
        <v>140.93712751000001</v>
      </c>
      <c r="AU97" s="9">
        <v>152.2393754</v>
      </c>
      <c r="AV97" s="9">
        <v>538.60971149</v>
      </c>
      <c r="AW97" s="9">
        <v>553.66256483999996</v>
      </c>
      <c r="AX97" s="9">
        <v>140.95920462999999</v>
      </c>
      <c r="AY97" s="9">
        <v>54.156959188999998</v>
      </c>
      <c r="AZ97" s="9">
        <v>145.4</v>
      </c>
      <c r="BA97" s="9">
        <v>5</v>
      </c>
    </row>
    <row r="98" spans="2:53" x14ac:dyDescent="0.25">
      <c r="B98" s="2">
        <v>44693</v>
      </c>
      <c r="C98" s="14"/>
      <c r="D98" s="9">
        <v>1098.3</v>
      </c>
      <c r="E98" s="9">
        <v>3186.2458255000001</v>
      </c>
      <c r="F98" s="9">
        <v>243.25</v>
      </c>
      <c r="G98" s="9">
        <v>465.79399403999997</v>
      </c>
      <c r="H98" s="9">
        <v>59.811605014000001</v>
      </c>
      <c r="I98" s="9">
        <v>106.51</v>
      </c>
      <c r="J98" s="9">
        <v>58.715899999999998</v>
      </c>
      <c r="K98" s="9">
        <v>57.147252747000003</v>
      </c>
      <c r="L98" s="9">
        <v>1510.5842760999999</v>
      </c>
      <c r="M98" s="9">
        <v>192.15</v>
      </c>
      <c r="N98" s="9">
        <v>259.33964924999998</v>
      </c>
      <c r="O98" s="9">
        <v>27.02183308</v>
      </c>
      <c r="P98" s="9">
        <v>45.98</v>
      </c>
      <c r="Q98" s="9">
        <v>32.098500000000001</v>
      </c>
      <c r="R98" s="9">
        <v>51.4</v>
      </c>
      <c r="S98" s="9">
        <v>1675.6615492999999</v>
      </c>
      <c r="T98" s="9">
        <v>51.1</v>
      </c>
      <c r="U98" s="9">
        <v>206.45434478999999</v>
      </c>
      <c r="V98" s="9">
        <v>32.789771934000001</v>
      </c>
      <c r="W98" s="9">
        <v>60.53</v>
      </c>
      <c r="X98" s="9">
        <v>26.6174</v>
      </c>
      <c r="Y98" s="9">
        <v>5.7472527473000001</v>
      </c>
      <c r="Z98" s="9">
        <v>-165.07727320000001</v>
      </c>
      <c r="AA98" s="9">
        <v>141.05000000000001</v>
      </c>
      <c r="AB98" s="9">
        <v>52.885304455000004</v>
      </c>
      <c r="AC98" s="9">
        <v>-5.7679388539999996</v>
      </c>
      <c r="AD98" s="9">
        <v>-14.55</v>
      </c>
      <c r="AE98" s="9">
        <v>5.4810999999999996</v>
      </c>
      <c r="AF98" s="9">
        <v>45.652747253000001</v>
      </c>
      <c r="AG98" s="9">
        <v>190.8</v>
      </c>
      <c r="AH98" s="9">
        <v>247</v>
      </c>
      <c r="AI98" s="9">
        <v>599</v>
      </c>
      <c r="AJ98" s="9">
        <v>60</v>
      </c>
      <c r="AK98" s="9">
        <v>1.5</v>
      </c>
      <c r="AL98" s="9">
        <v>0</v>
      </c>
      <c r="AM98" s="9">
        <v>0</v>
      </c>
      <c r="AN98" s="9">
        <v>600.18427613999995</v>
      </c>
      <c r="AO98" s="9">
        <v>469.33214186999999</v>
      </c>
      <c r="AP98" s="9">
        <v>1861.6294074</v>
      </c>
      <c r="AQ98" s="9">
        <v>60</v>
      </c>
      <c r="AR98" s="9">
        <v>80</v>
      </c>
      <c r="AS98" s="9">
        <v>60</v>
      </c>
      <c r="AT98" s="9">
        <v>55.1</v>
      </c>
      <c r="AU98" s="9">
        <v>265.04171308000002</v>
      </c>
      <c r="AV98" s="9">
        <v>212.91427659999999</v>
      </c>
      <c r="AW98" s="9">
        <v>258.78325491999999</v>
      </c>
      <c r="AX98" s="9">
        <v>182.43459863000001</v>
      </c>
      <c r="AY98" s="9">
        <v>31.66458428</v>
      </c>
      <c r="AZ98" s="9">
        <v>3.3903242900000001</v>
      </c>
      <c r="BA98" s="9">
        <v>37</v>
      </c>
    </row>
    <row r="99" spans="2:53" x14ac:dyDescent="0.25">
      <c r="B99" s="2">
        <v>44694</v>
      </c>
      <c r="C99" s="14"/>
      <c r="D99" s="9">
        <v>1139.0691999999999</v>
      </c>
      <c r="E99" s="9">
        <v>2634.357434</v>
      </c>
      <c r="F99" s="9">
        <v>612.69000000000005</v>
      </c>
      <c r="G99" s="9">
        <v>666.84549301000004</v>
      </c>
      <c r="H99" s="9">
        <v>121.42998165</v>
      </c>
      <c r="I99" s="9">
        <v>116.74530835</v>
      </c>
      <c r="J99" s="9">
        <v>36.801099999999998</v>
      </c>
      <c r="K99" s="9">
        <v>12.978125</v>
      </c>
      <c r="L99" s="9">
        <v>1403.95</v>
      </c>
      <c r="M99" s="9">
        <v>351.05</v>
      </c>
      <c r="N99" s="9">
        <v>73.929120182000005</v>
      </c>
      <c r="O99" s="9">
        <v>49.393245640000004</v>
      </c>
      <c r="P99" s="9">
        <v>60.552506999999999</v>
      </c>
      <c r="Q99" s="9">
        <v>16.79</v>
      </c>
      <c r="R99" s="9">
        <v>7.4781250000000004</v>
      </c>
      <c r="S99" s="9">
        <v>1230.407434</v>
      </c>
      <c r="T99" s="9">
        <v>261.64</v>
      </c>
      <c r="U99" s="9">
        <v>592.91637281999999</v>
      </c>
      <c r="V99" s="9">
        <v>72.036736009999998</v>
      </c>
      <c r="W99" s="9">
        <v>56.192801349</v>
      </c>
      <c r="X99" s="9">
        <v>20.011099999999999</v>
      </c>
      <c r="Y99" s="9">
        <v>5.5</v>
      </c>
      <c r="Z99" s="9">
        <v>173.54256602000001</v>
      </c>
      <c r="AA99" s="9">
        <v>89.41</v>
      </c>
      <c r="AB99" s="9">
        <v>-518.98725260000003</v>
      </c>
      <c r="AC99" s="9">
        <v>-22.643490369999999</v>
      </c>
      <c r="AD99" s="9">
        <v>4.3597056514999997</v>
      </c>
      <c r="AE99" s="9">
        <v>-3.2210999999999999</v>
      </c>
      <c r="AF99" s="9">
        <v>1.9781249999999999</v>
      </c>
      <c r="AG99" s="9">
        <v>142</v>
      </c>
      <c r="AH99" s="9">
        <v>513</v>
      </c>
      <c r="AI99" s="9">
        <v>348.0188</v>
      </c>
      <c r="AJ99" s="9">
        <v>54.050400000000003</v>
      </c>
      <c r="AK99" s="9">
        <v>82</v>
      </c>
      <c r="AL99" s="9">
        <v>0</v>
      </c>
      <c r="AM99" s="9">
        <v>0</v>
      </c>
      <c r="AN99" s="9">
        <v>675</v>
      </c>
      <c r="AO99" s="9">
        <v>383.11647598000002</v>
      </c>
      <c r="AP99" s="9">
        <v>1178.7500010000001</v>
      </c>
      <c r="AQ99" s="9">
        <v>229.29095699999999</v>
      </c>
      <c r="AR99" s="9">
        <v>49.4</v>
      </c>
      <c r="AS99" s="9">
        <v>83</v>
      </c>
      <c r="AT99" s="9">
        <v>35.799999999999997</v>
      </c>
      <c r="AU99" s="9">
        <v>181.51571501999999</v>
      </c>
      <c r="AV99" s="9">
        <v>593.13778845000002</v>
      </c>
      <c r="AW99" s="9">
        <v>477.71910890999999</v>
      </c>
      <c r="AX99" s="9">
        <v>216.10295002999999</v>
      </c>
      <c r="AY99" s="9">
        <v>83.836741895000003</v>
      </c>
      <c r="AZ99" s="9">
        <v>6.7246427799999999</v>
      </c>
      <c r="BA99" s="9">
        <v>8.4530609200000004</v>
      </c>
    </row>
    <row r="100" spans="2:53" x14ac:dyDescent="0.25">
      <c r="B100" s="2">
        <v>44697</v>
      </c>
      <c r="C100" s="14"/>
      <c r="D100" s="9">
        <v>705.63329999999996</v>
      </c>
      <c r="E100" s="9">
        <v>1904.3784051</v>
      </c>
      <c r="F100" s="9">
        <v>781.96822867000003</v>
      </c>
      <c r="G100" s="9">
        <v>132.36352389999999</v>
      </c>
      <c r="H100" s="9">
        <v>152.14238427000001</v>
      </c>
      <c r="I100" s="9">
        <v>115.4627335</v>
      </c>
      <c r="J100" s="9">
        <v>50.014014660000001</v>
      </c>
      <c r="K100" s="9">
        <v>33.733007405000002</v>
      </c>
      <c r="L100" s="9">
        <v>963.15840506999996</v>
      </c>
      <c r="M100" s="9">
        <v>392.92159399000002</v>
      </c>
      <c r="N100" s="9">
        <v>24.529255037999999</v>
      </c>
      <c r="O100" s="9">
        <v>66.609032479999996</v>
      </c>
      <c r="P100" s="9">
        <v>73.930000000000007</v>
      </c>
      <c r="Q100" s="9">
        <v>23.906849999999999</v>
      </c>
      <c r="R100" s="9">
        <v>17.001523990999999</v>
      </c>
      <c r="S100" s="9">
        <v>941.22</v>
      </c>
      <c r="T100" s="9">
        <v>389.04663468000001</v>
      </c>
      <c r="U100" s="9">
        <v>107.83426885999999</v>
      </c>
      <c r="V100" s="9">
        <v>85.533351787000001</v>
      </c>
      <c r="W100" s="9">
        <v>41.532733499999999</v>
      </c>
      <c r="X100" s="9">
        <v>26.107164659999999</v>
      </c>
      <c r="Y100" s="9">
        <v>16.731483412999999</v>
      </c>
      <c r="Z100" s="9">
        <v>21.938405070000002</v>
      </c>
      <c r="AA100" s="9">
        <v>3.8749593157</v>
      </c>
      <c r="AB100" s="9">
        <v>-83.305013819999999</v>
      </c>
      <c r="AC100" s="9">
        <v>-18.924319310000001</v>
      </c>
      <c r="AD100" s="9">
        <v>32.397266500000001</v>
      </c>
      <c r="AE100" s="9">
        <v>-2.2003146600000001</v>
      </c>
      <c r="AF100" s="9">
        <v>0.27004057790000002</v>
      </c>
      <c r="AG100" s="9">
        <v>105.3</v>
      </c>
      <c r="AH100" s="9">
        <v>188</v>
      </c>
      <c r="AI100" s="9">
        <v>264</v>
      </c>
      <c r="AJ100" s="9">
        <v>128.33330000000001</v>
      </c>
      <c r="AK100" s="9">
        <v>20</v>
      </c>
      <c r="AL100" s="9">
        <v>0</v>
      </c>
      <c r="AM100" s="9">
        <v>0</v>
      </c>
      <c r="AN100" s="9">
        <v>441</v>
      </c>
      <c r="AO100" s="9">
        <v>273.13840506999998</v>
      </c>
      <c r="AP100" s="9">
        <v>1040.74</v>
      </c>
      <c r="AQ100" s="9">
        <v>51.3</v>
      </c>
      <c r="AR100" s="9">
        <v>0</v>
      </c>
      <c r="AS100" s="9">
        <v>60</v>
      </c>
      <c r="AT100" s="9">
        <v>38.200000000000003</v>
      </c>
      <c r="AU100" s="9">
        <v>324.03756455000001</v>
      </c>
      <c r="AV100" s="9">
        <v>437.25286663999998</v>
      </c>
      <c r="AW100" s="9">
        <v>285.74171430000001</v>
      </c>
      <c r="AX100" s="9">
        <v>143.69255077</v>
      </c>
      <c r="AY100" s="9">
        <v>50.1172173</v>
      </c>
      <c r="AZ100" s="9">
        <v>2.6203848395999998</v>
      </c>
      <c r="BA100" s="9">
        <v>22.221593990999999</v>
      </c>
    </row>
    <row r="101" spans="2:53" x14ac:dyDescent="0.25">
      <c r="B101" s="2">
        <v>44698</v>
      </c>
      <c r="C101" s="14"/>
      <c r="D101" s="9">
        <v>907.2</v>
      </c>
      <c r="E101" s="9">
        <v>3478.1415010999999</v>
      </c>
      <c r="F101" s="9">
        <v>382.66</v>
      </c>
      <c r="G101" s="9">
        <v>340.49812507000001</v>
      </c>
      <c r="H101" s="9">
        <v>89.755172119999997</v>
      </c>
      <c r="I101" s="9">
        <v>106.48233988</v>
      </c>
      <c r="J101" s="9">
        <v>93.027699999999996</v>
      </c>
      <c r="K101" s="9">
        <v>40.605263158</v>
      </c>
      <c r="L101" s="9">
        <v>1955.5671938</v>
      </c>
      <c r="M101" s="9">
        <v>93.82</v>
      </c>
      <c r="N101" s="9">
        <v>62.216001624</v>
      </c>
      <c r="O101" s="9">
        <v>29.743153329999998</v>
      </c>
      <c r="P101" s="9">
        <v>52.680999999999997</v>
      </c>
      <c r="Q101" s="9">
        <v>66.122</v>
      </c>
      <c r="R101" s="9">
        <v>20.852631579000001</v>
      </c>
      <c r="S101" s="9">
        <v>1522.5743073000001</v>
      </c>
      <c r="T101" s="9">
        <v>288.83999999999997</v>
      </c>
      <c r="U101" s="9">
        <v>278.28212344999997</v>
      </c>
      <c r="V101" s="9">
        <v>60.012018789999999</v>
      </c>
      <c r="W101" s="9">
        <v>53.801339884000001</v>
      </c>
      <c r="X101" s="9">
        <v>26.9057</v>
      </c>
      <c r="Y101" s="9">
        <v>19.752631578999999</v>
      </c>
      <c r="Z101" s="9">
        <v>432.99288653999997</v>
      </c>
      <c r="AA101" s="9">
        <v>-195.02</v>
      </c>
      <c r="AB101" s="9">
        <v>-216.06612179999999</v>
      </c>
      <c r="AC101" s="9">
        <v>-30.268865460000001</v>
      </c>
      <c r="AD101" s="9">
        <v>-1.1203398840000001</v>
      </c>
      <c r="AE101" s="9">
        <v>39.216299999999997</v>
      </c>
      <c r="AF101" s="9">
        <v>1.1000000000000001</v>
      </c>
      <c r="AG101" s="9">
        <v>133.6</v>
      </c>
      <c r="AH101" s="9">
        <v>270.5</v>
      </c>
      <c r="AI101" s="9">
        <v>375.5</v>
      </c>
      <c r="AJ101" s="9">
        <v>20</v>
      </c>
      <c r="AK101" s="9">
        <v>0</v>
      </c>
      <c r="AL101" s="9">
        <v>100</v>
      </c>
      <c r="AM101" s="9">
        <v>7.6</v>
      </c>
      <c r="AN101" s="9">
        <v>829.90505810000002</v>
      </c>
      <c r="AO101" s="9">
        <v>870.71223511000005</v>
      </c>
      <c r="AP101" s="9">
        <v>1342.4242079000001</v>
      </c>
      <c r="AQ101" s="9">
        <v>40</v>
      </c>
      <c r="AR101" s="9">
        <v>40</v>
      </c>
      <c r="AS101" s="9">
        <v>119</v>
      </c>
      <c r="AT101" s="9">
        <v>236.1</v>
      </c>
      <c r="AU101" s="9">
        <v>102.04993004000001</v>
      </c>
      <c r="AV101" s="9">
        <v>245.70051106</v>
      </c>
      <c r="AW101" s="9">
        <v>342.82267696999997</v>
      </c>
      <c r="AX101" s="9">
        <v>164.28614141</v>
      </c>
      <c r="AY101" s="9">
        <v>109.49514317000001</v>
      </c>
      <c r="AZ101" s="9">
        <v>25.994952305999998</v>
      </c>
      <c r="BA101" s="9">
        <v>62.679245280000004</v>
      </c>
    </row>
    <row r="102" spans="2:53" x14ac:dyDescent="0.25">
      <c r="B102" s="2">
        <v>44699</v>
      </c>
      <c r="C102" s="14"/>
      <c r="D102" s="9">
        <v>670.9</v>
      </c>
      <c r="E102" s="9">
        <v>2965.7676056</v>
      </c>
      <c r="F102" s="9">
        <v>154.21799350000001</v>
      </c>
      <c r="G102" s="9">
        <v>245.07122154999999</v>
      </c>
      <c r="H102" s="9">
        <v>73.442097516999993</v>
      </c>
      <c r="I102" s="9">
        <v>188.20787799999999</v>
      </c>
      <c r="J102" s="9">
        <v>108.96182399999999</v>
      </c>
      <c r="K102" s="9">
        <v>49.45</v>
      </c>
      <c r="L102" s="9">
        <v>1575.5690408</v>
      </c>
      <c r="M102" s="9">
        <v>85.46</v>
      </c>
      <c r="N102" s="9">
        <v>30.183135501999999</v>
      </c>
      <c r="O102" s="9">
        <v>32.068219460000002</v>
      </c>
      <c r="P102" s="9">
        <v>88.213938999999996</v>
      </c>
      <c r="Q102" s="9">
        <v>53.164423999999997</v>
      </c>
      <c r="R102" s="9">
        <v>44</v>
      </c>
      <c r="S102" s="9">
        <v>1390.1985648</v>
      </c>
      <c r="T102" s="9">
        <v>68.757993499999998</v>
      </c>
      <c r="U102" s="9">
        <v>214.88808605</v>
      </c>
      <c r="V102" s="9">
        <v>41.373878056999999</v>
      </c>
      <c r="W102" s="9">
        <v>99.993938999999997</v>
      </c>
      <c r="X102" s="9">
        <v>55.797400000000003</v>
      </c>
      <c r="Y102" s="9">
        <v>5.45</v>
      </c>
      <c r="Z102" s="9">
        <v>185.370476</v>
      </c>
      <c r="AA102" s="9">
        <v>16.7020065</v>
      </c>
      <c r="AB102" s="9">
        <v>-184.7049505</v>
      </c>
      <c r="AC102" s="9">
        <v>-9.3056585970000008</v>
      </c>
      <c r="AD102" s="9">
        <v>-11.78</v>
      </c>
      <c r="AE102" s="9">
        <v>-2.6329760000000002</v>
      </c>
      <c r="AF102" s="9">
        <v>38.549999999999997</v>
      </c>
      <c r="AG102" s="9">
        <v>82.2</v>
      </c>
      <c r="AH102" s="9">
        <v>410</v>
      </c>
      <c r="AI102" s="9">
        <v>10</v>
      </c>
      <c r="AJ102" s="9">
        <v>77</v>
      </c>
      <c r="AK102" s="9">
        <v>35</v>
      </c>
      <c r="AL102" s="9">
        <v>50</v>
      </c>
      <c r="AM102" s="9">
        <v>6.7</v>
      </c>
      <c r="AN102" s="9">
        <v>433.8</v>
      </c>
      <c r="AO102" s="9">
        <v>1705.3782533000001</v>
      </c>
      <c r="AP102" s="9">
        <v>439.64949288999998</v>
      </c>
      <c r="AQ102" s="9">
        <v>102.03985950000001</v>
      </c>
      <c r="AR102" s="9">
        <v>30</v>
      </c>
      <c r="AS102" s="9">
        <v>135</v>
      </c>
      <c r="AT102" s="9">
        <v>119.9</v>
      </c>
      <c r="AU102" s="9">
        <v>70.601022181999994</v>
      </c>
      <c r="AV102" s="9">
        <v>323.69107736000001</v>
      </c>
      <c r="AW102" s="9">
        <v>221.14776705</v>
      </c>
      <c r="AX102" s="9">
        <v>112.19903389</v>
      </c>
      <c r="AY102" s="9">
        <v>67.393775555999994</v>
      </c>
      <c r="AZ102" s="9">
        <v>5.8183385400000001</v>
      </c>
      <c r="BA102" s="9">
        <v>18.5</v>
      </c>
    </row>
    <row r="103" spans="2:53" x14ac:dyDescent="0.25">
      <c r="B103" s="2">
        <v>44700</v>
      </c>
      <c r="C103" s="14"/>
      <c r="D103" s="9">
        <v>1125.2</v>
      </c>
      <c r="E103" s="9">
        <v>2857.3158435999999</v>
      </c>
      <c r="F103" s="9">
        <v>411.05</v>
      </c>
      <c r="G103" s="9">
        <v>743.46508988999994</v>
      </c>
      <c r="H103" s="9">
        <v>215.34222043</v>
      </c>
      <c r="I103" s="9">
        <v>227.55132531000001</v>
      </c>
      <c r="J103" s="9">
        <v>16.814233742999999</v>
      </c>
      <c r="K103" s="9">
        <v>33.989930000000001</v>
      </c>
      <c r="L103" s="9">
        <v>1606.6176765</v>
      </c>
      <c r="M103" s="9">
        <v>210.65</v>
      </c>
      <c r="N103" s="9">
        <v>251.65907364</v>
      </c>
      <c r="O103" s="9">
        <v>81.118981149999996</v>
      </c>
      <c r="P103" s="9">
        <v>72.23</v>
      </c>
      <c r="Q103" s="9">
        <v>13.033833743000001</v>
      </c>
      <c r="R103" s="9">
        <v>12.5</v>
      </c>
      <c r="S103" s="9">
        <v>1250.6981671000001</v>
      </c>
      <c r="T103" s="9">
        <v>200.4</v>
      </c>
      <c r="U103" s="9">
        <v>491.80601625000003</v>
      </c>
      <c r="V103" s="9">
        <v>134.22323928</v>
      </c>
      <c r="W103" s="9">
        <v>155.32132530999999</v>
      </c>
      <c r="X103" s="9">
        <v>3.7804000000000002</v>
      </c>
      <c r="Y103" s="9">
        <v>21.489930000000001</v>
      </c>
      <c r="Z103" s="9">
        <v>355.91950931999997</v>
      </c>
      <c r="AA103" s="9">
        <v>10.25</v>
      </c>
      <c r="AB103" s="9">
        <v>-240.14694259999999</v>
      </c>
      <c r="AC103" s="9">
        <v>-53.104258129999998</v>
      </c>
      <c r="AD103" s="9">
        <v>-83.091325310000002</v>
      </c>
      <c r="AE103" s="9">
        <v>9.2534337431000004</v>
      </c>
      <c r="AF103" s="9">
        <v>-8.9899299999999993</v>
      </c>
      <c r="AG103" s="9">
        <v>139</v>
      </c>
      <c r="AH103" s="9">
        <v>498.5</v>
      </c>
      <c r="AI103" s="9">
        <v>392.5</v>
      </c>
      <c r="AJ103" s="9">
        <v>21</v>
      </c>
      <c r="AK103" s="9">
        <v>10</v>
      </c>
      <c r="AL103" s="9">
        <v>20</v>
      </c>
      <c r="AM103" s="9">
        <v>44.2</v>
      </c>
      <c r="AN103" s="9">
        <v>621.79999999999995</v>
      </c>
      <c r="AO103" s="9">
        <v>1054.7699287</v>
      </c>
      <c r="AP103" s="9">
        <v>973.04591486000004</v>
      </c>
      <c r="AQ103" s="9">
        <v>45</v>
      </c>
      <c r="AR103" s="9">
        <v>30</v>
      </c>
      <c r="AS103" s="9">
        <v>10</v>
      </c>
      <c r="AT103" s="9">
        <v>122.7</v>
      </c>
      <c r="AU103" s="9">
        <v>526.00786848999996</v>
      </c>
      <c r="AV103" s="9">
        <v>595.76620831000002</v>
      </c>
      <c r="AW103" s="9">
        <v>228.27700593</v>
      </c>
      <c r="AX103" s="9">
        <v>259.57101007</v>
      </c>
      <c r="AY103" s="9">
        <v>18.823758640000001</v>
      </c>
      <c r="AZ103" s="9">
        <v>1.1579432000000001</v>
      </c>
      <c r="BA103" s="9">
        <v>18.60900474</v>
      </c>
    </row>
    <row r="104" spans="2:53" x14ac:dyDescent="0.25">
      <c r="B104" s="2">
        <v>44701</v>
      </c>
      <c r="C104" s="14"/>
      <c r="D104" s="9">
        <v>645.70000000000005</v>
      </c>
      <c r="E104" s="9">
        <v>2061.7215744999999</v>
      </c>
      <c r="F104" s="9">
        <v>347.95587545000001</v>
      </c>
      <c r="G104" s="9">
        <v>743.85228527000004</v>
      </c>
      <c r="H104" s="9">
        <v>115.95846433</v>
      </c>
      <c r="I104" s="9">
        <v>193.83679762</v>
      </c>
      <c r="J104" s="9">
        <v>135.02122980999999</v>
      </c>
      <c r="K104" s="9">
        <v>72.430000000000007</v>
      </c>
      <c r="L104" s="9">
        <v>1251.1608108</v>
      </c>
      <c r="M104" s="9">
        <v>138.44999999999999</v>
      </c>
      <c r="N104" s="9">
        <v>58.361333373999997</v>
      </c>
      <c r="O104" s="9">
        <v>36.290130050000002</v>
      </c>
      <c r="P104" s="9">
        <v>71.676473270000002</v>
      </c>
      <c r="Q104" s="9">
        <v>100.432</v>
      </c>
      <c r="R104" s="9">
        <v>70.040000000000006</v>
      </c>
      <c r="S104" s="9">
        <v>810.56076365000001</v>
      </c>
      <c r="T104" s="9">
        <v>209.50587544999999</v>
      </c>
      <c r="U104" s="9">
        <v>685.49095190000003</v>
      </c>
      <c r="V104" s="9">
        <v>79.668334279000007</v>
      </c>
      <c r="W104" s="9">
        <v>122.16032435</v>
      </c>
      <c r="X104" s="9">
        <v>34.589229809999999</v>
      </c>
      <c r="Y104" s="9">
        <v>2.39</v>
      </c>
      <c r="Z104" s="9">
        <v>440.60004715999997</v>
      </c>
      <c r="AA104" s="9">
        <v>-71.055875450000002</v>
      </c>
      <c r="AB104" s="9">
        <v>-627.12961849999999</v>
      </c>
      <c r="AC104" s="9">
        <v>-43.378204230000001</v>
      </c>
      <c r="AD104" s="9">
        <v>-50.483851080000001</v>
      </c>
      <c r="AE104" s="9">
        <v>65.842770189999996</v>
      </c>
      <c r="AF104" s="9">
        <v>67.650000000000006</v>
      </c>
      <c r="AG104" s="9">
        <v>136.6</v>
      </c>
      <c r="AH104" s="9">
        <v>75</v>
      </c>
      <c r="AI104" s="9">
        <v>378</v>
      </c>
      <c r="AJ104" s="9">
        <v>31</v>
      </c>
      <c r="AK104" s="9">
        <v>0</v>
      </c>
      <c r="AL104" s="9">
        <v>10</v>
      </c>
      <c r="AM104" s="9">
        <v>15.1</v>
      </c>
      <c r="AN104" s="9">
        <v>547</v>
      </c>
      <c r="AO104" s="9">
        <v>155.25</v>
      </c>
      <c r="AP104" s="9">
        <v>1011.7108108</v>
      </c>
      <c r="AQ104" s="9">
        <v>53.838000000000001</v>
      </c>
      <c r="AR104" s="9">
        <v>55</v>
      </c>
      <c r="AS104" s="9">
        <v>155</v>
      </c>
      <c r="AT104" s="9">
        <v>83.922763649999993</v>
      </c>
      <c r="AU104" s="9">
        <v>197.01506251999999</v>
      </c>
      <c r="AV104" s="9">
        <v>334.50126124000002</v>
      </c>
      <c r="AW104" s="9">
        <v>718.66358765999996</v>
      </c>
      <c r="AX104" s="9">
        <v>184.98716207000001</v>
      </c>
      <c r="AY104" s="9">
        <v>63.597579000000003</v>
      </c>
      <c r="AZ104" s="9">
        <v>50.29</v>
      </c>
      <c r="BA104" s="9">
        <v>60</v>
      </c>
    </row>
    <row r="105" spans="2:53" x14ac:dyDescent="0.25">
      <c r="B105" s="2">
        <v>44704</v>
      </c>
      <c r="C105" s="14"/>
      <c r="D105" s="9">
        <v>1512.34</v>
      </c>
      <c r="E105" s="9">
        <v>2630.0282787000001</v>
      </c>
      <c r="F105" s="9">
        <v>429.5</v>
      </c>
      <c r="G105" s="9">
        <v>502.98971277999999</v>
      </c>
      <c r="H105" s="9">
        <v>167.66675713000001</v>
      </c>
      <c r="I105" s="9">
        <v>76.721649944000006</v>
      </c>
      <c r="J105" s="9">
        <v>352.99409710999998</v>
      </c>
      <c r="K105" s="9">
        <v>18.712820513</v>
      </c>
      <c r="L105" s="9">
        <v>1511.2482786999999</v>
      </c>
      <c r="M105" s="9">
        <v>204.54</v>
      </c>
      <c r="N105" s="9">
        <v>197.55843849999999</v>
      </c>
      <c r="O105" s="9">
        <v>58.105871360000002</v>
      </c>
      <c r="P105" s="9">
        <v>36.204642450000001</v>
      </c>
      <c r="Q105" s="9">
        <v>168.561217</v>
      </c>
      <c r="R105" s="9">
        <v>11.012820512999999</v>
      </c>
      <c r="S105" s="9">
        <v>1118.78</v>
      </c>
      <c r="T105" s="9">
        <v>224.96</v>
      </c>
      <c r="U105" s="9">
        <v>305.43127428000003</v>
      </c>
      <c r="V105" s="9">
        <v>109.56088577</v>
      </c>
      <c r="W105" s="9">
        <v>40.517007493999998</v>
      </c>
      <c r="X105" s="9">
        <v>184.43288011000001</v>
      </c>
      <c r="Y105" s="9">
        <v>7.7</v>
      </c>
      <c r="Z105" s="9">
        <v>392.46827874000002</v>
      </c>
      <c r="AA105" s="9">
        <v>-20.420000000000002</v>
      </c>
      <c r="AB105" s="9">
        <v>-107.8728358</v>
      </c>
      <c r="AC105" s="9">
        <v>-51.455014409999997</v>
      </c>
      <c r="AD105" s="9">
        <v>-4.3123650439999999</v>
      </c>
      <c r="AE105" s="9">
        <v>-15.87166311</v>
      </c>
      <c r="AF105" s="9">
        <v>3.3128205128000001</v>
      </c>
      <c r="AG105" s="9">
        <v>265</v>
      </c>
      <c r="AH105" s="9">
        <v>594.32000000000005</v>
      </c>
      <c r="AI105" s="9">
        <v>515</v>
      </c>
      <c r="AJ105" s="9">
        <v>128.02000000000001</v>
      </c>
      <c r="AK105" s="9">
        <v>10</v>
      </c>
      <c r="AL105" s="9">
        <v>0</v>
      </c>
      <c r="AM105" s="9">
        <v>0</v>
      </c>
      <c r="AN105" s="9">
        <v>938.33</v>
      </c>
      <c r="AO105" s="9">
        <v>560.79827874</v>
      </c>
      <c r="AP105" s="9">
        <v>1035</v>
      </c>
      <c r="AQ105" s="9">
        <v>50</v>
      </c>
      <c r="AR105" s="9">
        <v>3.5</v>
      </c>
      <c r="AS105" s="9">
        <v>0</v>
      </c>
      <c r="AT105" s="9">
        <v>42.4</v>
      </c>
      <c r="AU105" s="9">
        <v>516.08574383999996</v>
      </c>
      <c r="AV105" s="9">
        <v>238.2509704</v>
      </c>
      <c r="AW105" s="9">
        <v>591.23645304000001</v>
      </c>
      <c r="AX105" s="9">
        <v>72.653374892000002</v>
      </c>
      <c r="AY105" s="9">
        <v>44.358495302999998</v>
      </c>
      <c r="AZ105" s="9">
        <v>0</v>
      </c>
      <c r="BA105" s="9">
        <v>86</v>
      </c>
    </row>
    <row r="106" spans="2:53" x14ac:dyDescent="0.25">
      <c r="B106" s="2">
        <v>44705</v>
      </c>
      <c r="C106" s="14"/>
      <c r="D106" s="9">
        <v>699.46199999999999</v>
      </c>
      <c r="E106" s="9">
        <v>3565.7347350999999</v>
      </c>
      <c r="F106" s="9">
        <v>82.69</v>
      </c>
      <c r="G106" s="9">
        <v>329.66558988999998</v>
      </c>
      <c r="H106" s="9">
        <v>84.698237648000003</v>
      </c>
      <c r="I106" s="9">
        <v>144.53522465</v>
      </c>
      <c r="J106" s="9">
        <v>827.22903588999998</v>
      </c>
      <c r="K106" s="9">
        <v>81.890073220000005</v>
      </c>
      <c r="L106" s="9">
        <v>1783.348164</v>
      </c>
      <c r="M106" s="9">
        <v>55.69</v>
      </c>
      <c r="N106" s="9">
        <v>45.154518973000002</v>
      </c>
      <c r="O106" s="9">
        <v>40.073134486000001</v>
      </c>
      <c r="P106" s="9">
        <v>45.265000000000001</v>
      </c>
      <c r="Q106" s="9">
        <v>382.70813399999997</v>
      </c>
      <c r="R106" s="9">
        <v>71.170073220000006</v>
      </c>
      <c r="S106" s="9">
        <v>1782.386571</v>
      </c>
      <c r="T106" s="9">
        <v>27</v>
      </c>
      <c r="U106" s="9">
        <v>284.51107092000001</v>
      </c>
      <c r="V106" s="9">
        <v>44.625103162999999</v>
      </c>
      <c r="W106" s="9">
        <v>99.270224654000003</v>
      </c>
      <c r="X106" s="9">
        <v>444.52090189</v>
      </c>
      <c r="Y106" s="9">
        <v>10.72</v>
      </c>
      <c r="Z106" s="9">
        <v>0.96159296999999999</v>
      </c>
      <c r="AA106" s="9">
        <v>28.69</v>
      </c>
      <c r="AB106" s="9">
        <v>-239.3565519</v>
      </c>
      <c r="AC106" s="9">
        <v>-4.5519686769999996</v>
      </c>
      <c r="AD106" s="9">
        <v>-54.005224650000002</v>
      </c>
      <c r="AE106" s="9">
        <v>-61.812767890000003</v>
      </c>
      <c r="AF106" s="9">
        <v>60.45007322</v>
      </c>
      <c r="AG106" s="9">
        <v>79.5</v>
      </c>
      <c r="AH106" s="9">
        <v>257</v>
      </c>
      <c r="AI106" s="9">
        <v>217.01599999999999</v>
      </c>
      <c r="AJ106" s="9">
        <v>82.046000000000006</v>
      </c>
      <c r="AK106" s="9">
        <v>16</v>
      </c>
      <c r="AL106" s="9">
        <v>15</v>
      </c>
      <c r="AM106" s="9">
        <v>32.9</v>
      </c>
      <c r="AN106" s="9">
        <v>570.92874800000004</v>
      </c>
      <c r="AO106" s="9">
        <v>1357.7271074</v>
      </c>
      <c r="AP106" s="9">
        <v>973.16250148999995</v>
      </c>
      <c r="AQ106" s="9">
        <v>205</v>
      </c>
      <c r="AR106" s="9">
        <v>115</v>
      </c>
      <c r="AS106" s="9">
        <v>254.80637813000001</v>
      </c>
      <c r="AT106" s="9">
        <v>89.11</v>
      </c>
      <c r="AU106" s="9">
        <v>398.95364217000002</v>
      </c>
      <c r="AV106" s="9">
        <v>232.0559653</v>
      </c>
      <c r="AW106" s="9">
        <v>695.36141641999995</v>
      </c>
      <c r="AX106" s="9">
        <v>130.51897355</v>
      </c>
      <c r="AY106" s="9">
        <v>8.5109623358000004</v>
      </c>
      <c r="AZ106" s="9">
        <v>7.5778999999999996</v>
      </c>
      <c r="BA106" s="9">
        <v>77.729301520000007</v>
      </c>
    </row>
    <row r="107" spans="2:53" x14ac:dyDescent="0.25">
      <c r="B107" s="2">
        <v>44706</v>
      </c>
      <c r="C107" s="14"/>
      <c r="D107" s="9">
        <v>1129.9000000000001</v>
      </c>
      <c r="E107" s="9">
        <v>2629.3587603000001</v>
      </c>
      <c r="F107" s="9">
        <v>492.5</v>
      </c>
      <c r="G107" s="9">
        <v>198.67149312999999</v>
      </c>
      <c r="H107" s="9">
        <v>83.658893147000001</v>
      </c>
      <c r="I107" s="9">
        <v>176.31241328999999</v>
      </c>
      <c r="J107" s="9">
        <v>95.502439846000001</v>
      </c>
      <c r="K107" s="9">
        <v>32.115259449</v>
      </c>
      <c r="L107" s="9">
        <v>1233.3967603000001</v>
      </c>
      <c r="M107" s="9">
        <v>200.86</v>
      </c>
      <c r="N107" s="9">
        <v>51.110256958000001</v>
      </c>
      <c r="O107" s="9">
        <v>40.261152490999997</v>
      </c>
      <c r="P107" s="9">
        <v>81.625</v>
      </c>
      <c r="Q107" s="9">
        <v>61.988945825000002</v>
      </c>
      <c r="R107" s="9">
        <v>27</v>
      </c>
      <c r="S107" s="9">
        <v>1395.962</v>
      </c>
      <c r="T107" s="9">
        <v>291.64</v>
      </c>
      <c r="U107" s="9">
        <v>147.56123617</v>
      </c>
      <c r="V107" s="9">
        <v>43.397740656000003</v>
      </c>
      <c r="W107" s="9">
        <v>94.687413293000006</v>
      </c>
      <c r="X107" s="9">
        <v>33.513494021</v>
      </c>
      <c r="Y107" s="9">
        <v>5.1152594490999999</v>
      </c>
      <c r="Z107" s="9">
        <v>-162.56523970000001</v>
      </c>
      <c r="AA107" s="9">
        <v>-90.78</v>
      </c>
      <c r="AB107" s="9">
        <v>-96.45097921</v>
      </c>
      <c r="AC107" s="9">
        <v>-3.136588165</v>
      </c>
      <c r="AD107" s="9">
        <v>-13.06241329</v>
      </c>
      <c r="AE107" s="9">
        <v>28.475451803999999</v>
      </c>
      <c r="AF107" s="9">
        <v>21.884740551</v>
      </c>
      <c r="AG107" s="9">
        <v>345.8</v>
      </c>
      <c r="AH107" s="9">
        <v>562</v>
      </c>
      <c r="AI107" s="9">
        <v>127.5</v>
      </c>
      <c r="AJ107" s="9">
        <v>60</v>
      </c>
      <c r="AK107" s="9">
        <v>0</v>
      </c>
      <c r="AL107" s="9">
        <v>0</v>
      </c>
      <c r="AM107" s="9">
        <v>34.6</v>
      </c>
      <c r="AN107" s="9">
        <v>459</v>
      </c>
      <c r="AO107" s="9">
        <v>1590.8967603000001</v>
      </c>
      <c r="AP107" s="9">
        <v>243</v>
      </c>
      <c r="AQ107" s="9">
        <v>186.262</v>
      </c>
      <c r="AR107" s="9">
        <v>0</v>
      </c>
      <c r="AS107" s="9">
        <v>110</v>
      </c>
      <c r="AT107" s="9">
        <v>40.200000000000003</v>
      </c>
      <c r="AU107" s="9">
        <v>317.97645470999998</v>
      </c>
      <c r="AV107" s="9">
        <v>218.27158564999999</v>
      </c>
      <c r="AW107" s="9">
        <v>312.44643131999999</v>
      </c>
      <c r="AX107" s="9">
        <v>154.12622010999999</v>
      </c>
      <c r="AY107" s="9">
        <v>30.779196999</v>
      </c>
      <c r="AZ107" s="9">
        <v>0.24354417</v>
      </c>
      <c r="BA107" s="9">
        <v>44.917065895999997</v>
      </c>
    </row>
    <row r="108" spans="2:53" x14ac:dyDescent="0.25">
      <c r="B108" s="2">
        <v>44707</v>
      </c>
      <c r="C108" s="14"/>
      <c r="D108" s="9">
        <v>1062</v>
      </c>
      <c r="E108" s="9">
        <v>3341.3</v>
      </c>
      <c r="F108" s="9">
        <v>218.83258787</v>
      </c>
      <c r="G108" s="9">
        <v>275.33575576999999</v>
      </c>
      <c r="H108" s="9">
        <v>59.759059200000003</v>
      </c>
      <c r="I108" s="9">
        <v>143.35461312999999</v>
      </c>
      <c r="J108" s="9">
        <v>61.943855829999997</v>
      </c>
      <c r="K108" s="9">
        <v>58</v>
      </c>
      <c r="L108" s="9">
        <v>1754.7</v>
      </c>
      <c r="M108" s="9">
        <v>118.37572102</v>
      </c>
      <c r="N108" s="9">
        <v>72.152527906000003</v>
      </c>
      <c r="O108" s="9">
        <v>25.9376748</v>
      </c>
      <c r="P108" s="9">
        <v>26.453100490000001</v>
      </c>
      <c r="Q108" s="9">
        <v>19.23</v>
      </c>
      <c r="R108" s="9">
        <v>38</v>
      </c>
      <c r="S108" s="9">
        <v>1586.6</v>
      </c>
      <c r="T108" s="9">
        <v>100.45686684</v>
      </c>
      <c r="U108" s="9">
        <v>203.18322785999999</v>
      </c>
      <c r="V108" s="9">
        <v>33.821384399999999</v>
      </c>
      <c r="W108" s="9">
        <v>116.90151264000001</v>
      </c>
      <c r="X108" s="9">
        <v>42.71385583</v>
      </c>
      <c r="Y108" s="9">
        <v>20</v>
      </c>
      <c r="Z108" s="9">
        <v>168.1</v>
      </c>
      <c r="AA108" s="9">
        <v>17.91885418</v>
      </c>
      <c r="AB108" s="9">
        <v>-131.0307</v>
      </c>
      <c r="AC108" s="9">
        <v>-7.8837096000000004</v>
      </c>
      <c r="AD108" s="9">
        <v>-90.448412149999996</v>
      </c>
      <c r="AE108" s="9">
        <v>-23.48385583</v>
      </c>
      <c r="AF108" s="9">
        <v>18</v>
      </c>
      <c r="AG108" s="9">
        <v>166</v>
      </c>
      <c r="AH108" s="9">
        <v>179</v>
      </c>
      <c r="AI108" s="9">
        <v>602</v>
      </c>
      <c r="AJ108" s="9">
        <v>75</v>
      </c>
      <c r="AK108" s="9">
        <v>20</v>
      </c>
      <c r="AL108" s="9">
        <v>20</v>
      </c>
      <c r="AM108" s="9">
        <v>0</v>
      </c>
      <c r="AN108" s="9">
        <v>445.41</v>
      </c>
      <c r="AO108" s="9">
        <v>721.69</v>
      </c>
      <c r="AP108" s="9">
        <v>1905.6</v>
      </c>
      <c r="AQ108" s="9">
        <v>158</v>
      </c>
      <c r="AR108" s="9">
        <v>10</v>
      </c>
      <c r="AS108" s="9">
        <v>55</v>
      </c>
      <c r="AT108" s="9">
        <v>45.6</v>
      </c>
      <c r="AU108" s="9">
        <v>155.22386516</v>
      </c>
      <c r="AV108" s="9">
        <v>176.26434128</v>
      </c>
      <c r="AW108" s="9">
        <v>263.06606429999999</v>
      </c>
      <c r="AX108" s="9">
        <v>80.504942612999997</v>
      </c>
      <c r="AY108" s="9">
        <v>44.592722534000004</v>
      </c>
      <c r="AZ108" s="9">
        <v>9.0739359102999995</v>
      </c>
      <c r="BA108" s="9">
        <v>88.5</v>
      </c>
    </row>
    <row r="109" spans="2:53" x14ac:dyDescent="0.25">
      <c r="B109" s="2">
        <v>44708</v>
      </c>
      <c r="C109" s="14"/>
      <c r="D109" s="9">
        <v>1045</v>
      </c>
      <c r="E109" s="9">
        <v>1925.6365291</v>
      </c>
      <c r="F109" s="9">
        <v>841.36371435000001</v>
      </c>
      <c r="G109" s="9">
        <v>948.71418265</v>
      </c>
      <c r="H109" s="9">
        <v>75.918421104999993</v>
      </c>
      <c r="I109" s="9">
        <v>135.84634299999999</v>
      </c>
      <c r="J109" s="9">
        <v>133.37549999999999</v>
      </c>
      <c r="K109" s="9">
        <v>73.883654000000007</v>
      </c>
      <c r="L109" s="9">
        <v>1174.4000000000001</v>
      </c>
      <c r="M109" s="9">
        <v>428.71371434999998</v>
      </c>
      <c r="N109" s="9">
        <v>129.58521113</v>
      </c>
      <c r="O109" s="9">
        <v>27.169215680000001</v>
      </c>
      <c r="P109" s="9">
        <v>68.974999999999994</v>
      </c>
      <c r="Q109" s="9">
        <v>59.496400000000001</v>
      </c>
      <c r="R109" s="9">
        <v>65.883654000000007</v>
      </c>
      <c r="S109" s="9">
        <v>751.23652910999999</v>
      </c>
      <c r="T109" s="9">
        <v>412.65</v>
      </c>
      <c r="U109" s="9">
        <v>819.12897151000004</v>
      </c>
      <c r="V109" s="9">
        <v>48.749205425</v>
      </c>
      <c r="W109" s="9">
        <v>66.871342999999996</v>
      </c>
      <c r="X109" s="9">
        <v>73.879099999999994</v>
      </c>
      <c r="Y109" s="9">
        <v>8</v>
      </c>
      <c r="Z109" s="9">
        <v>423.16347088999999</v>
      </c>
      <c r="AA109" s="9">
        <v>16.063714347000001</v>
      </c>
      <c r="AB109" s="9">
        <v>-689.5437604</v>
      </c>
      <c r="AC109" s="9">
        <v>-21.579989749999999</v>
      </c>
      <c r="AD109" s="9">
        <v>2.1036570000000001</v>
      </c>
      <c r="AE109" s="9">
        <v>-14.3827</v>
      </c>
      <c r="AF109" s="9">
        <v>57.883654</v>
      </c>
      <c r="AG109" s="9">
        <v>293.5</v>
      </c>
      <c r="AH109" s="9">
        <v>187.5</v>
      </c>
      <c r="AI109" s="9">
        <v>394</v>
      </c>
      <c r="AJ109" s="9">
        <v>120</v>
      </c>
      <c r="AK109" s="9">
        <v>15</v>
      </c>
      <c r="AL109" s="9">
        <v>35</v>
      </c>
      <c r="AM109" s="9">
        <v>0</v>
      </c>
      <c r="AN109" s="9">
        <v>129</v>
      </c>
      <c r="AO109" s="9">
        <v>330.3</v>
      </c>
      <c r="AP109" s="9">
        <v>888.35</v>
      </c>
      <c r="AQ109" s="9">
        <v>320</v>
      </c>
      <c r="AR109" s="9">
        <v>3.5</v>
      </c>
      <c r="AS109" s="9">
        <v>238.62626180000001</v>
      </c>
      <c r="AT109" s="9">
        <v>15.860267309999999</v>
      </c>
      <c r="AU109" s="9">
        <v>537.32664479000005</v>
      </c>
      <c r="AV109" s="9">
        <v>666.73467105999998</v>
      </c>
      <c r="AW109" s="9">
        <v>746.24196268000003</v>
      </c>
      <c r="AX109" s="9">
        <v>155.70601916000001</v>
      </c>
      <c r="AY109" s="9">
        <v>38.641703620000001</v>
      </c>
      <c r="AZ109" s="9">
        <v>12.74648256</v>
      </c>
      <c r="BA109" s="9">
        <v>51.704331230000001</v>
      </c>
    </row>
    <row r="110" spans="2:53" x14ac:dyDescent="0.25">
      <c r="B110" s="2">
        <v>44711</v>
      </c>
      <c r="C110" s="14"/>
      <c r="D110" s="9">
        <v>961.1</v>
      </c>
      <c r="E110" s="9">
        <v>954.35</v>
      </c>
      <c r="F110" s="9">
        <v>140.07816711999999</v>
      </c>
      <c r="G110" s="9">
        <v>610.68861808999998</v>
      </c>
      <c r="H110" s="9">
        <v>44.313370970000001</v>
      </c>
      <c r="I110" s="9">
        <v>96.671796000000001</v>
      </c>
      <c r="J110" s="9">
        <v>4.5259999999999998</v>
      </c>
      <c r="K110" s="9">
        <v>173.007319</v>
      </c>
      <c r="L110" s="9">
        <v>504.7</v>
      </c>
      <c r="M110" s="9">
        <v>73</v>
      </c>
      <c r="N110" s="9">
        <v>88.887634957000003</v>
      </c>
      <c r="O110" s="9">
        <v>20.75</v>
      </c>
      <c r="P110" s="9">
        <v>65.078648000000001</v>
      </c>
      <c r="Q110" s="9">
        <v>3.4809999999999999</v>
      </c>
      <c r="R110" s="9">
        <v>97.007318999999995</v>
      </c>
      <c r="S110" s="9">
        <v>449.65</v>
      </c>
      <c r="T110" s="9">
        <v>67.078167116000003</v>
      </c>
      <c r="U110" s="9">
        <v>521.80098312999996</v>
      </c>
      <c r="V110" s="9">
        <v>23.563370970000001</v>
      </c>
      <c r="W110" s="9">
        <v>31.593147999999999</v>
      </c>
      <c r="X110" s="9">
        <v>1.0449999999999999</v>
      </c>
      <c r="Y110" s="9">
        <v>76</v>
      </c>
      <c r="Z110" s="9">
        <v>55.05</v>
      </c>
      <c r="AA110" s="9">
        <v>5.9218328840999996</v>
      </c>
      <c r="AB110" s="9">
        <v>-432.91334819999997</v>
      </c>
      <c r="AC110" s="9">
        <v>-2.8133709699999998</v>
      </c>
      <c r="AD110" s="9">
        <v>33.485500000000002</v>
      </c>
      <c r="AE110" s="9">
        <v>2.4359999999999999</v>
      </c>
      <c r="AF110" s="9">
        <v>21.007318999999999</v>
      </c>
      <c r="AG110" s="9">
        <v>252.6</v>
      </c>
      <c r="AH110" s="9">
        <v>121.5</v>
      </c>
      <c r="AI110" s="9">
        <v>442.5</v>
      </c>
      <c r="AJ110" s="9">
        <v>69.5</v>
      </c>
      <c r="AK110" s="9">
        <v>75</v>
      </c>
      <c r="AL110" s="9">
        <v>0</v>
      </c>
      <c r="AM110" s="9">
        <v>0</v>
      </c>
      <c r="AN110" s="9">
        <v>141</v>
      </c>
      <c r="AO110" s="9">
        <v>143.69999999999999</v>
      </c>
      <c r="AP110" s="9">
        <v>322.64999999999998</v>
      </c>
      <c r="AQ110" s="9">
        <v>60</v>
      </c>
      <c r="AR110" s="9">
        <v>45</v>
      </c>
      <c r="AS110" s="9">
        <v>0</v>
      </c>
      <c r="AT110" s="9">
        <v>242</v>
      </c>
      <c r="AU110" s="9">
        <v>156.8877908</v>
      </c>
      <c r="AV110" s="9">
        <v>233.09526427</v>
      </c>
      <c r="AW110" s="9">
        <v>577.51688791000004</v>
      </c>
      <c r="AX110" s="9">
        <v>95.334889169999997</v>
      </c>
      <c r="AY110" s="9">
        <v>6.048</v>
      </c>
      <c r="AZ110" s="9">
        <v>0.40243902440000001</v>
      </c>
      <c r="BA110" s="9">
        <v>0</v>
      </c>
    </row>
    <row r="111" spans="2:53" x14ac:dyDescent="0.25">
      <c r="B111" s="2">
        <v>44712</v>
      </c>
      <c r="C111" s="14"/>
      <c r="D111" s="9">
        <v>976.2</v>
      </c>
      <c r="E111" s="9">
        <v>3055.3</v>
      </c>
      <c r="F111" s="9">
        <v>238.09</v>
      </c>
      <c r="G111" s="9">
        <v>295.85369778</v>
      </c>
      <c r="H111" s="9">
        <v>32.973505744000001</v>
      </c>
      <c r="I111" s="9">
        <v>331.44900000000001</v>
      </c>
      <c r="J111" s="9">
        <v>263.85687754000003</v>
      </c>
      <c r="K111" s="9">
        <v>53.901372180000003</v>
      </c>
      <c r="L111" s="9">
        <v>1716.9</v>
      </c>
      <c r="M111" s="9">
        <v>150.88999999999999</v>
      </c>
      <c r="N111" s="9">
        <v>72.634795151999995</v>
      </c>
      <c r="O111" s="9">
        <v>14.485107879999999</v>
      </c>
      <c r="P111" s="9">
        <v>44.465000000000003</v>
      </c>
      <c r="Q111" s="9">
        <v>184.74387754</v>
      </c>
      <c r="R111" s="9">
        <v>27.501372180000001</v>
      </c>
      <c r="S111" s="9">
        <v>1338.4</v>
      </c>
      <c r="T111" s="9">
        <v>87.2</v>
      </c>
      <c r="U111" s="9">
        <v>223.21890263</v>
      </c>
      <c r="V111" s="9">
        <v>18.488397864</v>
      </c>
      <c r="W111" s="9">
        <v>286.98399999999998</v>
      </c>
      <c r="X111" s="9">
        <v>79.113</v>
      </c>
      <c r="Y111" s="9">
        <v>26.4</v>
      </c>
      <c r="Z111" s="9">
        <v>378.5</v>
      </c>
      <c r="AA111" s="9">
        <v>63.69</v>
      </c>
      <c r="AB111" s="9">
        <v>-150.58410749999999</v>
      </c>
      <c r="AC111" s="9">
        <v>-4.0032899840000002</v>
      </c>
      <c r="AD111" s="9">
        <v>-242.51900000000001</v>
      </c>
      <c r="AE111" s="9">
        <v>105.63087754</v>
      </c>
      <c r="AF111" s="9">
        <v>1.10137218</v>
      </c>
      <c r="AG111" s="9">
        <v>433.7</v>
      </c>
      <c r="AH111" s="9">
        <v>207.5</v>
      </c>
      <c r="AI111" s="9">
        <v>245</v>
      </c>
      <c r="AJ111" s="9">
        <v>10</v>
      </c>
      <c r="AK111" s="9">
        <v>10</v>
      </c>
      <c r="AL111" s="9">
        <v>70</v>
      </c>
      <c r="AM111" s="9">
        <v>0</v>
      </c>
      <c r="AN111" s="9">
        <v>1122.5</v>
      </c>
      <c r="AO111" s="9">
        <v>390.8</v>
      </c>
      <c r="AP111" s="9">
        <v>1341</v>
      </c>
      <c r="AQ111" s="9">
        <v>72.5</v>
      </c>
      <c r="AR111" s="9">
        <v>35</v>
      </c>
      <c r="AS111" s="9">
        <v>75</v>
      </c>
      <c r="AT111" s="9">
        <v>18.5</v>
      </c>
      <c r="AU111" s="9">
        <v>263.82522460000001</v>
      </c>
      <c r="AV111" s="9">
        <v>440.32787395000003</v>
      </c>
      <c r="AW111" s="9">
        <v>378.03109208000001</v>
      </c>
      <c r="AX111" s="9">
        <v>118.91265369</v>
      </c>
      <c r="AY111" s="9">
        <v>6.5645666881000002</v>
      </c>
      <c r="AZ111" s="9">
        <v>1.0900000000000001</v>
      </c>
      <c r="BA111" s="9">
        <v>7.3730422402000002</v>
      </c>
    </row>
    <row r="112" spans="2:53" x14ac:dyDescent="0.25">
      <c r="B112" s="2">
        <v>44713</v>
      </c>
      <c r="C112" s="14"/>
      <c r="D112" s="9">
        <v>855.4</v>
      </c>
      <c r="E112" s="9">
        <v>2572.1555927999998</v>
      </c>
      <c r="F112" s="9">
        <v>419.63</v>
      </c>
      <c r="G112" s="9">
        <v>256.92522322000002</v>
      </c>
      <c r="H112" s="9">
        <v>24.208566690000001</v>
      </c>
      <c r="I112" s="9">
        <v>130.18335533999999</v>
      </c>
      <c r="J112" s="9">
        <v>206.96213951999999</v>
      </c>
      <c r="K112" s="9">
        <v>26.749374400000001</v>
      </c>
      <c r="L112" s="9">
        <v>1173.19</v>
      </c>
      <c r="M112" s="9">
        <v>203.69</v>
      </c>
      <c r="N112" s="9">
        <v>42.789629220000002</v>
      </c>
      <c r="O112" s="9">
        <v>0.45814703000000001</v>
      </c>
      <c r="P112" s="9">
        <v>24.6</v>
      </c>
      <c r="Q112" s="9">
        <v>143.17378352</v>
      </c>
      <c r="R112" s="9">
        <v>24.749374400000001</v>
      </c>
      <c r="S112" s="9">
        <v>1398.9655928</v>
      </c>
      <c r="T112" s="9">
        <v>215.94</v>
      </c>
      <c r="U112" s="9">
        <v>214.135594</v>
      </c>
      <c r="V112" s="9">
        <v>23.750419659999999</v>
      </c>
      <c r="W112" s="9">
        <v>105.58335534</v>
      </c>
      <c r="X112" s="9">
        <v>63.788356</v>
      </c>
      <c r="Y112" s="9">
        <v>2</v>
      </c>
      <c r="Z112" s="9">
        <v>-225.7755928</v>
      </c>
      <c r="AA112" s="9">
        <v>-12.25</v>
      </c>
      <c r="AB112" s="9">
        <v>-171.34596479999999</v>
      </c>
      <c r="AC112" s="9">
        <v>-23.292272629999999</v>
      </c>
      <c r="AD112" s="9">
        <v>-80.983355340000003</v>
      </c>
      <c r="AE112" s="9">
        <v>79.385427523999994</v>
      </c>
      <c r="AF112" s="9">
        <v>22.749374400000001</v>
      </c>
      <c r="AG112" s="9">
        <v>89.3</v>
      </c>
      <c r="AH112" s="9">
        <v>590.5</v>
      </c>
      <c r="AI112" s="9">
        <v>115</v>
      </c>
      <c r="AJ112" s="9">
        <v>40</v>
      </c>
      <c r="AK112" s="9">
        <v>0</v>
      </c>
      <c r="AL112" s="9">
        <v>0</v>
      </c>
      <c r="AM112" s="9">
        <v>20.6</v>
      </c>
      <c r="AN112" s="9">
        <v>689.87195513999995</v>
      </c>
      <c r="AO112" s="9">
        <v>1344.2955446999999</v>
      </c>
      <c r="AP112" s="9">
        <v>187.98809299999999</v>
      </c>
      <c r="AQ112" s="9">
        <v>120</v>
      </c>
      <c r="AR112" s="9">
        <v>100</v>
      </c>
      <c r="AS112" s="9">
        <v>115</v>
      </c>
      <c r="AT112" s="9">
        <v>15</v>
      </c>
      <c r="AU112" s="9">
        <v>129.04705673000001</v>
      </c>
      <c r="AV112" s="9">
        <v>472.19625057000002</v>
      </c>
      <c r="AW112" s="9">
        <v>135.63772505</v>
      </c>
      <c r="AX112" s="9">
        <v>177.08066273</v>
      </c>
      <c r="AY112" s="9">
        <v>144.02489211</v>
      </c>
      <c r="AZ112" s="9">
        <v>2.672072</v>
      </c>
      <c r="BA112" s="9">
        <v>4</v>
      </c>
    </row>
    <row r="113" spans="2:53" x14ac:dyDescent="0.25">
      <c r="B113" s="2">
        <v>44714</v>
      </c>
      <c r="C113" s="14"/>
      <c r="D113" s="9">
        <v>880.21549000000005</v>
      </c>
      <c r="E113" s="9">
        <v>3579.4</v>
      </c>
      <c r="F113" s="9">
        <v>380.95</v>
      </c>
      <c r="G113" s="9">
        <v>414.40505582999998</v>
      </c>
      <c r="H113" s="9">
        <v>45.176109042</v>
      </c>
      <c r="I113" s="9">
        <v>408.93968969000002</v>
      </c>
      <c r="J113" s="9">
        <v>26.303699999999999</v>
      </c>
      <c r="K113" s="9">
        <v>44.935680670000004</v>
      </c>
      <c r="L113" s="9">
        <v>2003.8</v>
      </c>
      <c r="M113" s="9">
        <v>180.2</v>
      </c>
      <c r="N113" s="9">
        <v>108.17801643</v>
      </c>
      <c r="O113" s="9">
        <v>11.1778555</v>
      </c>
      <c r="P113" s="9">
        <v>120.41777285000001</v>
      </c>
      <c r="Q113" s="9">
        <v>22.860099999999999</v>
      </c>
      <c r="R113" s="9">
        <v>30.93568067</v>
      </c>
      <c r="S113" s="9">
        <v>1575.6</v>
      </c>
      <c r="T113" s="9">
        <v>200.75</v>
      </c>
      <c r="U113" s="9">
        <v>306.22703940000002</v>
      </c>
      <c r="V113" s="9">
        <v>33.998253542</v>
      </c>
      <c r="W113" s="9">
        <v>288.52191684000002</v>
      </c>
      <c r="X113" s="9">
        <v>3.4436</v>
      </c>
      <c r="Y113" s="9">
        <v>14</v>
      </c>
      <c r="Z113" s="9">
        <v>428.2</v>
      </c>
      <c r="AA113" s="9">
        <v>-20.55</v>
      </c>
      <c r="AB113" s="9">
        <v>-198.04902300000001</v>
      </c>
      <c r="AC113" s="9">
        <v>-22.820398040000001</v>
      </c>
      <c r="AD113" s="9">
        <v>-168.10414399999999</v>
      </c>
      <c r="AE113" s="9">
        <v>19.416499999999999</v>
      </c>
      <c r="AF113" s="9">
        <v>16.93568067</v>
      </c>
      <c r="AG113" s="9">
        <v>164.2</v>
      </c>
      <c r="AH113" s="9">
        <v>325</v>
      </c>
      <c r="AI113" s="9">
        <v>354.01549</v>
      </c>
      <c r="AJ113" s="9">
        <v>17</v>
      </c>
      <c r="AK113" s="9">
        <v>10</v>
      </c>
      <c r="AL113" s="9">
        <v>0</v>
      </c>
      <c r="AM113" s="9">
        <v>10</v>
      </c>
      <c r="AN113" s="9">
        <v>538</v>
      </c>
      <c r="AO113" s="9">
        <v>845.7</v>
      </c>
      <c r="AP113" s="9">
        <v>1338.2</v>
      </c>
      <c r="AQ113" s="9">
        <v>385</v>
      </c>
      <c r="AR113" s="9">
        <v>35</v>
      </c>
      <c r="AS113" s="9">
        <v>322.39999999999998</v>
      </c>
      <c r="AT113" s="9">
        <v>115.1</v>
      </c>
      <c r="AU113" s="9">
        <v>227.8245403</v>
      </c>
      <c r="AV113" s="9">
        <v>539.29903248000005</v>
      </c>
      <c r="AW113" s="9">
        <v>383.92705534999999</v>
      </c>
      <c r="AX113" s="9">
        <v>73.835494452000006</v>
      </c>
      <c r="AY113" s="9">
        <v>70.824112646000003</v>
      </c>
      <c r="AZ113" s="9">
        <v>0</v>
      </c>
      <c r="BA113" s="9">
        <v>25</v>
      </c>
    </row>
    <row r="114" spans="2:53" x14ac:dyDescent="0.25">
      <c r="B114" s="2">
        <v>44715</v>
      </c>
      <c r="C114" s="14"/>
      <c r="D114" s="9">
        <v>1146</v>
      </c>
      <c r="E114" s="9">
        <v>2141.0787544</v>
      </c>
      <c r="F114" s="9">
        <v>242.372623</v>
      </c>
      <c r="G114" s="9">
        <v>816.58590130000005</v>
      </c>
      <c r="H114" s="9">
        <v>153.10183427000001</v>
      </c>
      <c r="I114" s="9">
        <v>173.90899999999999</v>
      </c>
      <c r="J114" s="9">
        <v>83.574869011000004</v>
      </c>
      <c r="K114" s="9">
        <v>24.688746999999999</v>
      </c>
      <c r="L114" s="9">
        <v>1082.2370877000001</v>
      </c>
      <c r="M114" s="9">
        <v>141.77262300000001</v>
      </c>
      <c r="N114" s="9">
        <v>126.50920476</v>
      </c>
      <c r="O114" s="9">
        <v>61.615969104999998</v>
      </c>
      <c r="P114" s="9">
        <v>94.114000000000004</v>
      </c>
      <c r="Q114" s="9">
        <v>42.444000000000003</v>
      </c>
      <c r="R114" s="9">
        <v>16.687999999999999</v>
      </c>
      <c r="S114" s="9">
        <v>1058.8416666999999</v>
      </c>
      <c r="T114" s="9">
        <v>100.6</v>
      </c>
      <c r="U114" s="9">
        <v>690.07669653000005</v>
      </c>
      <c r="V114" s="9">
        <v>91.485865161999996</v>
      </c>
      <c r="W114" s="9">
        <v>79.795000000000002</v>
      </c>
      <c r="X114" s="9">
        <v>41.130869011000001</v>
      </c>
      <c r="Y114" s="9">
        <v>8.0007470000000005</v>
      </c>
      <c r="Z114" s="9">
        <v>23.395421039999999</v>
      </c>
      <c r="AA114" s="9">
        <v>41.172623004000002</v>
      </c>
      <c r="AB114" s="9">
        <v>-563.56749179999997</v>
      </c>
      <c r="AC114" s="9">
        <v>-29.869896059999999</v>
      </c>
      <c r="AD114" s="9">
        <v>14.319000000000001</v>
      </c>
      <c r="AE114" s="9">
        <v>1.3131309894000001</v>
      </c>
      <c r="AF114" s="9">
        <v>8.6872530000000001</v>
      </c>
      <c r="AG114" s="9">
        <v>68</v>
      </c>
      <c r="AH114" s="9">
        <v>487</v>
      </c>
      <c r="AI114" s="9">
        <v>401</v>
      </c>
      <c r="AJ114" s="9">
        <v>75</v>
      </c>
      <c r="AK114" s="9">
        <v>95</v>
      </c>
      <c r="AL114" s="9">
        <v>20</v>
      </c>
      <c r="AM114" s="9">
        <v>0</v>
      </c>
      <c r="AN114" s="9">
        <v>430.56042103999999</v>
      </c>
      <c r="AO114" s="9">
        <v>123.285</v>
      </c>
      <c r="AP114" s="9">
        <v>1168.05</v>
      </c>
      <c r="AQ114" s="9">
        <v>153.58333332000001</v>
      </c>
      <c r="AR114" s="9">
        <v>10</v>
      </c>
      <c r="AS114" s="9">
        <v>96</v>
      </c>
      <c r="AT114" s="9">
        <v>159.6</v>
      </c>
      <c r="AU114" s="9">
        <v>273.76274717000001</v>
      </c>
      <c r="AV114" s="9">
        <v>425.93693289999999</v>
      </c>
      <c r="AW114" s="9">
        <v>609.26709358999994</v>
      </c>
      <c r="AX114" s="9">
        <v>116.4190871</v>
      </c>
      <c r="AY114" s="9">
        <v>40.550088199999998</v>
      </c>
      <c r="AZ114" s="9">
        <v>2.6090256190000001</v>
      </c>
      <c r="BA114" s="9">
        <v>25.687999999999999</v>
      </c>
    </row>
    <row r="115" spans="2:53" x14ac:dyDescent="0.25">
      <c r="B115" s="2">
        <v>44718</v>
      </c>
      <c r="C115" s="14"/>
      <c r="D115" s="9">
        <v>860.52761099999998</v>
      </c>
      <c r="E115" s="9">
        <v>2123.7399999999998</v>
      </c>
      <c r="F115" s="9">
        <v>268.05</v>
      </c>
      <c r="G115" s="9">
        <v>226.35985921</v>
      </c>
      <c r="H115" s="9">
        <v>422.89442214000002</v>
      </c>
      <c r="I115" s="9">
        <v>254.33180633000001</v>
      </c>
      <c r="J115" s="9">
        <v>97.07881295</v>
      </c>
      <c r="K115" s="9">
        <v>44.317306821999999</v>
      </c>
      <c r="L115" s="9">
        <v>900.1</v>
      </c>
      <c r="M115" s="9">
        <v>34.799999999999997</v>
      </c>
      <c r="N115" s="9">
        <v>20.265196995</v>
      </c>
      <c r="O115" s="9">
        <v>201.7021919</v>
      </c>
      <c r="P115" s="9">
        <v>155.255</v>
      </c>
      <c r="Q115" s="9">
        <v>74.074700000000007</v>
      </c>
      <c r="R115" s="9">
        <v>44.317306821999999</v>
      </c>
      <c r="S115" s="9">
        <v>1223.6400000000001</v>
      </c>
      <c r="T115" s="9">
        <v>233.25</v>
      </c>
      <c r="U115" s="9">
        <v>206.09466222</v>
      </c>
      <c r="V115" s="9">
        <v>221.19223023999999</v>
      </c>
      <c r="W115" s="9">
        <v>99.076806328000004</v>
      </c>
      <c r="X115" s="9">
        <v>23.00411295</v>
      </c>
      <c r="Y115" s="9">
        <v>0</v>
      </c>
      <c r="Z115" s="9">
        <v>-323.54000000000002</v>
      </c>
      <c r="AA115" s="9">
        <v>-198.45</v>
      </c>
      <c r="AB115" s="9">
        <v>-185.82946519999999</v>
      </c>
      <c r="AC115" s="9">
        <v>-19.490038340000002</v>
      </c>
      <c r="AD115" s="9">
        <v>56.178193671999999</v>
      </c>
      <c r="AE115" s="9">
        <v>51.07058705</v>
      </c>
      <c r="AF115" s="9">
        <v>44.317306821999999</v>
      </c>
      <c r="AG115" s="9">
        <v>266.3</v>
      </c>
      <c r="AH115" s="9">
        <v>128.357</v>
      </c>
      <c r="AI115" s="9">
        <v>383.51361100000003</v>
      </c>
      <c r="AJ115" s="9">
        <v>34.856999999999999</v>
      </c>
      <c r="AK115" s="9">
        <v>40</v>
      </c>
      <c r="AL115" s="9">
        <v>0</v>
      </c>
      <c r="AM115" s="9">
        <v>7.5</v>
      </c>
      <c r="AN115" s="9">
        <v>437.27</v>
      </c>
      <c r="AO115" s="9">
        <v>460.42</v>
      </c>
      <c r="AP115" s="9">
        <v>1001.05</v>
      </c>
      <c r="AQ115" s="9">
        <v>60</v>
      </c>
      <c r="AR115" s="9">
        <v>60</v>
      </c>
      <c r="AS115" s="9">
        <v>105</v>
      </c>
      <c r="AT115" s="9">
        <v>0</v>
      </c>
      <c r="AU115" s="9">
        <v>276.97539472</v>
      </c>
      <c r="AV115" s="9">
        <v>491.33954681</v>
      </c>
      <c r="AW115" s="9">
        <v>470.59454704000001</v>
      </c>
      <c r="AX115" s="9">
        <v>34.221622949</v>
      </c>
      <c r="AY115" s="9">
        <v>14.952346840000001</v>
      </c>
      <c r="AZ115" s="9">
        <v>10.153891740000001</v>
      </c>
      <c r="BA115" s="9">
        <v>14.794857351999999</v>
      </c>
    </row>
    <row r="116" spans="2:53" x14ac:dyDescent="0.25">
      <c r="B116" s="2">
        <v>44719</v>
      </c>
      <c r="C116" s="14"/>
      <c r="D116" s="9">
        <v>953.43799999999999</v>
      </c>
      <c r="E116" s="9">
        <v>2541.2820176999999</v>
      </c>
      <c r="F116" s="9">
        <v>355.47245072999999</v>
      </c>
      <c r="G116" s="9">
        <v>189.45639550000001</v>
      </c>
      <c r="H116" s="9">
        <v>294.51038792999998</v>
      </c>
      <c r="I116" s="9">
        <v>162.989</v>
      </c>
      <c r="J116" s="9">
        <v>60.718800000000002</v>
      </c>
      <c r="K116" s="9">
        <v>91.600051414000006</v>
      </c>
      <c r="L116" s="9">
        <v>1177.0520177000001</v>
      </c>
      <c r="M116" s="9">
        <v>157.01122536</v>
      </c>
      <c r="N116" s="9">
        <v>62.467086100000003</v>
      </c>
      <c r="O116" s="9">
        <v>129.14606628000001</v>
      </c>
      <c r="P116" s="9">
        <v>104.964</v>
      </c>
      <c r="Q116" s="9">
        <v>29.16</v>
      </c>
      <c r="R116" s="9">
        <v>56.600051413999999</v>
      </c>
      <c r="S116" s="9">
        <v>1364.23</v>
      </c>
      <c r="T116" s="9">
        <v>198.46122535999999</v>
      </c>
      <c r="U116" s="9">
        <v>126.9893094</v>
      </c>
      <c r="V116" s="9">
        <v>165.36432164999999</v>
      </c>
      <c r="W116" s="9">
        <v>58.024999999999999</v>
      </c>
      <c r="X116" s="9">
        <v>31.558800000000002</v>
      </c>
      <c r="Y116" s="9">
        <v>35</v>
      </c>
      <c r="Z116" s="9">
        <v>-187.17798239999999</v>
      </c>
      <c r="AA116" s="9">
        <v>-41.45</v>
      </c>
      <c r="AB116" s="9">
        <v>-64.522223299999993</v>
      </c>
      <c r="AC116" s="9">
        <v>-36.218255370000001</v>
      </c>
      <c r="AD116" s="9">
        <v>46.939</v>
      </c>
      <c r="AE116" s="9">
        <v>-2.3988</v>
      </c>
      <c r="AF116" s="9">
        <v>21.600051413999999</v>
      </c>
      <c r="AG116" s="9">
        <v>117.7</v>
      </c>
      <c r="AH116" s="9">
        <v>156</v>
      </c>
      <c r="AI116" s="9">
        <v>632</v>
      </c>
      <c r="AJ116" s="9">
        <v>2.738</v>
      </c>
      <c r="AK116" s="9">
        <v>0</v>
      </c>
      <c r="AL116" s="9">
        <v>35</v>
      </c>
      <c r="AM116" s="9">
        <v>10</v>
      </c>
      <c r="AN116" s="9">
        <v>612.28</v>
      </c>
      <c r="AO116" s="9">
        <v>447.87201764999998</v>
      </c>
      <c r="AP116" s="9">
        <v>1391.23</v>
      </c>
      <c r="AQ116" s="9">
        <v>40</v>
      </c>
      <c r="AR116" s="9">
        <v>0</v>
      </c>
      <c r="AS116" s="9">
        <v>32.9</v>
      </c>
      <c r="AT116" s="9">
        <v>17</v>
      </c>
      <c r="AU116" s="9">
        <v>332.99553931999998</v>
      </c>
      <c r="AV116" s="9">
        <v>237.34708495000001</v>
      </c>
      <c r="AW116" s="9">
        <v>472.05086548999998</v>
      </c>
      <c r="AX116" s="9">
        <v>28.028577245000001</v>
      </c>
      <c r="AY116" s="9">
        <v>39.220225364000001</v>
      </c>
      <c r="AZ116" s="9">
        <v>14.284741779999999</v>
      </c>
      <c r="BA116" s="9">
        <v>30.820051414000002</v>
      </c>
    </row>
    <row r="117" spans="2:53" x14ac:dyDescent="0.25">
      <c r="B117" s="2">
        <v>44720</v>
      </c>
      <c r="C117" s="14"/>
      <c r="D117" s="9">
        <v>753.21427400000005</v>
      </c>
      <c r="E117" s="9">
        <v>2401.5646851000001</v>
      </c>
      <c r="F117" s="9">
        <v>489.4</v>
      </c>
      <c r="G117" s="9">
        <v>386.33225734000001</v>
      </c>
      <c r="H117" s="9">
        <v>103.52505773</v>
      </c>
      <c r="I117" s="9">
        <v>121.64101676</v>
      </c>
      <c r="J117" s="9">
        <v>76.766021866000003</v>
      </c>
      <c r="K117" s="9">
        <v>139.48118172</v>
      </c>
      <c r="L117" s="9">
        <v>1005.6429015</v>
      </c>
      <c r="M117" s="9">
        <v>302.35000000000002</v>
      </c>
      <c r="N117" s="9">
        <v>103.34214448</v>
      </c>
      <c r="O117" s="9">
        <v>15.987024334999999</v>
      </c>
      <c r="P117" s="9">
        <v>52.383378</v>
      </c>
      <c r="Q117" s="9">
        <v>18.003852045999999</v>
      </c>
      <c r="R117" s="9">
        <v>57.981181716999998</v>
      </c>
      <c r="S117" s="9">
        <v>1395.9217837000001</v>
      </c>
      <c r="T117" s="9">
        <v>187.05</v>
      </c>
      <c r="U117" s="9">
        <v>282.99011286000001</v>
      </c>
      <c r="V117" s="9">
        <v>87.538033396000003</v>
      </c>
      <c r="W117" s="9">
        <v>69.257638755000002</v>
      </c>
      <c r="X117" s="9">
        <v>58.762169819999997</v>
      </c>
      <c r="Y117" s="9">
        <v>81.5</v>
      </c>
      <c r="Z117" s="9">
        <v>-390.2788822</v>
      </c>
      <c r="AA117" s="9">
        <v>115.3</v>
      </c>
      <c r="AB117" s="9">
        <v>-179.6479684</v>
      </c>
      <c r="AC117" s="9">
        <v>-71.551009059999998</v>
      </c>
      <c r="AD117" s="9">
        <v>-16.874260759999999</v>
      </c>
      <c r="AE117" s="9">
        <v>-40.758317769999998</v>
      </c>
      <c r="AF117" s="9">
        <v>-23.518818280000001</v>
      </c>
      <c r="AG117" s="9">
        <v>93.8</v>
      </c>
      <c r="AH117" s="9">
        <v>410</v>
      </c>
      <c r="AI117" s="9">
        <v>130.61427399999999</v>
      </c>
      <c r="AJ117" s="9">
        <v>50</v>
      </c>
      <c r="AK117" s="9">
        <v>10</v>
      </c>
      <c r="AL117" s="9">
        <v>52.5</v>
      </c>
      <c r="AM117" s="9">
        <v>6.3</v>
      </c>
      <c r="AN117" s="9">
        <v>654.22974452999995</v>
      </c>
      <c r="AO117" s="9">
        <v>1483.1782544</v>
      </c>
      <c r="AP117" s="9">
        <v>86.5</v>
      </c>
      <c r="AQ117" s="9">
        <v>63.342901470000001</v>
      </c>
      <c r="AR117" s="9">
        <v>70</v>
      </c>
      <c r="AS117" s="9">
        <v>0</v>
      </c>
      <c r="AT117" s="9">
        <v>44.313784759999997</v>
      </c>
      <c r="AU117" s="9">
        <v>330.16740484000002</v>
      </c>
      <c r="AV117" s="9">
        <v>484.96410007999998</v>
      </c>
      <c r="AW117" s="9">
        <v>305.97907858000002</v>
      </c>
      <c r="AX117" s="9">
        <v>55.395741098999999</v>
      </c>
      <c r="AY117" s="9">
        <v>5.1580290842999998</v>
      </c>
      <c r="AZ117" s="9">
        <v>37.5</v>
      </c>
      <c r="BA117" s="9">
        <v>97.981181716999998</v>
      </c>
    </row>
    <row r="118" spans="2:53" x14ac:dyDescent="0.25">
      <c r="B118" s="2">
        <v>44721</v>
      </c>
      <c r="C118" s="14"/>
      <c r="D118" s="9">
        <v>1049.4831889</v>
      </c>
      <c r="E118" s="9">
        <v>2669.0279999999998</v>
      </c>
      <c r="F118" s="9">
        <v>732.87599999999998</v>
      </c>
      <c r="G118" s="9">
        <v>380.18399227999998</v>
      </c>
      <c r="H118" s="9">
        <v>84.880640189999994</v>
      </c>
      <c r="I118" s="9">
        <v>261.68149722999999</v>
      </c>
      <c r="J118" s="9">
        <v>7.3807999999999998</v>
      </c>
      <c r="K118" s="9">
        <v>31.813496280999999</v>
      </c>
      <c r="L118" s="9">
        <v>1247.528</v>
      </c>
      <c r="M118" s="9">
        <v>448.738</v>
      </c>
      <c r="N118" s="9">
        <v>85.534667506000005</v>
      </c>
      <c r="O118" s="9">
        <v>36.49869116</v>
      </c>
      <c r="P118" s="9">
        <v>86.996918730000004</v>
      </c>
      <c r="Q118" s="9">
        <v>1.4912000000000001</v>
      </c>
      <c r="R118" s="9">
        <v>29.313496280999999</v>
      </c>
      <c r="S118" s="9">
        <v>1421.5</v>
      </c>
      <c r="T118" s="9">
        <v>284.13799999999998</v>
      </c>
      <c r="U118" s="9">
        <v>294.64932477000002</v>
      </c>
      <c r="V118" s="9">
        <v>48.381949030000001</v>
      </c>
      <c r="W118" s="9">
        <v>174.68457849999999</v>
      </c>
      <c r="X118" s="9">
        <v>5.8895999999999997</v>
      </c>
      <c r="Y118" s="9">
        <v>2.5</v>
      </c>
      <c r="Z118" s="9">
        <v>-173.97200000000001</v>
      </c>
      <c r="AA118" s="9">
        <v>164.6</v>
      </c>
      <c r="AB118" s="9">
        <v>-209.1146573</v>
      </c>
      <c r="AC118" s="9">
        <v>-11.88325787</v>
      </c>
      <c r="AD118" s="9">
        <v>-87.687659769999996</v>
      </c>
      <c r="AE118" s="9">
        <v>-4.3983999999999996</v>
      </c>
      <c r="AF118" s="9">
        <v>26.813496280999999</v>
      </c>
      <c r="AG118" s="9">
        <v>247.7</v>
      </c>
      <c r="AH118" s="9">
        <v>120.66510587</v>
      </c>
      <c r="AI118" s="9">
        <v>573.51808300000005</v>
      </c>
      <c r="AJ118" s="9">
        <v>55</v>
      </c>
      <c r="AK118" s="9">
        <v>30</v>
      </c>
      <c r="AL118" s="9">
        <v>0</v>
      </c>
      <c r="AM118" s="9">
        <v>22.6</v>
      </c>
      <c r="AN118" s="9">
        <v>596</v>
      </c>
      <c r="AO118" s="9">
        <v>447.52800000000002</v>
      </c>
      <c r="AP118" s="9">
        <v>1264</v>
      </c>
      <c r="AQ118" s="9">
        <v>253</v>
      </c>
      <c r="AR118" s="9">
        <v>49.6</v>
      </c>
      <c r="AS118" s="9">
        <v>4.5999999999999996</v>
      </c>
      <c r="AT118" s="9">
        <v>54.3</v>
      </c>
      <c r="AU118" s="9">
        <v>235.10181399000001</v>
      </c>
      <c r="AV118" s="9">
        <v>443.63940607000001</v>
      </c>
      <c r="AW118" s="9">
        <v>247.54907184000001</v>
      </c>
      <c r="AX118" s="9">
        <v>458.94243375000002</v>
      </c>
      <c r="AY118" s="9">
        <v>84.645181535000006</v>
      </c>
      <c r="AZ118" s="9">
        <v>10.310368757000001</v>
      </c>
      <c r="BA118" s="9">
        <v>18.628150031000001</v>
      </c>
    </row>
    <row r="119" spans="2:53" x14ac:dyDescent="0.25">
      <c r="B119" s="2">
        <v>44722</v>
      </c>
      <c r="C119" s="14"/>
      <c r="D119" s="9">
        <v>962.2</v>
      </c>
      <c r="E119" s="9">
        <v>1929.53</v>
      </c>
      <c r="F119" s="9">
        <v>231.6</v>
      </c>
      <c r="G119" s="9">
        <v>594.50807422000003</v>
      </c>
      <c r="H119" s="9">
        <v>25.186662985000002</v>
      </c>
      <c r="I119" s="9">
        <v>215.965</v>
      </c>
      <c r="J119" s="9">
        <v>68.296607010000002</v>
      </c>
      <c r="K119" s="9">
        <v>60.999282633999997</v>
      </c>
      <c r="L119" s="9">
        <v>779.01</v>
      </c>
      <c r="M119" s="9">
        <v>143.1</v>
      </c>
      <c r="N119" s="9">
        <v>74.049089506000001</v>
      </c>
      <c r="O119" s="9">
        <v>11.143074336</v>
      </c>
      <c r="P119" s="9">
        <v>135.25700000000001</v>
      </c>
      <c r="Q119" s="9">
        <v>34.463000000000001</v>
      </c>
      <c r="R119" s="9">
        <v>58.599282633999998</v>
      </c>
      <c r="S119" s="9">
        <v>1150.52</v>
      </c>
      <c r="T119" s="9">
        <v>88.5</v>
      </c>
      <c r="U119" s="9">
        <v>520.45898470999998</v>
      </c>
      <c r="V119" s="9">
        <v>14.043588649</v>
      </c>
      <c r="W119" s="9">
        <v>80.707999999999998</v>
      </c>
      <c r="X119" s="9">
        <v>33.833607010000001</v>
      </c>
      <c r="Y119" s="9">
        <v>2.4</v>
      </c>
      <c r="Z119" s="9">
        <v>-371.51</v>
      </c>
      <c r="AA119" s="9">
        <v>54.6</v>
      </c>
      <c r="AB119" s="9">
        <v>-446.40989519999999</v>
      </c>
      <c r="AC119" s="9">
        <v>-2.900514313</v>
      </c>
      <c r="AD119" s="9">
        <v>54.548999999999999</v>
      </c>
      <c r="AE119" s="9">
        <v>0.62939299000000004</v>
      </c>
      <c r="AF119" s="9">
        <v>56.199282633999999</v>
      </c>
      <c r="AG119" s="9">
        <v>170.2</v>
      </c>
      <c r="AH119" s="9">
        <v>236</v>
      </c>
      <c r="AI119" s="9">
        <v>362</v>
      </c>
      <c r="AJ119" s="9">
        <v>13</v>
      </c>
      <c r="AK119" s="9">
        <v>20</v>
      </c>
      <c r="AL119" s="9">
        <v>90</v>
      </c>
      <c r="AM119" s="9">
        <v>71</v>
      </c>
      <c r="AN119" s="9">
        <v>342.42</v>
      </c>
      <c r="AO119" s="9">
        <v>343.52</v>
      </c>
      <c r="AP119" s="9">
        <v>1004.79</v>
      </c>
      <c r="AQ119" s="9">
        <v>71</v>
      </c>
      <c r="AR119" s="9">
        <v>0</v>
      </c>
      <c r="AS119" s="9">
        <v>70</v>
      </c>
      <c r="AT119" s="9">
        <v>97.8</v>
      </c>
      <c r="AU119" s="9">
        <v>204.5705672</v>
      </c>
      <c r="AV119" s="9">
        <v>252.92468528000001</v>
      </c>
      <c r="AW119" s="9">
        <v>492.46120542</v>
      </c>
      <c r="AX119" s="9">
        <v>172.20588631000001</v>
      </c>
      <c r="AY119" s="9">
        <v>16.384</v>
      </c>
      <c r="AZ119" s="9">
        <v>14.75</v>
      </c>
      <c r="BA119" s="9">
        <v>43.259282634000002</v>
      </c>
    </row>
    <row r="120" spans="2:53" x14ac:dyDescent="0.25">
      <c r="B120" s="2">
        <v>44725</v>
      </c>
      <c r="C120" s="14"/>
      <c r="D120" s="9">
        <v>991.27</v>
      </c>
      <c r="E120" s="9">
        <v>3053.8681461000001</v>
      </c>
      <c r="F120" s="9">
        <v>368.85</v>
      </c>
      <c r="G120" s="9">
        <v>316.69561458999999</v>
      </c>
      <c r="H120" s="9">
        <v>160.52917529000001</v>
      </c>
      <c r="I120" s="9">
        <v>344.05572699999999</v>
      </c>
      <c r="J120" s="9">
        <v>61.001600000000003</v>
      </c>
      <c r="K120" s="9">
        <v>27.500000015000001</v>
      </c>
      <c r="L120" s="9">
        <v>1239.6914059999999</v>
      </c>
      <c r="M120" s="9">
        <v>256.25</v>
      </c>
      <c r="N120" s="9">
        <v>175.66811336000001</v>
      </c>
      <c r="O120" s="9">
        <v>72.032346481000005</v>
      </c>
      <c r="P120" s="9">
        <v>213.700502</v>
      </c>
      <c r="Q120" s="9">
        <v>43.97</v>
      </c>
      <c r="R120" s="9">
        <v>18.000000015000001</v>
      </c>
      <c r="S120" s="9">
        <v>1814.1767400000001</v>
      </c>
      <c r="T120" s="9">
        <v>112.6</v>
      </c>
      <c r="U120" s="9">
        <v>141.02750123999999</v>
      </c>
      <c r="V120" s="9">
        <v>88.496828809999997</v>
      </c>
      <c r="W120" s="9">
        <v>130.35522499999999</v>
      </c>
      <c r="X120" s="9">
        <v>17.031600000000001</v>
      </c>
      <c r="Y120" s="9">
        <v>9.5</v>
      </c>
      <c r="Z120" s="9">
        <v>-574.48533399999997</v>
      </c>
      <c r="AA120" s="9">
        <v>143.65</v>
      </c>
      <c r="AB120" s="9">
        <v>34.640612120999997</v>
      </c>
      <c r="AC120" s="9">
        <v>-16.464482329999999</v>
      </c>
      <c r="AD120" s="9">
        <v>83.345276999999996</v>
      </c>
      <c r="AE120" s="9">
        <v>26.938400000000001</v>
      </c>
      <c r="AF120" s="9">
        <v>8.5000000145999994</v>
      </c>
      <c r="AG120" s="9">
        <v>184.77</v>
      </c>
      <c r="AH120" s="9">
        <v>143.5</v>
      </c>
      <c r="AI120" s="9">
        <v>370.25</v>
      </c>
      <c r="AJ120" s="9">
        <v>175.75</v>
      </c>
      <c r="AK120" s="9">
        <v>77</v>
      </c>
      <c r="AL120" s="9">
        <v>20</v>
      </c>
      <c r="AM120" s="9">
        <v>20</v>
      </c>
      <c r="AN120" s="9">
        <v>620.69140602000004</v>
      </c>
      <c r="AO120" s="9">
        <v>380.87674004000002</v>
      </c>
      <c r="AP120" s="9">
        <v>1603</v>
      </c>
      <c r="AQ120" s="9">
        <v>299</v>
      </c>
      <c r="AR120" s="9">
        <v>110</v>
      </c>
      <c r="AS120" s="9">
        <v>0</v>
      </c>
      <c r="AT120" s="9">
        <v>40.299999999999997</v>
      </c>
      <c r="AU120" s="9">
        <v>305.87669625000001</v>
      </c>
      <c r="AV120" s="9">
        <v>341.75844043000001</v>
      </c>
      <c r="AW120" s="9">
        <v>320.20324297000002</v>
      </c>
      <c r="AX120" s="9">
        <v>104.37504075</v>
      </c>
      <c r="AY120" s="9">
        <v>116.749469</v>
      </c>
      <c r="AZ120" s="9">
        <v>73.454013000000003</v>
      </c>
      <c r="BA120" s="9">
        <v>16.215214499999998</v>
      </c>
    </row>
    <row r="121" spans="2:53" x14ac:dyDescent="0.25">
      <c r="B121" s="2">
        <v>44726</v>
      </c>
      <c r="C121" s="14"/>
      <c r="D121" s="9">
        <v>920.2</v>
      </c>
      <c r="E121" s="9">
        <v>3723.8557833</v>
      </c>
      <c r="F121" s="9">
        <v>145.43</v>
      </c>
      <c r="G121" s="9">
        <v>389.02663835999999</v>
      </c>
      <c r="H121" s="9">
        <v>143.31625538</v>
      </c>
      <c r="I121" s="9">
        <v>194.51900000000001</v>
      </c>
      <c r="J121" s="9">
        <v>64.838499999999996</v>
      </c>
      <c r="K121" s="9">
        <v>34.002022097000001</v>
      </c>
      <c r="L121" s="9">
        <v>1617.1160473</v>
      </c>
      <c r="M121" s="9">
        <v>131.33000000000001</v>
      </c>
      <c r="N121" s="9">
        <v>103.77574479</v>
      </c>
      <c r="O121" s="9">
        <v>77.413230060000004</v>
      </c>
      <c r="P121" s="9">
        <v>125.13800000000001</v>
      </c>
      <c r="Q121" s="9">
        <v>38.343000000000004</v>
      </c>
      <c r="R121" s="9">
        <v>25.602022096999999</v>
      </c>
      <c r="S121" s="9">
        <v>2106.739736</v>
      </c>
      <c r="T121" s="9">
        <v>14.1</v>
      </c>
      <c r="U121" s="9">
        <v>285.25089356000001</v>
      </c>
      <c r="V121" s="9">
        <v>65.903025317000001</v>
      </c>
      <c r="W121" s="9">
        <v>69.381</v>
      </c>
      <c r="X121" s="9">
        <v>26.4955</v>
      </c>
      <c r="Y121" s="9">
        <v>8.4</v>
      </c>
      <c r="Z121" s="9">
        <v>-489.6236887</v>
      </c>
      <c r="AA121" s="9">
        <v>117.23</v>
      </c>
      <c r="AB121" s="9">
        <v>-181.4751488</v>
      </c>
      <c r="AC121" s="9">
        <v>11.510204742999999</v>
      </c>
      <c r="AD121" s="9">
        <v>55.756999999999998</v>
      </c>
      <c r="AE121" s="9">
        <v>11.8475</v>
      </c>
      <c r="AF121" s="9">
        <v>17.202022097</v>
      </c>
      <c r="AG121" s="9">
        <v>276.2</v>
      </c>
      <c r="AH121" s="9">
        <v>315</v>
      </c>
      <c r="AI121" s="9">
        <v>193</v>
      </c>
      <c r="AJ121" s="9">
        <v>47</v>
      </c>
      <c r="AK121" s="9">
        <v>32</v>
      </c>
      <c r="AL121" s="9">
        <v>0</v>
      </c>
      <c r="AM121" s="9">
        <v>57</v>
      </c>
      <c r="AN121" s="9">
        <v>851.75</v>
      </c>
      <c r="AO121" s="9">
        <v>1156.912</v>
      </c>
      <c r="AP121" s="9">
        <v>1438.6937833</v>
      </c>
      <c r="AQ121" s="9">
        <v>50</v>
      </c>
      <c r="AR121" s="9">
        <v>85</v>
      </c>
      <c r="AS121" s="9">
        <v>100</v>
      </c>
      <c r="AT121" s="9">
        <v>41.5</v>
      </c>
      <c r="AU121" s="9">
        <v>100.75937586000001</v>
      </c>
      <c r="AV121" s="9">
        <v>357.8326318</v>
      </c>
      <c r="AW121" s="9">
        <v>301.00845507999998</v>
      </c>
      <c r="AX121" s="9">
        <v>63.641465343</v>
      </c>
      <c r="AY121" s="9">
        <v>111.2600613</v>
      </c>
      <c r="AZ121" s="9">
        <v>24.845790210000001</v>
      </c>
      <c r="BA121" s="9">
        <v>11.784636231</v>
      </c>
    </row>
    <row r="122" spans="2:53" x14ac:dyDescent="0.25">
      <c r="B122" s="2">
        <v>44727</v>
      </c>
      <c r="C122" s="14"/>
      <c r="D122" s="9">
        <v>755.80813418000002</v>
      </c>
      <c r="E122" s="9">
        <v>3185.8068521</v>
      </c>
      <c r="F122" s="9">
        <v>853.93</v>
      </c>
      <c r="G122" s="9">
        <v>229.87855309</v>
      </c>
      <c r="H122" s="9">
        <v>98.834251120000005</v>
      </c>
      <c r="I122" s="9">
        <v>102.908</v>
      </c>
      <c r="J122" s="9">
        <v>76.468199999999996</v>
      </c>
      <c r="K122" s="9">
        <v>70.975148257000001</v>
      </c>
      <c r="L122" s="9">
        <v>1762.7754580999999</v>
      </c>
      <c r="M122" s="9">
        <v>527.53</v>
      </c>
      <c r="N122" s="9">
        <v>64.493565481000005</v>
      </c>
      <c r="O122" s="9">
        <v>46.349684310000001</v>
      </c>
      <c r="P122" s="9">
        <v>31.183</v>
      </c>
      <c r="Q122" s="9">
        <v>30.094200000000001</v>
      </c>
      <c r="R122" s="9">
        <v>61.276084587</v>
      </c>
      <c r="S122" s="9">
        <v>1423.0313940000001</v>
      </c>
      <c r="T122" s="9">
        <v>326.39999999999998</v>
      </c>
      <c r="U122" s="9">
        <v>165.38498761</v>
      </c>
      <c r="V122" s="9">
        <v>52.484566809999997</v>
      </c>
      <c r="W122" s="9">
        <v>71.724999999999994</v>
      </c>
      <c r="X122" s="9">
        <v>46.374000000000002</v>
      </c>
      <c r="Y122" s="9">
        <v>9.6990636695999992</v>
      </c>
      <c r="Z122" s="9">
        <v>339.74406411000001</v>
      </c>
      <c r="AA122" s="9">
        <v>201.13</v>
      </c>
      <c r="AB122" s="9">
        <v>-100.8914221</v>
      </c>
      <c r="AC122" s="9">
        <v>-6.1348824999999998</v>
      </c>
      <c r="AD122" s="9">
        <v>-40.542000000000002</v>
      </c>
      <c r="AE122" s="9">
        <v>-16.279800000000002</v>
      </c>
      <c r="AF122" s="9">
        <v>51.577020918000002</v>
      </c>
      <c r="AG122" s="9">
        <v>127.72</v>
      </c>
      <c r="AH122" s="9">
        <v>530.55030618000001</v>
      </c>
      <c r="AI122" s="9">
        <v>0</v>
      </c>
      <c r="AJ122" s="9">
        <v>30.137827999999999</v>
      </c>
      <c r="AK122" s="9">
        <v>22.8</v>
      </c>
      <c r="AL122" s="9">
        <v>30</v>
      </c>
      <c r="AM122" s="9">
        <v>14.6</v>
      </c>
      <c r="AN122" s="9">
        <v>341.02</v>
      </c>
      <c r="AO122" s="9">
        <v>2207.9868520999999</v>
      </c>
      <c r="AP122" s="9">
        <v>91</v>
      </c>
      <c r="AQ122" s="9">
        <v>50</v>
      </c>
      <c r="AR122" s="9">
        <v>210</v>
      </c>
      <c r="AS122" s="9">
        <v>210</v>
      </c>
      <c r="AT122" s="9">
        <v>75.8</v>
      </c>
      <c r="AU122" s="9">
        <v>191.69034697999999</v>
      </c>
      <c r="AV122" s="9">
        <v>643.25061841000002</v>
      </c>
      <c r="AW122" s="9">
        <v>139.51891853000001</v>
      </c>
      <c r="AX122" s="9">
        <v>103.04277012</v>
      </c>
      <c r="AY122" s="9">
        <v>317.07092922999999</v>
      </c>
      <c r="AZ122" s="9">
        <v>34.523697829</v>
      </c>
      <c r="BA122" s="9">
        <v>3.8968713799999999</v>
      </c>
    </row>
    <row r="123" spans="2:53" x14ac:dyDescent="0.25">
      <c r="B123" s="2">
        <v>44728</v>
      </c>
      <c r="C123" s="14"/>
      <c r="D123" s="9">
        <v>1730.4</v>
      </c>
      <c r="E123" s="9">
        <v>3206.1595094999998</v>
      </c>
      <c r="F123" s="9">
        <v>1042.0150000000001</v>
      </c>
      <c r="G123" s="9">
        <v>771.07759944999998</v>
      </c>
      <c r="H123" s="9">
        <v>90.161267117999998</v>
      </c>
      <c r="I123" s="9">
        <v>145.52600000000001</v>
      </c>
      <c r="J123" s="9">
        <v>25.099399999999999</v>
      </c>
      <c r="K123" s="9">
        <v>46</v>
      </c>
      <c r="L123" s="9">
        <v>1394</v>
      </c>
      <c r="M123" s="9">
        <v>518.61</v>
      </c>
      <c r="N123" s="9">
        <v>127.58438081</v>
      </c>
      <c r="O123" s="9">
        <v>37.274891638</v>
      </c>
      <c r="P123" s="9">
        <v>83.522000000000006</v>
      </c>
      <c r="Q123" s="9">
        <v>14.9634</v>
      </c>
      <c r="R123" s="9">
        <v>32.5</v>
      </c>
      <c r="S123" s="9">
        <v>1812.1595095</v>
      </c>
      <c r="T123" s="9">
        <v>523.40499999999997</v>
      </c>
      <c r="U123" s="9">
        <v>643.49321864000001</v>
      </c>
      <c r="V123" s="9">
        <v>52.886375479999998</v>
      </c>
      <c r="W123" s="9">
        <v>62.003999999999998</v>
      </c>
      <c r="X123" s="9">
        <v>10.135999999999999</v>
      </c>
      <c r="Y123" s="9">
        <v>13.5</v>
      </c>
      <c r="Z123" s="9">
        <v>-418.15950950000001</v>
      </c>
      <c r="AA123" s="9">
        <v>-4.7949999999999999</v>
      </c>
      <c r="AB123" s="9">
        <v>-515.90883780000001</v>
      </c>
      <c r="AC123" s="9">
        <v>-15.61148384</v>
      </c>
      <c r="AD123" s="9">
        <v>21.518000000000001</v>
      </c>
      <c r="AE123" s="9">
        <v>4.8273999999999999</v>
      </c>
      <c r="AF123" s="9">
        <v>19</v>
      </c>
      <c r="AG123" s="9">
        <v>746.55</v>
      </c>
      <c r="AH123" s="9">
        <v>319</v>
      </c>
      <c r="AI123" s="9">
        <v>503</v>
      </c>
      <c r="AJ123" s="9">
        <v>70</v>
      </c>
      <c r="AK123" s="9">
        <v>45</v>
      </c>
      <c r="AL123" s="9">
        <v>40.85</v>
      </c>
      <c r="AM123" s="9">
        <v>6</v>
      </c>
      <c r="AN123" s="9">
        <v>331.7</v>
      </c>
      <c r="AO123" s="9">
        <v>1040.25</v>
      </c>
      <c r="AP123" s="9">
        <v>1718.5</v>
      </c>
      <c r="AQ123" s="9">
        <v>50</v>
      </c>
      <c r="AR123" s="9">
        <v>5</v>
      </c>
      <c r="AS123" s="9">
        <v>50</v>
      </c>
      <c r="AT123" s="9">
        <v>10.709509519999999</v>
      </c>
      <c r="AU123" s="9">
        <v>300.49386980000003</v>
      </c>
      <c r="AV123" s="9">
        <v>601.43317956999999</v>
      </c>
      <c r="AW123" s="9">
        <v>575.51579579999998</v>
      </c>
      <c r="AX123" s="9">
        <v>223.13205717</v>
      </c>
      <c r="AY123" s="9">
        <v>290.37777342999999</v>
      </c>
      <c r="AZ123" s="9">
        <v>123.92659079000001</v>
      </c>
      <c r="BA123" s="9">
        <v>5</v>
      </c>
    </row>
    <row r="124" spans="2:53" x14ac:dyDescent="0.25">
      <c r="B124" s="2">
        <v>44729</v>
      </c>
      <c r="C124" s="14"/>
      <c r="D124" s="9">
        <v>1849.9</v>
      </c>
      <c r="E124" s="9">
        <v>3072.4151593000001</v>
      </c>
      <c r="F124" s="9">
        <v>457.8</v>
      </c>
      <c r="G124" s="9">
        <v>352.96414301999999</v>
      </c>
      <c r="H124" s="9">
        <v>92.731587039999994</v>
      </c>
      <c r="I124" s="9">
        <v>209.22245434999999</v>
      </c>
      <c r="J124" s="9">
        <v>150.13254169000001</v>
      </c>
      <c r="K124" s="9">
        <v>114.29317944</v>
      </c>
      <c r="L124" s="9">
        <v>1471.6151593</v>
      </c>
      <c r="M124" s="9">
        <v>265.3</v>
      </c>
      <c r="N124" s="9">
        <v>81.723077876999994</v>
      </c>
      <c r="O124" s="9">
        <v>59.018440679999998</v>
      </c>
      <c r="P124" s="9">
        <v>131.483</v>
      </c>
      <c r="Q124" s="9">
        <v>77.371941686</v>
      </c>
      <c r="R124" s="9">
        <v>109.29317944</v>
      </c>
      <c r="S124" s="9">
        <v>1600.8</v>
      </c>
      <c r="T124" s="9">
        <v>192.5</v>
      </c>
      <c r="U124" s="9">
        <v>271.24106513999999</v>
      </c>
      <c r="V124" s="9">
        <v>33.713146360000003</v>
      </c>
      <c r="W124" s="9">
        <v>77.739454355000007</v>
      </c>
      <c r="X124" s="9">
        <v>72.760599999999997</v>
      </c>
      <c r="Y124" s="9">
        <v>5</v>
      </c>
      <c r="Z124" s="9">
        <v>-129.1848407</v>
      </c>
      <c r="AA124" s="9">
        <v>72.8</v>
      </c>
      <c r="AB124" s="9">
        <v>-189.51798729999999</v>
      </c>
      <c r="AC124" s="9">
        <v>25.305294320000002</v>
      </c>
      <c r="AD124" s="9">
        <v>53.743545644999998</v>
      </c>
      <c r="AE124" s="9">
        <v>4.6113416858000003</v>
      </c>
      <c r="AF124" s="9">
        <v>104.29317944</v>
      </c>
      <c r="AG124" s="9">
        <v>263.89999999999998</v>
      </c>
      <c r="AH124" s="9">
        <v>496</v>
      </c>
      <c r="AI124" s="9">
        <v>1040</v>
      </c>
      <c r="AJ124" s="9">
        <v>30</v>
      </c>
      <c r="AK124" s="9">
        <v>0</v>
      </c>
      <c r="AL124" s="9">
        <v>20</v>
      </c>
      <c r="AM124" s="9">
        <v>0</v>
      </c>
      <c r="AN124" s="9">
        <v>495.5</v>
      </c>
      <c r="AO124" s="9">
        <v>450.34</v>
      </c>
      <c r="AP124" s="9">
        <v>1821.7751593</v>
      </c>
      <c r="AQ124" s="9">
        <v>75</v>
      </c>
      <c r="AR124" s="9">
        <v>50</v>
      </c>
      <c r="AS124" s="9">
        <v>72</v>
      </c>
      <c r="AT124" s="9">
        <v>107.8</v>
      </c>
      <c r="AU124" s="9">
        <v>219.27697237999999</v>
      </c>
      <c r="AV124" s="9">
        <v>494.77290793999998</v>
      </c>
      <c r="AW124" s="9">
        <v>359.37089791</v>
      </c>
      <c r="AX124" s="9">
        <v>56.973474654999997</v>
      </c>
      <c r="AY124" s="9">
        <v>196.91929123</v>
      </c>
      <c r="AZ124" s="9">
        <v>37.781043474999997</v>
      </c>
      <c r="BA124" s="9">
        <v>12.049317947</v>
      </c>
    </row>
    <row r="125" spans="2:53" x14ac:dyDescent="0.25">
      <c r="B125" s="2">
        <v>44732</v>
      </c>
      <c r="C125" s="14"/>
      <c r="D125" s="9">
        <v>270.60000000000002</v>
      </c>
      <c r="E125" s="9">
        <v>1003.85</v>
      </c>
      <c r="F125" s="9">
        <v>123.98802395</v>
      </c>
      <c r="G125" s="9">
        <v>102.80696496</v>
      </c>
      <c r="H125" s="9">
        <v>38.101793999999998</v>
      </c>
      <c r="I125" s="9">
        <v>120.98</v>
      </c>
      <c r="J125" s="9">
        <v>10.920199999999999</v>
      </c>
      <c r="K125" s="9">
        <v>16.48</v>
      </c>
      <c r="L125" s="9">
        <v>475.3</v>
      </c>
      <c r="M125" s="9">
        <v>58</v>
      </c>
      <c r="N125" s="9">
        <v>38.695379629000001</v>
      </c>
      <c r="O125" s="9">
        <v>24.751794</v>
      </c>
      <c r="P125" s="9">
        <v>95.28</v>
      </c>
      <c r="Q125" s="9">
        <v>10.069699999999999</v>
      </c>
      <c r="R125" s="9">
        <v>13.98</v>
      </c>
      <c r="S125" s="9">
        <v>528.54999999999995</v>
      </c>
      <c r="T125" s="9">
        <v>65.988023952000006</v>
      </c>
      <c r="U125" s="9">
        <v>64.111585328000004</v>
      </c>
      <c r="V125" s="9">
        <v>13.35</v>
      </c>
      <c r="W125" s="9">
        <v>25.7</v>
      </c>
      <c r="X125" s="9">
        <v>0.85050000000000003</v>
      </c>
      <c r="Y125" s="9">
        <v>2.5</v>
      </c>
      <c r="Z125" s="9">
        <v>-53.25</v>
      </c>
      <c r="AA125" s="9">
        <v>-7.9880239519999998</v>
      </c>
      <c r="AB125" s="9">
        <v>-25.416205699999999</v>
      </c>
      <c r="AC125" s="9">
        <v>11.401794000000001</v>
      </c>
      <c r="AD125" s="9">
        <v>69.58</v>
      </c>
      <c r="AE125" s="9">
        <v>9.2192000000000007</v>
      </c>
      <c r="AF125" s="9">
        <v>11.48</v>
      </c>
      <c r="AG125" s="9">
        <v>123.6</v>
      </c>
      <c r="AH125" s="9">
        <v>70</v>
      </c>
      <c r="AI125" s="9">
        <v>67</v>
      </c>
      <c r="AJ125" s="9">
        <v>10</v>
      </c>
      <c r="AK125" s="9">
        <v>0</v>
      </c>
      <c r="AL125" s="9">
        <v>0</v>
      </c>
      <c r="AM125" s="9">
        <v>0</v>
      </c>
      <c r="AN125" s="9">
        <v>376</v>
      </c>
      <c r="AO125" s="9">
        <v>169</v>
      </c>
      <c r="AP125" s="9">
        <v>450.85</v>
      </c>
      <c r="AQ125" s="9">
        <v>2</v>
      </c>
      <c r="AR125" s="9">
        <v>6</v>
      </c>
      <c r="AS125" s="9">
        <v>0</v>
      </c>
      <c r="AT125" s="9">
        <v>0</v>
      </c>
      <c r="AU125" s="9">
        <v>78.099411758000002</v>
      </c>
      <c r="AV125" s="9">
        <v>98.421735687999998</v>
      </c>
      <c r="AW125" s="9">
        <v>101.80211748000001</v>
      </c>
      <c r="AX125" s="9">
        <v>42.898653817000003</v>
      </c>
      <c r="AY125" s="9">
        <v>74.654701509999995</v>
      </c>
      <c r="AZ125" s="9">
        <v>11.220362658999999</v>
      </c>
      <c r="BA125" s="9">
        <v>6.18</v>
      </c>
    </row>
    <row r="126" spans="2:53" x14ac:dyDescent="0.25">
      <c r="B126" s="2">
        <v>44733</v>
      </c>
      <c r="C126" s="14"/>
    </row>
    <row r="127" spans="2:53" x14ac:dyDescent="0.25">
      <c r="B127" s="2">
        <v>44734</v>
      </c>
      <c r="C127" s="14"/>
      <c r="D127" s="9">
        <v>595.79999999999995</v>
      </c>
      <c r="E127" s="9">
        <v>2988.6359232999998</v>
      </c>
      <c r="F127" s="9">
        <v>1347.2639999999999</v>
      </c>
      <c r="G127" s="9">
        <v>628.06696246000001</v>
      </c>
      <c r="H127" s="9">
        <v>276.41609363999999</v>
      </c>
      <c r="I127" s="9">
        <v>305.75275864000002</v>
      </c>
      <c r="J127" s="9">
        <v>132.43770000000001</v>
      </c>
      <c r="K127" s="9">
        <v>43.000000000999997</v>
      </c>
      <c r="L127" s="9">
        <v>1597.923082</v>
      </c>
      <c r="M127" s="9">
        <v>648.56200000000001</v>
      </c>
      <c r="N127" s="9">
        <v>162.57755087000001</v>
      </c>
      <c r="O127" s="9">
        <v>92.921303550000005</v>
      </c>
      <c r="P127" s="9">
        <v>141.90102300000001</v>
      </c>
      <c r="Q127" s="9">
        <v>102.06910000000001</v>
      </c>
      <c r="R127" s="9">
        <v>33.000000000999997</v>
      </c>
      <c r="S127" s="9">
        <v>1390.7128413</v>
      </c>
      <c r="T127" s="9">
        <v>698.702</v>
      </c>
      <c r="U127" s="9">
        <v>465.48941158999997</v>
      </c>
      <c r="V127" s="9">
        <v>183.49479009000001</v>
      </c>
      <c r="W127" s="9">
        <v>163.85173563999999</v>
      </c>
      <c r="X127" s="9">
        <v>30.368600000000001</v>
      </c>
      <c r="Y127" s="9">
        <v>10</v>
      </c>
      <c r="Z127" s="9">
        <v>207.21024068</v>
      </c>
      <c r="AA127" s="9">
        <v>-50.14</v>
      </c>
      <c r="AB127" s="9">
        <v>-302.91186069999998</v>
      </c>
      <c r="AC127" s="9">
        <v>-90.573486540000005</v>
      </c>
      <c r="AD127" s="9">
        <v>-21.950712639999999</v>
      </c>
      <c r="AE127" s="9">
        <v>71.700500000000005</v>
      </c>
      <c r="AF127" s="9">
        <v>23.000000001</v>
      </c>
      <c r="AG127" s="9">
        <v>102.8</v>
      </c>
      <c r="AH127" s="9">
        <v>365</v>
      </c>
      <c r="AI127" s="9">
        <v>73</v>
      </c>
      <c r="AJ127" s="9">
        <v>55</v>
      </c>
      <c r="AK127" s="9">
        <v>0</v>
      </c>
      <c r="AL127" s="9">
        <v>0</v>
      </c>
      <c r="AM127" s="9">
        <v>0</v>
      </c>
      <c r="AN127" s="9">
        <v>726.073082</v>
      </c>
      <c r="AO127" s="9">
        <v>1813.223082</v>
      </c>
      <c r="AP127" s="9">
        <v>280</v>
      </c>
      <c r="AQ127" s="9">
        <v>84.339759319999999</v>
      </c>
      <c r="AR127" s="9">
        <v>20</v>
      </c>
      <c r="AS127" s="9">
        <v>0</v>
      </c>
      <c r="AT127" s="9">
        <v>65</v>
      </c>
      <c r="AU127" s="9">
        <v>1006.6540452</v>
      </c>
      <c r="AV127" s="9">
        <v>502.89350710999997</v>
      </c>
      <c r="AW127" s="9">
        <v>510.93597186</v>
      </c>
      <c r="AX127" s="9">
        <v>607.41047719000005</v>
      </c>
      <c r="AY127" s="9">
        <v>43.467102232000002</v>
      </c>
      <c r="AZ127" s="9">
        <v>0.57641112000000005</v>
      </c>
      <c r="BA127" s="9">
        <v>61.000000000999997</v>
      </c>
    </row>
    <row r="128" spans="2:53" x14ac:dyDescent="0.25">
      <c r="B128" s="2">
        <v>44735</v>
      </c>
      <c r="C128" s="14"/>
      <c r="D128" s="9">
        <v>700.9</v>
      </c>
      <c r="E128" s="9">
        <v>3616.1675411000001</v>
      </c>
      <c r="F128" s="9">
        <v>466.6</v>
      </c>
      <c r="G128" s="9">
        <v>719.12820944999999</v>
      </c>
      <c r="H128" s="9">
        <v>169.32170275999999</v>
      </c>
      <c r="I128" s="9">
        <v>234.40776023999999</v>
      </c>
      <c r="J128" s="9">
        <v>33.7714</v>
      </c>
      <c r="K128" s="9">
        <v>55.758176464999998</v>
      </c>
      <c r="L128" s="9">
        <v>1881.2090060999999</v>
      </c>
      <c r="M128" s="9">
        <v>257</v>
      </c>
      <c r="N128" s="9">
        <v>145.314155</v>
      </c>
      <c r="O128" s="9">
        <v>98.911157665000005</v>
      </c>
      <c r="P128" s="9">
        <v>133.934729</v>
      </c>
      <c r="Q128" s="9">
        <v>24.6158</v>
      </c>
      <c r="R128" s="9">
        <v>41.758176464999998</v>
      </c>
      <c r="S128" s="9">
        <v>1734.958535</v>
      </c>
      <c r="T128" s="9">
        <v>209.6</v>
      </c>
      <c r="U128" s="9">
        <v>573.81405444999996</v>
      </c>
      <c r="V128" s="9">
        <v>70.410545095000003</v>
      </c>
      <c r="W128" s="9">
        <v>100.47303124</v>
      </c>
      <c r="X128" s="9">
        <v>9.1555999999999997</v>
      </c>
      <c r="Y128" s="9">
        <v>14</v>
      </c>
      <c r="Z128" s="9">
        <v>146.25047107</v>
      </c>
      <c r="AA128" s="9">
        <v>47.4</v>
      </c>
      <c r="AB128" s="9">
        <v>-428.49989950000003</v>
      </c>
      <c r="AC128" s="9">
        <v>28.500612570000001</v>
      </c>
      <c r="AD128" s="9">
        <v>33.46169776</v>
      </c>
      <c r="AE128" s="9">
        <v>15.4602</v>
      </c>
      <c r="AF128" s="9">
        <v>27.758176464999998</v>
      </c>
      <c r="AG128" s="9">
        <v>333</v>
      </c>
      <c r="AH128" s="9">
        <v>69</v>
      </c>
      <c r="AI128" s="9">
        <v>219.5</v>
      </c>
      <c r="AJ128" s="9">
        <v>17</v>
      </c>
      <c r="AK128" s="9">
        <v>20</v>
      </c>
      <c r="AL128" s="9">
        <v>26</v>
      </c>
      <c r="AM128" s="9">
        <v>16.399999999999999</v>
      </c>
      <c r="AN128" s="9">
        <v>832.28706999999997</v>
      </c>
      <c r="AO128" s="9">
        <v>875.98047107000002</v>
      </c>
      <c r="AP128" s="9">
        <v>1341.1</v>
      </c>
      <c r="AQ128" s="9">
        <v>15</v>
      </c>
      <c r="AR128" s="9">
        <v>190</v>
      </c>
      <c r="AS128" s="9">
        <v>250</v>
      </c>
      <c r="AT128" s="9">
        <v>111.8</v>
      </c>
      <c r="AU128" s="9">
        <v>297.40464794000002</v>
      </c>
      <c r="AV128" s="9">
        <v>420.50420585000001</v>
      </c>
      <c r="AW128" s="9">
        <v>536.73760245000005</v>
      </c>
      <c r="AX128" s="9">
        <v>154.22185327</v>
      </c>
      <c r="AY128" s="9">
        <v>189.16685616999999</v>
      </c>
      <c r="AZ128" s="9">
        <v>67.452083232999996</v>
      </c>
      <c r="BA128" s="9">
        <v>13.500000001</v>
      </c>
    </row>
    <row r="129" spans="2:53" x14ac:dyDescent="0.25">
      <c r="B129" s="2">
        <v>44736</v>
      </c>
      <c r="C129" s="14"/>
      <c r="D129" s="9">
        <v>1428.9237049999999</v>
      </c>
      <c r="E129" s="9">
        <v>2583.4115072</v>
      </c>
      <c r="F129" s="9">
        <v>380.19</v>
      </c>
      <c r="G129" s="9">
        <v>599.08914381</v>
      </c>
      <c r="H129" s="9">
        <v>79.536256690000002</v>
      </c>
      <c r="I129" s="9">
        <v>219.958</v>
      </c>
      <c r="J129" s="9">
        <v>103.4025</v>
      </c>
      <c r="K129" s="9">
        <v>121.27268348</v>
      </c>
      <c r="L129" s="9">
        <v>1236.5115072000001</v>
      </c>
      <c r="M129" s="9">
        <v>189.05</v>
      </c>
      <c r="N129" s="9">
        <v>240.31581252000001</v>
      </c>
      <c r="O129" s="9">
        <v>62.795092240000002</v>
      </c>
      <c r="P129" s="9">
        <v>178.958</v>
      </c>
      <c r="Q129" s="9">
        <v>91.950500000000005</v>
      </c>
      <c r="R129" s="9">
        <v>95.944871703000004</v>
      </c>
      <c r="S129" s="9">
        <v>1346.9</v>
      </c>
      <c r="T129" s="9">
        <v>191.14</v>
      </c>
      <c r="U129" s="9">
        <v>358.77333128999999</v>
      </c>
      <c r="V129" s="9">
        <v>16.741164449999999</v>
      </c>
      <c r="W129" s="9">
        <v>41</v>
      </c>
      <c r="X129" s="9">
        <v>11.452</v>
      </c>
      <c r="Y129" s="9">
        <v>25.327811775000001</v>
      </c>
      <c r="Z129" s="9">
        <v>-110.38849279999999</v>
      </c>
      <c r="AA129" s="9">
        <v>-2.09</v>
      </c>
      <c r="AB129" s="9">
        <v>-118.4575188</v>
      </c>
      <c r="AC129" s="9">
        <v>46.053927790000003</v>
      </c>
      <c r="AD129" s="9">
        <v>137.958</v>
      </c>
      <c r="AE129" s="9">
        <v>80.498500000000007</v>
      </c>
      <c r="AF129" s="9">
        <v>70.617059928000003</v>
      </c>
      <c r="AG129" s="9">
        <v>411.32465909000001</v>
      </c>
      <c r="AH129" s="9">
        <v>192.68</v>
      </c>
      <c r="AI129" s="9">
        <v>551</v>
      </c>
      <c r="AJ129" s="9">
        <v>165.51904594999999</v>
      </c>
      <c r="AK129" s="9">
        <v>20.6</v>
      </c>
      <c r="AL129" s="9">
        <v>70</v>
      </c>
      <c r="AM129" s="9">
        <v>17.8</v>
      </c>
      <c r="AN129" s="9">
        <v>573</v>
      </c>
      <c r="AO129" s="9">
        <v>93.75</v>
      </c>
      <c r="AP129" s="9">
        <v>1730.4215072</v>
      </c>
      <c r="AQ129" s="9">
        <v>0.04</v>
      </c>
      <c r="AR129" s="9">
        <v>40</v>
      </c>
      <c r="AS129" s="9">
        <v>62</v>
      </c>
      <c r="AT129" s="9">
        <v>84.2</v>
      </c>
      <c r="AU129" s="9">
        <v>355.41721149</v>
      </c>
      <c r="AV129" s="9">
        <v>301.19824018999998</v>
      </c>
      <c r="AW129" s="9">
        <v>403.59478342</v>
      </c>
      <c r="AX129" s="9">
        <v>227.8034088</v>
      </c>
      <c r="AY129" s="9">
        <v>155.85917320999999</v>
      </c>
      <c r="AZ129" s="9">
        <v>49.638471826</v>
      </c>
      <c r="BA129" s="9">
        <v>9.9372950417000006</v>
      </c>
    </row>
    <row r="130" spans="2:53" x14ac:dyDescent="0.25">
      <c r="B130" s="2">
        <v>44739</v>
      </c>
      <c r="C130" s="14"/>
    </row>
    <row r="131" spans="2:53" x14ac:dyDescent="0.25">
      <c r="B131" s="2">
        <v>44740</v>
      </c>
      <c r="C131" s="14"/>
      <c r="D131" s="9">
        <v>792.48886608999999</v>
      </c>
      <c r="E131" s="9">
        <v>4235.2987467000003</v>
      </c>
      <c r="F131" s="9">
        <v>752.20600000000002</v>
      </c>
      <c r="G131" s="9">
        <v>585.77030030000003</v>
      </c>
      <c r="H131" s="9">
        <v>103.95394175</v>
      </c>
      <c r="I131" s="9">
        <v>232.62277889000001</v>
      </c>
      <c r="J131" s="9">
        <v>118.4358</v>
      </c>
      <c r="K131" s="9">
        <v>81.465000000000003</v>
      </c>
      <c r="L131" s="9">
        <v>2183.5595152000001</v>
      </c>
      <c r="M131" s="9">
        <v>523.22799999999995</v>
      </c>
      <c r="N131" s="9">
        <v>94.560800791000005</v>
      </c>
      <c r="O131" s="9">
        <v>54.200666247000001</v>
      </c>
      <c r="P131" s="9">
        <v>90.249616359000001</v>
      </c>
      <c r="Q131" s="9">
        <v>72.206699999999998</v>
      </c>
      <c r="R131" s="9">
        <v>66.144999999999996</v>
      </c>
      <c r="S131" s="9">
        <v>2051.7392315000002</v>
      </c>
      <c r="T131" s="9">
        <v>228.97800000000001</v>
      </c>
      <c r="U131" s="9">
        <v>491.20949951</v>
      </c>
      <c r="V131" s="9">
        <v>49.753275502999998</v>
      </c>
      <c r="W131" s="9">
        <v>142.37316253</v>
      </c>
      <c r="X131" s="9">
        <v>46.229100000000003</v>
      </c>
      <c r="Y131" s="9">
        <v>15.32</v>
      </c>
      <c r="Z131" s="9">
        <v>131.8202837</v>
      </c>
      <c r="AA131" s="9">
        <v>294.25</v>
      </c>
      <c r="AB131" s="9">
        <v>-396.64869870000001</v>
      </c>
      <c r="AC131" s="9">
        <v>4.4473907438999998</v>
      </c>
      <c r="AD131" s="9">
        <v>-52.123546169999997</v>
      </c>
      <c r="AE131" s="9">
        <v>25.977599999999999</v>
      </c>
      <c r="AF131" s="9">
        <v>50.825000000000003</v>
      </c>
      <c r="AG131" s="9">
        <v>123.931355</v>
      </c>
      <c r="AH131" s="9">
        <v>427.72</v>
      </c>
      <c r="AI131" s="9">
        <v>135.13367209</v>
      </c>
      <c r="AJ131" s="9">
        <v>18.203838999999999</v>
      </c>
      <c r="AK131" s="9">
        <v>50</v>
      </c>
      <c r="AL131" s="9">
        <v>10</v>
      </c>
      <c r="AM131" s="9">
        <v>27.5</v>
      </c>
      <c r="AN131" s="9">
        <v>1024.04</v>
      </c>
      <c r="AO131" s="9">
        <v>2687.3224303000002</v>
      </c>
      <c r="AP131" s="9">
        <v>203.9</v>
      </c>
      <c r="AQ131" s="9">
        <v>77.72030006</v>
      </c>
      <c r="AR131" s="9">
        <v>80</v>
      </c>
      <c r="AS131" s="9">
        <v>72</v>
      </c>
      <c r="AT131" s="9">
        <v>90.316016360000006</v>
      </c>
      <c r="AU131" s="9">
        <v>293.90597378000001</v>
      </c>
      <c r="AV131" s="9">
        <v>664.84241961999999</v>
      </c>
      <c r="AW131" s="9">
        <v>478.11413033999997</v>
      </c>
      <c r="AX131" s="9">
        <v>277.34685418999999</v>
      </c>
      <c r="AY131" s="9">
        <v>105.04731971</v>
      </c>
      <c r="AZ131" s="9">
        <v>30.103234400000002</v>
      </c>
      <c r="BA131" s="9">
        <v>25.093888889999999</v>
      </c>
    </row>
    <row r="132" spans="2:53" x14ac:dyDescent="0.25">
      <c r="B132" s="2">
        <v>44741</v>
      </c>
      <c r="C132" s="14"/>
      <c r="D132" s="9">
        <v>574.57253982999998</v>
      </c>
      <c r="E132" s="9">
        <v>2901.7579999999998</v>
      </c>
      <c r="F132" s="9">
        <v>574.43266137000001</v>
      </c>
      <c r="G132" s="9">
        <v>801.96454824</v>
      </c>
      <c r="H132" s="9">
        <v>89.472906330000001</v>
      </c>
      <c r="I132" s="9">
        <v>181.99271529999999</v>
      </c>
      <c r="J132" s="9">
        <v>119.31870000000001</v>
      </c>
      <c r="K132" s="9">
        <v>126.39385104999999</v>
      </c>
      <c r="L132" s="9">
        <v>1261.7</v>
      </c>
      <c r="M132" s="9">
        <v>230.39133068999999</v>
      </c>
      <c r="N132" s="9">
        <v>174.38513775000001</v>
      </c>
      <c r="O132" s="9">
        <v>58.532160429999998</v>
      </c>
      <c r="P132" s="9">
        <v>116.169262</v>
      </c>
      <c r="Q132" s="9">
        <v>91.97</v>
      </c>
      <c r="R132" s="9">
        <v>78.444425527000007</v>
      </c>
      <c r="S132" s="9">
        <v>1640.058</v>
      </c>
      <c r="T132" s="9">
        <v>344.04133069</v>
      </c>
      <c r="U132" s="9">
        <v>627.57941048999999</v>
      </c>
      <c r="V132" s="9">
        <v>30.9407459</v>
      </c>
      <c r="W132" s="9">
        <v>65.823453299999997</v>
      </c>
      <c r="X132" s="9">
        <v>27.348700000000001</v>
      </c>
      <c r="Y132" s="9">
        <v>47.949425527000002</v>
      </c>
      <c r="Z132" s="9">
        <v>-378.358</v>
      </c>
      <c r="AA132" s="9">
        <v>-113.65</v>
      </c>
      <c r="AB132" s="9">
        <v>-453.1942727</v>
      </c>
      <c r="AC132" s="9">
        <v>27.591414530000002</v>
      </c>
      <c r="AD132" s="9">
        <v>50.345808699999999</v>
      </c>
      <c r="AE132" s="9">
        <v>64.621300000000005</v>
      </c>
      <c r="AF132" s="9">
        <v>30.495000000000001</v>
      </c>
      <c r="AG132" s="9">
        <v>170.1</v>
      </c>
      <c r="AH132" s="9">
        <v>319.47253983000002</v>
      </c>
      <c r="AI132" s="9">
        <v>7.5</v>
      </c>
      <c r="AJ132" s="9">
        <v>25</v>
      </c>
      <c r="AK132" s="9">
        <v>40</v>
      </c>
      <c r="AL132" s="9">
        <v>0</v>
      </c>
      <c r="AM132" s="9">
        <v>12.5</v>
      </c>
      <c r="AN132" s="9">
        <v>414</v>
      </c>
      <c r="AO132" s="9">
        <v>1902.7</v>
      </c>
      <c r="AP132" s="9">
        <v>168</v>
      </c>
      <c r="AQ132" s="9">
        <v>131.15799999999999</v>
      </c>
      <c r="AR132" s="9">
        <v>100</v>
      </c>
      <c r="AS132" s="9">
        <v>73.400000000000006</v>
      </c>
      <c r="AT132" s="9">
        <v>112.5</v>
      </c>
      <c r="AU132" s="9">
        <v>249.92548078999999</v>
      </c>
      <c r="AV132" s="9">
        <v>593.14065231999996</v>
      </c>
      <c r="AW132" s="9">
        <v>682.00309708999998</v>
      </c>
      <c r="AX132" s="9">
        <v>143.36109024000001</v>
      </c>
      <c r="AY132" s="9">
        <v>186.44399842000001</v>
      </c>
      <c r="AZ132" s="9">
        <v>24.831830385</v>
      </c>
      <c r="BA132" s="9">
        <v>13.869233059000001</v>
      </c>
    </row>
    <row r="133" spans="2:53" x14ac:dyDescent="0.25">
      <c r="B133" s="2">
        <v>44742</v>
      </c>
      <c r="C133" s="14"/>
      <c r="D133" s="9">
        <v>501.84</v>
      </c>
      <c r="E133" s="9">
        <v>3997.1495058999999</v>
      </c>
      <c r="F133" s="9">
        <v>522.6</v>
      </c>
      <c r="G133" s="9">
        <v>466.47524340000001</v>
      </c>
      <c r="H133" s="9">
        <v>41.385741500000002</v>
      </c>
      <c r="I133" s="9">
        <v>200.36426399999999</v>
      </c>
      <c r="J133" s="9">
        <v>56.607799999999997</v>
      </c>
      <c r="K133" s="9">
        <v>158.86099999999999</v>
      </c>
      <c r="L133" s="9">
        <v>1916.9214669999999</v>
      </c>
      <c r="M133" s="9">
        <v>275.2</v>
      </c>
      <c r="N133" s="9">
        <v>181.2188937</v>
      </c>
      <c r="O133" s="9">
        <v>12.77989859</v>
      </c>
      <c r="P133" s="9">
        <v>89.420264000000003</v>
      </c>
      <c r="Q133" s="9">
        <v>48.35</v>
      </c>
      <c r="R133" s="9">
        <v>158.56100000000001</v>
      </c>
      <c r="S133" s="9">
        <v>2080.2280388999998</v>
      </c>
      <c r="T133" s="9">
        <v>247.4</v>
      </c>
      <c r="U133" s="9">
        <v>285.25634969999999</v>
      </c>
      <c r="V133" s="9">
        <v>28.60584291</v>
      </c>
      <c r="W133" s="9">
        <v>110.944</v>
      </c>
      <c r="X133" s="9">
        <v>8.2577999999999996</v>
      </c>
      <c r="Y133" s="9">
        <v>0.3</v>
      </c>
      <c r="Z133" s="9">
        <v>-163.30657189999999</v>
      </c>
      <c r="AA133" s="9">
        <v>27.8</v>
      </c>
      <c r="AB133" s="9">
        <v>-104.03745600000001</v>
      </c>
      <c r="AC133" s="9">
        <v>-15.82594432</v>
      </c>
      <c r="AD133" s="9">
        <v>-21.523736</v>
      </c>
      <c r="AE133" s="9">
        <v>40.092199999999998</v>
      </c>
      <c r="AF133" s="9">
        <v>158.261</v>
      </c>
      <c r="AG133" s="9">
        <v>73.8</v>
      </c>
      <c r="AH133" s="9">
        <v>105.94</v>
      </c>
      <c r="AI133" s="9">
        <v>199.3</v>
      </c>
      <c r="AJ133" s="9">
        <v>110.3</v>
      </c>
      <c r="AK133" s="9">
        <v>10</v>
      </c>
      <c r="AL133" s="9">
        <v>2.5</v>
      </c>
      <c r="AM133" s="9">
        <v>0</v>
      </c>
      <c r="AN133" s="9">
        <v>970.37146700000005</v>
      </c>
      <c r="AO133" s="9">
        <v>475.97803892000002</v>
      </c>
      <c r="AP133" s="9">
        <v>1974.7</v>
      </c>
      <c r="AQ133" s="9">
        <v>102</v>
      </c>
      <c r="AR133" s="9">
        <v>160</v>
      </c>
      <c r="AS133" s="9">
        <v>68.2</v>
      </c>
      <c r="AT133" s="9">
        <v>245.9</v>
      </c>
      <c r="AU133" s="9">
        <v>85.455570105000007</v>
      </c>
      <c r="AV133" s="9">
        <v>541.97688946999995</v>
      </c>
      <c r="AW133" s="9">
        <v>495.60885946000002</v>
      </c>
      <c r="AX133" s="9">
        <v>186.35590739</v>
      </c>
      <c r="AY133" s="9">
        <v>88.859033699999998</v>
      </c>
      <c r="AZ133" s="9">
        <v>11.716788782</v>
      </c>
      <c r="BA133" s="9">
        <v>36.321000003000002</v>
      </c>
    </row>
    <row r="134" spans="2:53" x14ac:dyDescent="0.25">
      <c r="B134" s="2">
        <v>44743</v>
      </c>
      <c r="C134" s="14"/>
      <c r="D134" s="9">
        <v>1041.7</v>
      </c>
      <c r="E134" s="9">
        <v>1888.7471533</v>
      </c>
      <c r="F134" s="9">
        <v>1182.3</v>
      </c>
      <c r="G134" s="9">
        <v>614.96740344</v>
      </c>
      <c r="H134" s="9">
        <v>127.66793299</v>
      </c>
      <c r="I134" s="9">
        <v>172.71170058000001</v>
      </c>
      <c r="J134" s="9">
        <v>80.410007089000004</v>
      </c>
      <c r="K134" s="9">
        <v>5</v>
      </c>
      <c r="L134" s="9">
        <v>806.0805785</v>
      </c>
      <c r="M134" s="9">
        <v>578.1</v>
      </c>
      <c r="N134" s="9">
        <v>115.16781498</v>
      </c>
      <c r="O134" s="9">
        <v>20.734661389999999</v>
      </c>
      <c r="P134" s="9">
        <v>106.771</v>
      </c>
      <c r="Q134" s="9">
        <v>39.029307089</v>
      </c>
      <c r="R134" s="9">
        <v>3.5</v>
      </c>
      <c r="S134" s="9">
        <v>1082.6665748</v>
      </c>
      <c r="T134" s="9">
        <v>604.20000000000005</v>
      </c>
      <c r="U134" s="9">
        <v>499.79958846</v>
      </c>
      <c r="V134" s="9">
        <v>106.9332716</v>
      </c>
      <c r="W134" s="9">
        <v>65.940700583999998</v>
      </c>
      <c r="X134" s="9">
        <v>41.380699999999997</v>
      </c>
      <c r="Y134" s="9">
        <v>1.5</v>
      </c>
      <c r="Z134" s="9">
        <v>-276.58599629999998</v>
      </c>
      <c r="AA134" s="9">
        <v>-26.1</v>
      </c>
      <c r="AB134" s="9">
        <v>-384.63177350000001</v>
      </c>
      <c r="AC134" s="9">
        <v>-86.198610209999998</v>
      </c>
      <c r="AD134" s="9">
        <v>40.830299416000003</v>
      </c>
      <c r="AE134" s="9">
        <v>-2.351392911</v>
      </c>
      <c r="AF134" s="9">
        <v>2</v>
      </c>
      <c r="AG134" s="9">
        <v>253.5</v>
      </c>
      <c r="AH134" s="9">
        <v>294.5</v>
      </c>
      <c r="AI134" s="9">
        <v>330</v>
      </c>
      <c r="AJ134" s="9">
        <v>5</v>
      </c>
      <c r="AK134" s="9">
        <v>124</v>
      </c>
      <c r="AL134" s="9">
        <v>0</v>
      </c>
      <c r="AM134" s="9">
        <v>34.700000000000003</v>
      </c>
      <c r="AN134" s="9">
        <v>116.7</v>
      </c>
      <c r="AO134" s="9">
        <v>337.68483164999998</v>
      </c>
      <c r="AP134" s="9">
        <v>1164.3305785</v>
      </c>
      <c r="AQ134" s="9">
        <v>105</v>
      </c>
      <c r="AR134" s="9">
        <v>45</v>
      </c>
      <c r="AS134" s="9">
        <v>70</v>
      </c>
      <c r="AT134" s="9">
        <v>50.031743179999999</v>
      </c>
      <c r="AU134" s="9">
        <v>655.29849343000001</v>
      </c>
      <c r="AV134" s="9">
        <v>326.12303331999999</v>
      </c>
      <c r="AW134" s="9">
        <v>600.88418565999996</v>
      </c>
      <c r="AX134" s="9">
        <v>297.50822712000002</v>
      </c>
      <c r="AY134" s="9">
        <v>149.88727381999999</v>
      </c>
      <c r="AZ134" s="9">
        <v>106.0349617</v>
      </c>
      <c r="BA134" s="9">
        <v>47.320869045999999</v>
      </c>
    </row>
    <row r="135" spans="2:53" x14ac:dyDescent="0.25">
      <c r="B135" s="2">
        <v>44746</v>
      </c>
      <c r="C135" s="14"/>
      <c r="D135" s="9">
        <v>595.20000000000005</v>
      </c>
      <c r="E135" s="9">
        <v>580.1</v>
      </c>
      <c r="F135" s="9">
        <v>131.23517147999999</v>
      </c>
      <c r="G135" s="9">
        <v>147.63252718000001</v>
      </c>
      <c r="H135" s="9">
        <v>56.847750275999999</v>
      </c>
      <c r="I135" s="9">
        <v>54.797821470000002</v>
      </c>
      <c r="J135" s="9">
        <v>15.862399999999999</v>
      </c>
      <c r="K135" s="9">
        <v>14.42</v>
      </c>
      <c r="L135" s="9">
        <v>303.10000000000002</v>
      </c>
      <c r="M135" s="9">
        <v>63</v>
      </c>
      <c r="N135" s="9">
        <v>40.701100568999998</v>
      </c>
      <c r="O135" s="9">
        <v>3</v>
      </c>
      <c r="P135" s="9">
        <v>12.05</v>
      </c>
      <c r="Q135" s="9">
        <v>12.6937</v>
      </c>
      <c r="R135" s="9">
        <v>12.72</v>
      </c>
      <c r="S135" s="9">
        <v>277</v>
      </c>
      <c r="T135" s="9">
        <v>68.235171479000002</v>
      </c>
      <c r="U135" s="9">
        <v>106.93142661</v>
      </c>
      <c r="V135" s="9">
        <v>53.847750275999999</v>
      </c>
      <c r="W135" s="9">
        <v>42.747821469999998</v>
      </c>
      <c r="X135" s="9">
        <v>3.1686999999999999</v>
      </c>
      <c r="Y135" s="9">
        <v>1.7</v>
      </c>
      <c r="Z135" s="9">
        <v>26.1</v>
      </c>
      <c r="AA135" s="9">
        <v>-5.2351714789999999</v>
      </c>
      <c r="AB135" s="9">
        <v>-66.230326039999994</v>
      </c>
      <c r="AC135" s="9">
        <v>-50.84775028</v>
      </c>
      <c r="AD135" s="9">
        <v>-30.697821470000001</v>
      </c>
      <c r="AE135" s="9">
        <v>9.5250000000000004</v>
      </c>
      <c r="AF135" s="9">
        <v>11.02</v>
      </c>
      <c r="AG135" s="9">
        <v>113.2</v>
      </c>
      <c r="AH135" s="9">
        <v>249</v>
      </c>
      <c r="AI135" s="9">
        <v>123</v>
      </c>
      <c r="AJ135" s="9">
        <v>10</v>
      </c>
      <c r="AK135" s="9">
        <v>50</v>
      </c>
      <c r="AL135" s="9">
        <v>50</v>
      </c>
      <c r="AM135" s="9">
        <v>0</v>
      </c>
      <c r="AN135" s="9">
        <v>129</v>
      </c>
      <c r="AO135" s="9">
        <v>259</v>
      </c>
      <c r="AP135" s="9">
        <v>162.1</v>
      </c>
      <c r="AQ135" s="9">
        <v>30</v>
      </c>
      <c r="AR135" s="9">
        <v>0</v>
      </c>
      <c r="AS135" s="9">
        <v>0</v>
      </c>
      <c r="AT135" s="9">
        <v>0</v>
      </c>
      <c r="AU135" s="9">
        <v>126.26248483000001</v>
      </c>
      <c r="AV135" s="9">
        <v>137.51378761999999</v>
      </c>
      <c r="AW135" s="9">
        <v>124.4884383</v>
      </c>
      <c r="AX135" s="9">
        <v>23.871076290000001</v>
      </c>
      <c r="AY135" s="9">
        <v>4.9563385000000002</v>
      </c>
      <c r="AZ135" s="9">
        <v>0.25090389000000002</v>
      </c>
      <c r="BA135" s="9">
        <v>3.4526409774000002</v>
      </c>
    </row>
    <row r="136" spans="2:53" x14ac:dyDescent="0.25">
      <c r="B136" s="2">
        <v>44747</v>
      </c>
      <c r="C136" s="14"/>
      <c r="D136" s="9">
        <v>1752.6879446</v>
      </c>
      <c r="E136" s="9">
        <v>3642.3727720000002</v>
      </c>
      <c r="F136" s="9">
        <v>699</v>
      </c>
      <c r="G136" s="9">
        <v>253.54331701999999</v>
      </c>
      <c r="H136" s="9">
        <v>134.59158646</v>
      </c>
      <c r="I136" s="9">
        <v>188.447</v>
      </c>
      <c r="J136" s="9">
        <v>50.139499999999998</v>
      </c>
      <c r="K136" s="9">
        <v>72.278899609999996</v>
      </c>
      <c r="L136" s="9">
        <v>1686.3175699999999</v>
      </c>
      <c r="M136" s="9">
        <v>379.9</v>
      </c>
      <c r="N136" s="9">
        <v>121.99138463</v>
      </c>
      <c r="O136" s="9">
        <v>79.975614230000005</v>
      </c>
      <c r="P136" s="9">
        <v>100.117</v>
      </c>
      <c r="Q136" s="9">
        <v>34.337699999999998</v>
      </c>
      <c r="R136" s="9">
        <v>69.278899609999996</v>
      </c>
      <c r="S136" s="9">
        <v>1956.055202</v>
      </c>
      <c r="T136" s="9">
        <v>319.10000000000002</v>
      </c>
      <c r="U136" s="9">
        <v>131.55193238999999</v>
      </c>
      <c r="V136" s="9">
        <v>54.615972227999997</v>
      </c>
      <c r="W136" s="9">
        <v>88.33</v>
      </c>
      <c r="X136" s="9">
        <v>15.8018</v>
      </c>
      <c r="Y136" s="9">
        <v>3</v>
      </c>
      <c r="Z136" s="9">
        <v>-269.73763200000002</v>
      </c>
      <c r="AA136" s="9">
        <v>60.8</v>
      </c>
      <c r="AB136" s="9">
        <v>-9.5605477570000001</v>
      </c>
      <c r="AC136" s="9">
        <v>25.359642002000001</v>
      </c>
      <c r="AD136" s="9">
        <v>11.787000000000001</v>
      </c>
      <c r="AE136" s="9">
        <v>18.535900000000002</v>
      </c>
      <c r="AF136" s="9">
        <v>66.278899609999996</v>
      </c>
      <c r="AG136" s="9">
        <v>325.29397231000002</v>
      </c>
      <c r="AH136" s="9">
        <v>380.5</v>
      </c>
      <c r="AI136" s="9">
        <v>795.5</v>
      </c>
      <c r="AJ136" s="9">
        <v>123</v>
      </c>
      <c r="AK136" s="9">
        <v>23.393972304999998</v>
      </c>
      <c r="AL136" s="9">
        <v>100</v>
      </c>
      <c r="AM136" s="9">
        <v>5</v>
      </c>
      <c r="AN136" s="9">
        <v>730.02305867999996</v>
      </c>
      <c r="AO136" s="9">
        <v>1032.093235</v>
      </c>
      <c r="AP136" s="9">
        <v>1484.5519670000001</v>
      </c>
      <c r="AQ136" s="9">
        <v>136.30451131999999</v>
      </c>
      <c r="AR136" s="9">
        <v>30</v>
      </c>
      <c r="AS136" s="9">
        <v>191.4</v>
      </c>
      <c r="AT136" s="9">
        <v>38</v>
      </c>
      <c r="AU136" s="9">
        <v>313.02800924000002</v>
      </c>
      <c r="AV136" s="9">
        <v>306.34931638</v>
      </c>
      <c r="AW136" s="9">
        <v>501.56997437000001</v>
      </c>
      <c r="AX136" s="9">
        <v>64.639308929999999</v>
      </c>
      <c r="AY136" s="9">
        <v>39.246256043999999</v>
      </c>
      <c r="AZ136" s="9">
        <v>160.77255224000001</v>
      </c>
      <c r="BA136" s="9">
        <v>12.394885887999999</v>
      </c>
    </row>
    <row r="137" spans="2:53" x14ac:dyDescent="0.25">
      <c r="B137" s="2">
        <v>44748</v>
      </c>
      <c r="C137" s="14"/>
      <c r="D137" s="9">
        <v>1410.6</v>
      </c>
      <c r="E137" s="9">
        <v>2479.8486131999998</v>
      </c>
      <c r="F137" s="9">
        <v>736.51</v>
      </c>
      <c r="G137" s="9">
        <v>259.36135787000001</v>
      </c>
      <c r="H137" s="9">
        <v>296.02450114999999</v>
      </c>
      <c r="I137" s="9">
        <v>111.741709</v>
      </c>
      <c r="J137" s="9">
        <v>192.65215499999999</v>
      </c>
      <c r="K137" s="9">
        <v>94.009051743000001</v>
      </c>
      <c r="L137" s="9">
        <v>933.34861322999996</v>
      </c>
      <c r="M137" s="9">
        <v>411.73</v>
      </c>
      <c r="N137" s="9">
        <v>79.184018752</v>
      </c>
      <c r="O137" s="9">
        <v>145.79849092000001</v>
      </c>
      <c r="P137" s="9">
        <v>71.405000000000001</v>
      </c>
      <c r="Q137" s="9">
        <v>159.968155</v>
      </c>
      <c r="R137" s="9">
        <v>68.896985743000002</v>
      </c>
      <c r="S137" s="9">
        <v>1546.5</v>
      </c>
      <c r="T137" s="9">
        <v>324.77999999999997</v>
      </c>
      <c r="U137" s="9">
        <v>180.17733912</v>
      </c>
      <c r="V137" s="9">
        <v>150.22601023000001</v>
      </c>
      <c r="W137" s="9">
        <v>40.336708999999999</v>
      </c>
      <c r="X137" s="9">
        <v>32.683999999999997</v>
      </c>
      <c r="Y137" s="9">
        <v>25.112065999999999</v>
      </c>
      <c r="Z137" s="9">
        <v>-613.15138679999995</v>
      </c>
      <c r="AA137" s="9">
        <v>86.95</v>
      </c>
      <c r="AB137" s="9">
        <v>-100.9933204</v>
      </c>
      <c r="AC137" s="9">
        <v>-4.4275193110000002</v>
      </c>
      <c r="AD137" s="9">
        <v>31.068290999999999</v>
      </c>
      <c r="AE137" s="9">
        <v>127.284155</v>
      </c>
      <c r="AF137" s="9">
        <v>43.784919743000003</v>
      </c>
      <c r="AG137" s="9">
        <v>320</v>
      </c>
      <c r="AH137" s="9">
        <v>632</v>
      </c>
      <c r="AI137" s="9">
        <v>227</v>
      </c>
      <c r="AJ137" s="9">
        <v>112.3</v>
      </c>
      <c r="AK137" s="9">
        <v>42.5</v>
      </c>
      <c r="AL137" s="9">
        <v>10</v>
      </c>
      <c r="AM137" s="9">
        <v>66.8</v>
      </c>
      <c r="AN137" s="9">
        <v>472.95</v>
      </c>
      <c r="AO137" s="9">
        <v>1680</v>
      </c>
      <c r="AP137" s="9">
        <v>65.498613230000004</v>
      </c>
      <c r="AQ137" s="9">
        <v>120</v>
      </c>
      <c r="AR137" s="9">
        <v>20.6</v>
      </c>
      <c r="AS137" s="9">
        <v>90</v>
      </c>
      <c r="AT137" s="9">
        <v>30.8</v>
      </c>
      <c r="AU137" s="9">
        <v>413.15424446999998</v>
      </c>
      <c r="AV137" s="9">
        <v>269.43651891000002</v>
      </c>
      <c r="AW137" s="9">
        <v>485.80841535000002</v>
      </c>
      <c r="AX137" s="9">
        <v>252.87777507999999</v>
      </c>
      <c r="AY137" s="9">
        <v>115.81074292</v>
      </c>
      <c r="AZ137" s="9">
        <v>101</v>
      </c>
      <c r="BA137" s="9">
        <v>52.211078031</v>
      </c>
    </row>
    <row r="138" spans="2:53" x14ac:dyDescent="0.25">
      <c r="B138" s="2">
        <v>44749</v>
      </c>
      <c r="C138" s="14"/>
      <c r="D138" s="9">
        <v>880.76</v>
      </c>
      <c r="E138" s="9">
        <v>3746.4595733000001</v>
      </c>
      <c r="F138" s="9">
        <v>522.20000000000005</v>
      </c>
      <c r="G138" s="9">
        <v>163.05847415</v>
      </c>
      <c r="H138" s="9">
        <v>208.63074069000001</v>
      </c>
      <c r="I138" s="9">
        <v>165.02275345999999</v>
      </c>
      <c r="J138" s="9">
        <v>39.112900000000003</v>
      </c>
      <c r="K138" s="9">
        <v>44.06</v>
      </c>
      <c r="L138" s="9">
        <v>1864.2405733000001</v>
      </c>
      <c r="M138" s="9">
        <v>317</v>
      </c>
      <c r="N138" s="9">
        <v>44.226056010000001</v>
      </c>
      <c r="O138" s="9">
        <v>100.47283901</v>
      </c>
      <c r="P138" s="9">
        <v>68.976753459999998</v>
      </c>
      <c r="Q138" s="9">
        <v>34.954900000000002</v>
      </c>
      <c r="R138" s="9">
        <v>34.26</v>
      </c>
      <c r="S138" s="9">
        <v>1882.2190000000001</v>
      </c>
      <c r="T138" s="9">
        <v>205.2</v>
      </c>
      <c r="U138" s="9">
        <v>118.83241814</v>
      </c>
      <c r="V138" s="9">
        <v>108.15790167999999</v>
      </c>
      <c r="W138" s="9">
        <v>96.046000000000006</v>
      </c>
      <c r="X138" s="9">
        <v>4.1580000000000004</v>
      </c>
      <c r="Y138" s="9">
        <v>9.8000000000000007</v>
      </c>
      <c r="Z138" s="9">
        <v>-17.978426750000001</v>
      </c>
      <c r="AA138" s="9">
        <v>111.8</v>
      </c>
      <c r="AB138" s="9">
        <v>-74.606362129999994</v>
      </c>
      <c r="AC138" s="9">
        <v>-7.6850626699999998</v>
      </c>
      <c r="AD138" s="9">
        <v>-27.069246540000002</v>
      </c>
      <c r="AE138" s="9">
        <v>30.796900000000001</v>
      </c>
      <c r="AF138" s="9">
        <v>24.46</v>
      </c>
      <c r="AG138" s="9">
        <v>211.76</v>
      </c>
      <c r="AH138" s="9">
        <v>235</v>
      </c>
      <c r="AI138" s="9">
        <v>286</v>
      </c>
      <c r="AJ138" s="9">
        <v>45</v>
      </c>
      <c r="AK138" s="9">
        <v>0</v>
      </c>
      <c r="AL138" s="9">
        <v>103</v>
      </c>
      <c r="AM138" s="9">
        <v>0</v>
      </c>
      <c r="AN138" s="9">
        <v>891.3</v>
      </c>
      <c r="AO138" s="9">
        <v>673.14057324999999</v>
      </c>
      <c r="AP138" s="9">
        <v>1540.3</v>
      </c>
      <c r="AQ138" s="9">
        <v>279.31900000000002</v>
      </c>
      <c r="AR138" s="9">
        <v>154</v>
      </c>
      <c r="AS138" s="9">
        <v>158.4</v>
      </c>
      <c r="AT138" s="9">
        <v>50</v>
      </c>
      <c r="AU138" s="9">
        <v>330.51742999999999</v>
      </c>
      <c r="AV138" s="9">
        <v>178.29193359999999</v>
      </c>
      <c r="AW138" s="9">
        <v>341.00196196000002</v>
      </c>
      <c r="AX138" s="9">
        <v>89.044019868999996</v>
      </c>
      <c r="AY138" s="9">
        <v>144.05245744999999</v>
      </c>
      <c r="AZ138" s="9">
        <v>57.104391583000002</v>
      </c>
      <c r="BA138" s="9">
        <v>2.0726738400000002</v>
      </c>
    </row>
    <row r="139" spans="2:53" x14ac:dyDescent="0.25">
      <c r="B139" s="2">
        <v>44750</v>
      </c>
      <c r="C139" s="14"/>
      <c r="D139" s="9">
        <v>632.70000000000005</v>
      </c>
      <c r="E139" s="9">
        <v>2768</v>
      </c>
      <c r="F139" s="9">
        <v>455.62209932000002</v>
      </c>
      <c r="G139" s="9">
        <v>719.14657844999999</v>
      </c>
      <c r="H139" s="9">
        <v>68.291313255999995</v>
      </c>
      <c r="I139" s="9">
        <v>309.79399999999998</v>
      </c>
      <c r="J139" s="9">
        <v>64.3142</v>
      </c>
      <c r="K139" s="9">
        <v>99.130749094999999</v>
      </c>
      <c r="L139" s="9">
        <v>1386.2</v>
      </c>
      <c r="M139" s="9">
        <v>233.73432222</v>
      </c>
      <c r="N139" s="9">
        <v>85.241646658999997</v>
      </c>
      <c r="O139" s="9">
        <v>22.515447864999999</v>
      </c>
      <c r="P139" s="9">
        <v>183.65</v>
      </c>
      <c r="Q139" s="9">
        <v>37.545000000000002</v>
      </c>
      <c r="R139" s="9">
        <v>66.312924546999994</v>
      </c>
      <c r="S139" s="9">
        <v>1381.8</v>
      </c>
      <c r="T139" s="9">
        <v>221.88777709999999</v>
      </c>
      <c r="U139" s="9">
        <v>633.90493179999999</v>
      </c>
      <c r="V139" s="9">
        <v>45.775865391000004</v>
      </c>
      <c r="W139" s="9">
        <v>126.14400000000001</v>
      </c>
      <c r="X139" s="9">
        <v>26.769200000000001</v>
      </c>
      <c r="Y139" s="9">
        <v>32.817824547000001</v>
      </c>
      <c r="Z139" s="9">
        <v>4.4000000000000004</v>
      </c>
      <c r="AA139" s="9">
        <v>11.846545121</v>
      </c>
      <c r="AB139" s="9">
        <v>-548.66328510000005</v>
      </c>
      <c r="AC139" s="9">
        <v>-23.260417530000002</v>
      </c>
      <c r="AD139" s="9">
        <v>57.506</v>
      </c>
      <c r="AE139" s="9">
        <v>10.7758</v>
      </c>
      <c r="AF139" s="9">
        <v>33.495100000000001</v>
      </c>
      <c r="AG139" s="9">
        <v>218.7</v>
      </c>
      <c r="AH139" s="9">
        <v>40</v>
      </c>
      <c r="AI139" s="9">
        <v>364</v>
      </c>
      <c r="AJ139" s="9">
        <v>10</v>
      </c>
      <c r="AK139" s="9">
        <v>0</v>
      </c>
      <c r="AL139" s="9">
        <v>0</v>
      </c>
      <c r="AM139" s="9">
        <v>0</v>
      </c>
      <c r="AN139" s="9">
        <v>1016.6</v>
      </c>
      <c r="AO139" s="9">
        <v>323.60000000000002</v>
      </c>
      <c r="AP139" s="9">
        <v>1106.3</v>
      </c>
      <c r="AQ139" s="9">
        <v>40</v>
      </c>
      <c r="AR139" s="9">
        <v>155</v>
      </c>
      <c r="AS139" s="9">
        <v>95.5</v>
      </c>
      <c r="AT139" s="9">
        <v>31</v>
      </c>
      <c r="AU139" s="9">
        <v>424.47862509999999</v>
      </c>
      <c r="AV139" s="9">
        <v>339.40937982999998</v>
      </c>
      <c r="AW139" s="9">
        <v>681.46735922000005</v>
      </c>
      <c r="AX139" s="9">
        <v>85.269889958999997</v>
      </c>
      <c r="AY139" s="9">
        <v>144.62257259</v>
      </c>
      <c r="AZ139" s="9">
        <v>5.3806357777000002</v>
      </c>
      <c r="BA139" s="9">
        <v>35.670477650000002</v>
      </c>
    </row>
    <row r="140" spans="2:53" x14ac:dyDescent="0.25">
      <c r="B140" s="2">
        <v>44753</v>
      </c>
      <c r="C140" s="14"/>
      <c r="D140" s="9">
        <v>790.3</v>
      </c>
      <c r="E140" s="9">
        <v>2320.1851465</v>
      </c>
      <c r="F140" s="9">
        <v>1184.5350000000001</v>
      </c>
      <c r="G140" s="9">
        <v>340.67589959999998</v>
      </c>
      <c r="H140" s="9">
        <v>72.337888981000006</v>
      </c>
      <c r="I140" s="9">
        <v>170.19973999999999</v>
      </c>
      <c r="J140" s="9">
        <v>44.714100000000002</v>
      </c>
      <c r="K140" s="9">
        <v>105.19350780000001</v>
      </c>
      <c r="L140" s="9">
        <v>1023.1575645</v>
      </c>
      <c r="M140" s="9">
        <v>801.5</v>
      </c>
      <c r="N140" s="9">
        <v>131.69395974</v>
      </c>
      <c r="O140" s="9">
        <v>31.999610350000001</v>
      </c>
      <c r="P140" s="9">
        <v>58.540500000000002</v>
      </c>
      <c r="Q140" s="9">
        <v>28.71</v>
      </c>
      <c r="R140" s="9">
        <v>69.846753899999996</v>
      </c>
      <c r="S140" s="9">
        <v>1297.0275819999999</v>
      </c>
      <c r="T140" s="9">
        <v>383.03500000000003</v>
      </c>
      <c r="U140" s="9">
        <v>208.98193985</v>
      </c>
      <c r="V140" s="9">
        <v>40.338278631000001</v>
      </c>
      <c r="W140" s="9">
        <v>111.65924</v>
      </c>
      <c r="X140" s="9">
        <v>16.004100000000001</v>
      </c>
      <c r="Y140" s="9">
        <v>35.346753900000003</v>
      </c>
      <c r="Z140" s="9">
        <v>-273.87001750000002</v>
      </c>
      <c r="AA140" s="9">
        <v>418.46499999999997</v>
      </c>
      <c r="AB140" s="9">
        <v>-77.287980110000007</v>
      </c>
      <c r="AC140" s="9">
        <v>-8.3386682810000003</v>
      </c>
      <c r="AD140" s="9">
        <v>-53.118740000000003</v>
      </c>
      <c r="AE140" s="9">
        <v>12.7059</v>
      </c>
      <c r="AF140" s="9">
        <v>34.5</v>
      </c>
      <c r="AG140" s="9">
        <v>134</v>
      </c>
      <c r="AH140" s="9">
        <v>150</v>
      </c>
      <c r="AI140" s="9">
        <v>455.5</v>
      </c>
      <c r="AJ140" s="9">
        <v>25</v>
      </c>
      <c r="AK140" s="9">
        <v>15</v>
      </c>
      <c r="AL140" s="9">
        <v>0</v>
      </c>
      <c r="AM140" s="9">
        <v>10.8</v>
      </c>
      <c r="AN140" s="9">
        <v>398</v>
      </c>
      <c r="AO140" s="9">
        <v>327.35000000000002</v>
      </c>
      <c r="AP140" s="9">
        <v>1168.3075644999999</v>
      </c>
      <c r="AQ140" s="9">
        <v>96</v>
      </c>
      <c r="AR140" s="9">
        <v>83.027581999999995</v>
      </c>
      <c r="AS140" s="9">
        <v>220</v>
      </c>
      <c r="AT140" s="9">
        <v>27.5</v>
      </c>
      <c r="AU140" s="9">
        <v>197.01525072000001</v>
      </c>
      <c r="AV140" s="9">
        <v>511.09461353</v>
      </c>
      <c r="AW140" s="9">
        <v>410.34975351000003</v>
      </c>
      <c r="AX140" s="9">
        <v>376.41096363999998</v>
      </c>
      <c r="AY140" s="9">
        <v>260.53821775</v>
      </c>
      <c r="AZ140" s="9">
        <v>111.98851951</v>
      </c>
      <c r="BA140" s="9">
        <v>50.258817719</v>
      </c>
    </row>
    <row r="141" spans="2:53" x14ac:dyDescent="0.25">
      <c r="B141" s="2">
        <v>44754</v>
      </c>
      <c r="C141" s="14"/>
      <c r="D141" s="9">
        <v>1143</v>
      </c>
      <c r="E141" s="9">
        <v>3572.6178811</v>
      </c>
      <c r="F141" s="9">
        <v>684.5</v>
      </c>
      <c r="G141" s="9">
        <v>226.49528519</v>
      </c>
      <c r="H141" s="9">
        <v>112.57655746</v>
      </c>
      <c r="I141" s="9">
        <v>149.81905</v>
      </c>
      <c r="J141" s="9">
        <v>293.13777700000003</v>
      </c>
      <c r="K141" s="9">
        <v>52.692613590999997</v>
      </c>
      <c r="L141" s="9">
        <v>1787.4618811</v>
      </c>
      <c r="M141" s="9">
        <v>412.1</v>
      </c>
      <c r="N141" s="9">
        <v>69.626272974000003</v>
      </c>
      <c r="O141" s="9">
        <v>59.513997570000001</v>
      </c>
      <c r="P141" s="9">
        <v>91.855050000000006</v>
      </c>
      <c r="Q141" s="9">
        <v>198.978477</v>
      </c>
      <c r="R141" s="9">
        <v>41.192613590999997</v>
      </c>
      <c r="S141" s="9">
        <v>1785.1559999999999</v>
      </c>
      <c r="T141" s="9">
        <v>272.39999999999998</v>
      </c>
      <c r="U141" s="9">
        <v>156.86901220999999</v>
      </c>
      <c r="V141" s="9">
        <v>53.062559888999999</v>
      </c>
      <c r="W141" s="9">
        <v>57.963999999999999</v>
      </c>
      <c r="X141" s="9">
        <v>94.159300000000002</v>
      </c>
      <c r="Y141" s="9">
        <v>11.5</v>
      </c>
      <c r="Z141" s="9">
        <v>2.3058810699999999</v>
      </c>
      <c r="AA141" s="9">
        <v>139.69999999999999</v>
      </c>
      <c r="AB141" s="9">
        <v>-87.242739240000006</v>
      </c>
      <c r="AC141" s="9">
        <v>6.4514376811999998</v>
      </c>
      <c r="AD141" s="9">
        <v>33.89105</v>
      </c>
      <c r="AE141" s="9">
        <v>104.819177</v>
      </c>
      <c r="AF141" s="9">
        <v>29.692613591000001</v>
      </c>
      <c r="AG141" s="9">
        <v>336</v>
      </c>
      <c r="AH141" s="9">
        <v>279</v>
      </c>
      <c r="AI141" s="9">
        <v>266</v>
      </c>
      <c r="AJ141" s="9">
        <v>124</v>
      </c>
      <c r="AK141" s="9">
        <v>30</v>
      </c>
      <c r="AL141" s="9">
        <v>100</v>
      </c>
      <c r="AM141" s="9">
        <v>8</v>
      </c>
      <c r="AN141" s="9">
        <v>281.44</v>
      </c>
      <c r="AO141" s="9">
        <v>819.99</v>
      </c>
      <c r="AP141" s="9">
        <v>1465.6659999999999</v>
      </c>
      <c r="AQ141" s="9">
        <v>336.92188106999998</v>
      </c>
      <c r="AR141" s="9">
        <v>275</v>
      </c>
      <c r="AS141" s="9">
        <v>213.4</v>
      </c>
      <c r="AT141" s="9">
        <v>180.2</v>
      </c>
      <c r="AU141" s="9">
        <v>213.83944611999999</v>
      </c>
      <c r="AV141" s="9">
        <v>481.53943192999998</v>
      </c>
      <c r="AW141" s="9">
        <v>442.18422256999997</v>
      </c>
      <c r="AX141" s="9">
        <v>255.11013435999999</v>
      </c>
      <c r="AY141" s="9">
        <v>89.705213700000002</v>
      </c>
      <c r="AZ141" s="9">
        <v>14.28409473</v>
      </c>
      <c r="BA141" s="9">
        <v>22.558739833000001</v>
      </c>
    </row>
    <row r="142" spans="2:53" x14ac:dyDescent="0.25">
      <c r="B142" s="2">
        <v>44755</v>
      </c>
      <c r="C142" s="14"/>
      <c r="D142" s="9">
        <v>1537.3869999999999</v>
      </c>
      <c r="E142" s="9">
        <v>2834.3340349</v>
      </c>
      <c r="F142" s="9">
        <v>1058.5999999999999</v>
      </c>
      <c r="G142" s="9">
        <v>279.19794524000002</v>
      </c>
      <c r="H142" s="9">
        <v>106.55540884</v>
      </c>
      <c r="I142" s="9">
        <v>184.01792642000001</v>
      </c>
      <c r="J142" s="9">
        <v>66.457899999999995</v>
      </c>
      <c r="K142" s="9">
        <v>273.73</v>
      </c>
      <c r="L142" s="9">
        <v>1365.6294206</v>
      </c>
      <c r="M142" s="9">
        <v>778.6</v>
      </c>
      <c r="N142" s="9">
        <v>76.509191134000005</v>
      </c>
      <c r="O142" s="9">
        <v>33.566526449999998</v>
      </c>
      <c r="P142" s="9">
        <v>107.63936342</v>
      </c>
      <c r="Q142" s="9">
        <v>36.355600000000003</v>
      </c>
      <c r="R142" s="9">
        <v>148.93</v>
      </c>
      <c r="S142" s="9">
        <v>1468.7046143</v>
      </c>
      <c r="T142" s="9">
        <v>280</v>
      </c>
      <c r="U142" s="9">
        <v>202.68875410999999</v>
      </c>
      <c r="V142" s="9">
        <v>72.988882390000001</v>
      </c>
      <c r="W142" s="9">
        <v>76.378563</v>
      </c>
      <c r="X142" s="9">
        <v>30.1023</v>
      </c>
      <c r="Y142" s="9">
        <v>124.8</v>
      </c>
      <c r="Z142" s="9">
        <v>-103.07519379999999</v>
      </c>
      <c r="AA142" s="9">
        <v>498.6</v>
      </c>
      <c r="AB142" s="9">
        <v>-126.179563</v>
      </c>
      <c r="AC142" s="9">
        <v>-39.422355940000003</v>
      </c>
      <c r="AD142" s="9">
        <v>31.260800423999999</v>
      </c>
      <c r="AE142" s="9">
        <v>6.2533000000000003</v>
      </c>
      <c r="AF142" s="9">
        <v>24.13</v>
      </c>
      <c r="AG142" s="9">
        <v>122</v>
      </c>
      <c r="AH142" s="9">
        <v>464</v>
      </c>
      <c r="AI142" s="9">
        <v>140</v>
      </c>
      <c r="AJ142" s="9">
        <v>270</v>
      </c>
      <c r="AK142" s="9">
        <v>185.65</v>
      </c>
      <c r="AL142" s="9">
        <v>303.98700000000002</v>
      </c>
      <c r="AM142" s="9">
        <v>51.75</v>
      </c>
      <c r="AN142" s="9">
        <v>332.44161432999999</v>
      </c>
      <c r="AO142" s="9">
        <v>1433.7294205999999</v>
      </c>
      <c r="AP142" s="9">
        <v>235</v>
      </c>
      <c r="AQ142" s="9">
        <v>122.163</v>
      </c>
      <c r="AR142" s="9">
        <v>155</v>
      </c>
      <c r="AS142" s="9">
        <v>395</v>
      </c>
      <c r="AT142" s="9">
        <v>161</v>
      </c>
      <c r="AU142" s="9">
        <v>186.54201424999999</v>
      </c>
      <c r="AV142" s="9">
        <v>660.39867704000005</v>
      </c>
      <c r="AW142" s="9">
        <v>665.97449447999998</v>
      </c>
      <c r="AX142" s="9">
        <v>261.12199250999998</v>
      </c>
      <c r="AY142" s="9">
        <v>36.487002216999997</v>
      </c>
      <c r="AZ142" s="9">
        <v>63.034999999999997</v>
      </c>
      <c r="BA142" s="9">
        <v>95</v>
      </c>
    </row>
    <row r="143" spans="2:53" x14ac:dyDescent="0.25">
      <c r="B143" s="2">
        <v>44756</v>
      </c>
      <c r="C143" s="14"/>
      <c r="D143" s="9">
        <v>707.20959706999997</v>
      </c>
      <c r="E143" s="9">
        <v>3053.0463067999999</v>
      </c>
      <c r="F143" s="9">
        <v>597.51</v>
      </c>
      <c r="G143" s="9">
        <v>395.70914499000003</v>
      </c>
      <c r="H143" s="9">
        <v>22.983172059000001</v>
      </c>
      <c r="I143" s="9">
        <v>249.55871619000001</v>
      </c>
      <c r="J143" s="9">
        <v>242.42374000000001</v>
      </c>
      <c r="K143" s="9">
        <v>111.69</v>
      </c>
      <c r="L143" s="9">
        <v>1381.3963068</v>
      </c>
      <c r="M143" s="9">
        <v>317.61</v>
      </c>
      <c r="N143" s="9">
        <v>223.7382375</v>
      </c>
      <c r="O143" s="9">
        <v>11.40473525</v>
      </c>
      <c r="P143" s="9">
        <v>164.34710358999999</v>
      </c>
      <c r="Q143" s="9">
        <v>119.47189</v>
      </c>
      <c r="R143" s="9">
        <v>84.7</v>
      </c>
      <c r="S143" s="9">
        <v>1671.65</v>
      </c>
      <c r="T143" s="9">
        <v>279.89999999999998</v>
      </c>
      <c r="U143" s="9">
        <v>171.97090749</v>
      </c>
      <c r="V143" s="9">
        <v>11.578436808999999</v>
      </c>
      <c r="W143" s="9">
        <v>85.211612600999999</v>
      </c>
      <c r="X143" s="9">
        <v>122.95184999999999</v>
      </c>
      <c r="Y143" s="9">
        <v>26.99</v>
      </c>
      <c r="Z143" s="9">
        <v>-290.25369319999999</v>
      </c>
      <c r="AA143" s="9">
        <v>37.71</v>
      </c>
      <c r="AB143" s="9">
        <v>51.767330002999998</v>
      </c>
      <c r="AC143" s="9">
        <v>-0.17370155900000001</v>
      </c>
      <c r="AD143" s="9">
        <v>79.135490989000004</v>
      </c>
      <c r="AE143" s="9">
        <v>-3.4799600000000002</v>
      </c>
      <c r="AF143" s="9">
        <v>57.71</v>
      </c>
      <c r="AG143" s="9">
        <v>214.72</v>
      </c>
      <c r="AH143" s="9">
        <v>12.5</v>
      </c>
      <c r="AI143" s="9">
        <v>359.43159707000001</v>
      </c>
      <c r="AJ143" s="9">
        <v>17</v>
      </c>
      <c r="AK143" s="9">
        <v>3.5579999999999998</v>
      </c>
      <c r="AL143" s="9">
        <v>80</v>
      </c>
      <c r="AM143" s="9">
        <v>20</v>
      </c>
      <c r="AN143" s="9">
        <v>201.3</v>
      </c>
      <c r="AO143" s="9">
        <v>463</v>
      </c>
      <c r="AP143" s="9">
        <v>2077.3463068000001</v>
      </c>
      <c r="AQ143" s="9">
        <v>20</v>
      </c>
      <c r="AR143" s="9">
        <v>13</v>
      </c>
      <c r="AS143" s="9">
        <v>188</v>
      </c>
      <c r="AT143" s="9">
        <v>90.4</v>
      </c>
      <c r="AU143" s="9">
        <v>404.89351768</v>
      </c>
      <c r="AV143" s="9">
        <v>371.52577688999997</v>
      </c>
      <c r="AW143" s="9">
        <v>331.18445548</v>
      </c>
      <c r="AX143" s="9">
        <v>187.07384119</v>
      </c>
      <c r="AY143" s="9">
        <v>75.448290962000002</v>
      </c>
      <c r="AZ143" s="9">
        <v>249.74889103999999</v>
      </c>
      <c r="BA143" s="9">
        <v>0</v>
      </c>
    </row>
    <row r="144" spans="2:53" x14ac:dyDescent="0.25">
      <c r="B144" s="2">
        <v>44757</v>
      </c>
      <c r="C144" s="14"/>
      <c r="D144" s="9">
        <v>1134.7262499999999</v>
      </c>
      <c r="E144" s="9">
        <v>1885.5335499</v>
      </c>
      <c r="F144" s="9">
        <v>754.61397199999999</v>
      </c>
      <c r="G144" s="9">
        <v>821.84939573999998</v>
      </c>
      <c r="H144" s="9">
        <v>91.978663678000004</v>
      </c>
      <c r="I144" s="9">
        <v>274.43819896999997</v>
      </c>
      <c r="J144" s="9">
        <v>183.04704584000001</v>
      </c>
      <c r="K144" s="9">
        <v>37.036071999999997</v>
      </c>
      <c r="L144" s="9">
        <v>1053.4498799999999</v>
      </c>
      <c r="M144" s="9">
        <v>522</v>
      </c>
      <c r="N144" s="9">
        <v>117.56282114</v>
      </c>
      <c r="O144" s="9">
        <v>21.593911176999999</v>
      </c>
      <c r="P144" s="9">
        <v>110.85</v>
      </c>
      <c r="Q144" s="9">
        <v>148.060824</v>
      </c>
      <c r="R144" s="9">
        <v>17</v>
      </c>
      <c r="S144" s="9">
        <v>832.08366985999999</v>
      </c>
      <c r="T144" s="9">
        <v>232.61397199999999</v>
      </c>
      <c r="U144" s="9">
        <v>704.28657459999999</v>
      </c>
      <c r="V144" s="9">
        <v>70.384752500999994</v>
      </c>
      <c r="W144" s="9">
        <v>163.58819897000001</v>
      </c>
      <c r="X144" s="9">
        <v>34.986221839999999</v>
      </c>
      <c r="Y144" s="9">
        <v>20.036072000000001</v>
      </c>
      <c r="Z144" s="9">
        <v>221.36621016000001</v>
      </c>
      <c r="AA144" s="9">
        <v>289.38602800000001</v>
      </c>
      <c r="AB144" s="9">
        <v>-586.72375350000004</v>
      </c>
      <c r="AC144" s="9">
        <v>-48.790841319999998</v>
      </c>
      <c r="AD144" s="9">
        <v>-52.738198969999999</v>
      </c>
      <c r="AE144" s="9">
        <v>113.07460216</v>
      </c>
      <c r="AF144" s="9">
        <v>-3.0360719999999999</v>
      </c>
      <c r="AG144" s="9">
        <v>149.1</v>
      </c>
      <c r="AH144" s="9">
        <v>100</v>
      </c>
      <c r="AI144" s="9">
        <v>405.52625</v>
      </c>
      <c r="AJ144" s="9">
        <v>115</v>
      </c>
      <c r="AK144" s="9">
        <v>160</v>
      </c>
      <c r="AL144" s="9">
        <v>180</v>
      </c>
      <c r="AM144" s="9">
        <v>25.1</v>
      </c>
      <c r="AN144" s="9">
        <v>467.5</v>
      </c>
      <c r="AO144" s="9">
        <v>161.33366985999999</v>
      </c>
      <c r="AP144" s="9">
        <v>886.8</v>
      </c>
      <c r="AQ144" s="9">
        <v>120.59988002</v>
      </c>
      <c r="AR144" s="9">
        <v>90</v>
      </c>
      <c r="AS144" s="9">
        <v>33.5</v>
      </c>
      <c r="AT144" s="9">
        <v>125.8</v>
      </c>
      <c r="AU144" s="9">
        <v>349.16668742000002</v>
      </c>
      <c r="AV144" s="9">
        <v>575.59554772000001</v>
      </c>
      <c r="AW144" s="9">
        <v>822.32332498999995</v>
      </c>
      <c r="AX144" s="9">
        <v>198.53191097999999</v>
      </c>
      <c r="AY144" s="9">
        <v>72.138831228000001</v>
      </c>
      <c r="AZ144" s="9">
        <v>141.29499999999999</v>
      </c>
      <c r="BA144" s="9">
        <v>3.9120458899999999</v>
      </c>
    </row>
    <row r="145" spans="2:53" x14ac:dyDescent="0.25">
      <c r="B145" s="2">
        <v>44760</v>
      </c>
      <c r="C145" s="14"/>
      <c r="D145" s="9">
        <v>729.13499999999999</v>
      </c>
      <c r="E145" s="9">
        <v>3684.77</v>
      </c>
      <c r="F145" s="9">
        <v>1246.3</v>
      </c>
      <c r="G145" s="9">
        <v>350.85574704999999</v>
      </c>
      <c r="H145" s="9">
        <v>542.58084128999997</v>
      </c>
      <c r="I145" s="9">
        <v>171.65513856000001</v>
      </c>
      <c r="J145" s="9">
        <v>268.78373906000002</v>
      </c>
      <c r="K145" s="9">
        <v>81.939181816000001</v>
      </c>
      <c r="L145" s="9">
        <v>1746.32</v>
      </c>
      <c r="M145" s="9">
        <v>672.15</v>
      </c>
      <c r="N145" s="9">
        <v>35.400501495999997</v>
      </c>
      <c r="O145" s="9">
        <v>460.98976984000001</v>
      </c>
      <c r="P145" s="9">
        <v>53.342860000000002</v>
      </c>
      <c r="Q145" s="9">
        <v>128.71340906</v>
      </c>
      <c r="R145" s="9">
        <v>52.981358907999997</v>
      </c>
      <c r="S145" s="9">
        <v>1938.45</v>
      </c>
      <c r="T145" s="9">
        <v>574.15</v>
      </c>
      <c r="U145" s="9">
        <v>315.45524555999998</v>
      </c>
      <c r="V145" s="9">
        <v>81.591071452999998</v>
      </c>
      <c r="W145" s="9">
        <v>118.31227856</v>
      </c>
      <c r="X145" s="9">
        <v>140.07033000000001</v>
      </c>
      <c r="Y145" s="9">
        <v>28.957822908000001</v>
      </c>
      <c r="Z145" s="9">
        <v>-192.13</v>
      </c>
      <c r="AA145" s="9">
        <v>98</v>
      </c>
      <c r="AB145" s="9">
        <v>-280.05474409999999</v>
      </c>
      <c r="AC145" s="9">
        <v>379.39869838999999</v>
      </c>
      <c r="AD145" s="9">
        <v>-64.969418559999994</v>
      </c>
      <c r="AE145" s="9">
        <v>-11.35692094</v>
      </c>
      <c r="AF145" s="9">
        <v>24.023536</v>
      </c>
      <c r="AG145" s="9">
        <v>62.5</v>
      </c>
      <c r="AH145" s="9">
        <v>118.5</v>
      </c>
      <c r="AI145" s="9">
        <v>228.035</v>
      </c>
      <c r="AJ145" s="9">
        <v>130</v>
      </c>
      <c r="AK145" s="9">
        <v>50</v>
      </c>
      <c r="AL145" s="9">
        <v>60</v>
      </c>
      <c r="AM145" s="9">
        <v>80.099999999999994</v>
      </c>
      <c r="AN145" s="9">
        <v>673</v>
      </c>
      <c r="AO145" s="9">
        <v>736</v>
      </c>
      <c r="AP145" s="9">
        <v>1437.77</v>
      </c>
      <c r="AQ145" s="9">
        <v>155</v>
      </c>
      <c r="AR145" s="9">
        <v>285</v>
      </c>
      <c r="AS145" s="9">
        <v>370</v>
      </c>
      <c r="AT145" s="9">
        <v>28</v>
      </c>
      <c r="AU145" s="9">
        <v>550.75643762000004</v>
      </c>
      <c r="AV145" s="9">
        <v>954.92886325999996</v>
      </c>
      <c r="AW145" s="9">
        <v>255.37476397</v>
      </c>
      <c r="AX145" s="9">
        <v>474.33290670000002</v>
      </c>
      <c r="AY145" s="9">
        <v>314.47167623000001</v>
      </c>
      <c r="AZ145" s="9">
        <v>102.25</v>
      </c>
      <c r="BA145" s="9">
        <v>10</v>
      </c>
    </row>
    <row r="146" spans="2:53" x14ac:dyDescent="0.25">
      <c r="B146" s="2">
        <v>44761</v>
      </c>
      <c r="C146" s="14"/>
      <c r="D146" s="9">
        <v>1332.6</v>
      </c>
      <c r="E146" s="9">
        <v>2682.8085095000001</v>
      </c>
      <c r="F146" s="9">
        <v>973.90933733999998</v>
      </c>
      <c r="G146" s="9">
        <v>275.68653978999998</v>
      </c>
      <c r="H146" s="9">
        <v>968.23361552999995</v>
      </c>
      <c r="I146" s="9">
        <v>171.38677741999999</v>
      </c>
      <c r="J146" s="9">
        <v>190.54954196</v>
      </c>
      <c r="K146" s="9">
        <v>79.829277692999995</v>
      </c>
      <c r="L146" s="9">
        <v>1152.2647448</v>
      </c>
      <c r="M146" s="9">
        <v>423.76933733999999</v>
      </c>
      <c r="N146" s="9">
        <v>71.466914857999996</v>
      </c>
      <c r="O146" s="9">
        <v>509.77729635999998</v>
      </c>
      <c r="P146" s="9">
        <v>57.887895</v>
      </c>
      <c r="Q146" s="9">
        <v>92.185409960000001</v>
      </c>
      <c r="R146" s="9">
        <v>40.629277692999999</v>
      </c>
      <c r="S146" s="9">
        <v>1530.5437647000001</v>
      </c>
      <c r="T146" s="9">
        <v>550.14</v>
      </c>
      <c r="U146" s="9">
        <v>204.21962493999999</v>
      </c>
      <c r="V146" s="9">
        <v>458.45631916999997</v>
      </c>
      <c r="W146" s="9">
        <v>113.49888242</v>
      </c>
      <c r="X146" s="9">
        <v>98.364131999999998</v>
      </c>
      <c r="Y146" s="9">
        <v>39.200000000000003</v>
      </c>
      <c r="Z146" s="9">
        <v>-378.27901989999998</v>
      </c>
      <c r="AA146" s="9">
        <v>-126.3706627</v>
      </c>
      <c r="AB146" s="9">
        <v>-132.7527101</v>
      </c>
      <c r="AC146" s="9">
        <v>51.320977186</v>
      </c>
      <c r="AD146" s="9">
        <v>-55.610987420000001</v>
      </c>
      <c r="AE146" s="9">
        <v>-6.1787220400000002</v>
      </c>
      <c r="AF146" s="9">
        <v>1.4292776924999999</v>
      </c>
      <c r="AG146" s="9">
        <v>354</v>
      </c>
      <c r="AH146" s="9">
        <v>334</v>
      </c>
      <c r="AI146" s="9">
        <v>340.5</v>
      </c>
      <c r="AJ146" s="9">
        <v>70</v>
      </c>
      <c r="AK146" s="9">
        <v>161.5</v>
      </c>
      <c r="AL146" s="9">
        <v>60</v>
      </c>
      <c r="AM146" s="9">
        <v>12.6</v>
      </c>
      <c r="AN146" s="9">
        <v>437.94376470999998</v>
      </c>
      <c r="AO146" s="9">
        <v>463.68</v>
      </c>
      <c r="AP146" s="9">
        <v>1210.03</v>
      </c>
      <c r="AQ146" s="9">
        <v>211.80474483</v>
      </c>
      <c r="AR146" s="9">
        <v>50</v>
      </c>
      <c r="AS146" s="9">
        <v>90</v>
      </c>
      <c r="AT146" s="9">
        <v>219.35</v>
      </c>
      <c r="AU146" s="9">
        <v>299.04271777000002</v>
      </c>
      <c r="AV146" s="9">
        <v>854.97553187999995</v>
      </c>
      <c r="AW146" s="9">
        <v>925.14042754000002</v>
      </c>
      <c r="AX146" s="9">
        <v>297.37429214000002</v>
      </c>
      <c r="AY146" s="9">
        <v>229.33812040999999</v>
      </c>
      <c r="AZ146" s="9">
        <v>50</v>
      </c>
      <c r="BA146" s="9">
        <v>3.7240000000000002</v>
      </c>
    </row>
    <row r="147" spans="2:53" x14ac:dyDescent="0.25">
      <c r="B147" s="2">
        <v>44762</v>
      </c>
      <c r="C147" s="14"/>
      <c r="D147" s="9">
        <v>1175.6456800000001</v>
      </c>
      <c r="E147" s="9">
        <v>2143.7218819999998</v>
      </c>
      <c r="F147" s="9">
        <v>1316.9008828999999</v>
      </c>
      <c r="G147" s="9">
        <v>297.27495436999999</v>
      </c>
      <c r="H147" s="9">
        <v>586.10701496000001</v>
      </c>
      <c r="I147" s="9">
        <v>127.72710422999999</v>
      </c>
      <c r="J147" s="9">
        <v>92.233482148999997</v>
      </c>
      <c r="K147" s="9">
        <v>220.66946584999999</v>
      </c>
      <c r="L147" s="9">
        <v>727.76831325000001</v>
      </c>
      <c r="M147" s="9">
        <v>514.91194427000005</v>
      </c>
      <c r="N147" s="9">
        <v>80.014030955999999</v>
      </c>
      <c r="O147" s="9">
        <v>534.49191295000003</v>
      </c>
      <c r="P147" s="9">
        <v>32.670999999999999</v>
      </c>
      <c r="Q147" s="9">
        <v>58.754265148999998</v>
      </c>
      <c r="R147" s="9">
        <v>98.644999999999996</v>
      </c>
      <c r="S147" s="9">
        <v>1415.9535688000001</v>
      </c>
      <c r="T147" s="9">
        <v>801.98893857999997</v>
      </c>
      <c r="U147" s="9">
        <v>217.26092341</v>
      </c>
      <c r="V147" s="9">
        <v>51.615102014999998</v>
      </c>
      <c r="W147" s="9">
        <v>95.056104230000003</v>
      </c>
      <c r="X147" s="9">
        <v>33.479216999999998</v>
      </c>
      <c r="Y147" s="9">
        <v>122.02446585</v>
      </c>
      <c r="Z147" s="9">
        <v>-688.18525550000004</v>
      </c>
      <c r="AA147" s="9">
        <v>-287.07699430000002</v>
      </c>
      <c r="AB147" s="9">
        <v>-137.2468925</v>
      </c>
      <c r="AC147" s="9">
        <v>482.87681093999998</v>
      </c>
      <c r="AD147" s="9">
        <v>-62.385104230000003</v>
      </c>
      <c r="AE147" s="9">
        <v>25.275048149</v>
      </c>
      <c r="AF147" s="9">
        <v>-23.379465849999999</v>
      </c>
      <c r="AG147" s="9">
        <v>315.76</v>
      </c>
      <c r="AH147" s="9">
        <v>496</v>
      </c>
      <c r="AI147" s="9">
        <v>112.5</v>
      </c>
      <c r="AJ147" s="9">
        <v>99.085679999999996</v>
      </c>
      <c r="AK147" s="9">
        <v>22.5</v>
      </c>
      <c r="AL147" s="9">
        <v>115</v>
      </c>
      <c r="AM147" s="9">
        <v>14.8</v>
      </c>
      <c r="AN147" s="9">
        <v>340.07831325000001</v>
      </c>
      <c r="AO147" s="9">
        <v>1296.7584906</v>
      </c>
      <c r="AP147" s="9">
        <v>127.91500000000001</v>
      </c>
      <c r="AQ147" s="9">
        <v>147.25920500000001</v>
      </c>
      <c r="AR147" s="9">
        <v>20</v>
      </c>
      <c r="AS147" s="9">
        <v>166.01087315000001</v>
      </c>
      <c r="AT147" s="9">
        <v>45.7</v>
      </c>
      <c r="AU147" s="9">
        <v>264.90398040999997</v>
      </c>
      <c r="AV147" s="9">
        <v>910.75534721999998</v>
      </c>
      <c r="AW147" s="9">
        <v>579.88238342</v>
      </c>
      <c r="AX147" s="9">
        <v>586.16012318000003</v>
      </c>
      <c r="AY147" s="9">
        <v>193.02401168</v>
      </c>
      <c r="AZ147" s="9">
        <v>66.187058501999999</v>
      </c>
      <c r="BA147" s="9">
        <v>40</v>
      </c>
    </row>
    <row r="148" spans="2:53" x14ac:dyDescent="0.25">
      <c r="B148" s="2">
        <v>44763</v>
      </c>
      <c r="C148" s="14"/>
      <c r="D148" s="9">
        <v>1098.5</v>
      </c>
      <c r="E148" s="9">
        <v>3219.67</v>
      </c>
      <c r="F148" s="9">
        <v>440.74</v>
      </c>
      <c r="G148" s="9">
        <v>559.79483233999997</v>
      </c>
      <c r="H148" s="9">
        <v>557.11384701999998</v>
      </c>
      <c r="I148" s="9">
        <v>71.009514382999996</v>
      </c>
      <c r="J148" s="9">
        <v>158.26043999999999</v>
      </c>
      <c r="K148" s="9">
        <v>54</v>
      </c>
      <c r="L148" s="9">
        <v>1322.15</v>
      </c>
      <c r="M148" s="9">
        <v>248.54</v>
      </c>
      <c r="N148" s="9">
        <v>193.01778944</v>
      </c>
      <c r="O148" s="9">
        <v>508.09463015</v>
      </c>
      <c r="P148" s="9">
        <v>18.78</v>
      </c>
      <c r="Q148" s="9">
        <v>59.454189999999997</v>
      </c>
      <c r="R148" s="9">
        <v>13</v>
      </c>
      <c r="S148" s="9">
        <v>1897.52</v>
      </c>
      <c r="T148" s="9">
        <v>192.2</v>
      </c>
      <c r="U148" s="9">
        <v>366.77704290000003</v>
      </c>
      <c r="V148" s="9">
        <v>49.019216866000001</v>
      </c>
      <c r="W148" s="9">
        <v>52.229514383000001</v>
      </c>
      <c r="X148" s="9">
        <v>98.806250000000006</v>
      </c>
      <c r="Y148" s="9">
        <v>41</v>
      </c>
      <c r="Z148" s="9">
        <v>-575.37</v>
      </c>
      <c r="AA148" s="9">
        <v>56.34</v>
      </c>
      <c r="AB148" s="9">
        <v>-173.7592535</v>
      </c>
      <c r="AC148" s="9">
        <v>459.07541328000002</v>
      </c>
      <c r="AD148" s="9">
        <v>-33.449514379999997</v>
      </c>
      <c r="AE148" s="9">
        <v>-39.352060000000002</v>
      </c>
      <c r="AF148" s="9">
        <v>-28</v>
      </c>
      <c r="AG148" s="9">
        <v>222.9</v>
      </c>
      <c r="AH148" s="9">
        <v>183</v>
      </c>
      <c r="AI148" s="9">
        <v>507.5</v>
      </c>
      <c r="AJ148" s="9">
        <v>124</v>
      </c>
      <c r="AK148" s="9">
        <v>30</v>
      </c>
      <c r="AL148" s="9">
        <v>10</v>
      </c>
      <c r="AM148" s="9">
        <v>21.1</v>
      </c>
      <c r="AN148" s="9">
        <v>893.3</v>
      </c>
      <c r="AO148" s="9">
        <v>709.87</v>
      </c>
      <c r="AP148" s="9">
        <v>1132.75</v>
      </c>
      <c r="AQ148" s="9">
        <v>155</v>
      </c>
      <c r="AR148" s="9">
        <v>0</v>
      </c>
      <c r="AS148" s="9">
        <v>170</v>
      </c>
      <c r="AT148" s="9">
        <v>158.75</v>
      </c>
      <c r="AU148" s="9">
        <v>242.37544475999999</v>
      </c>
      <c r="AV148" s="9">
        <v>921.40937643999996</v>
      </c>
      <c r="AW148" s="9">
        <v>399.38252392999999</v>
      </c>
      <c r="AX148" s="9">
        <v>104.91694182000001</v>
      </c>
      <c r="AY148" s="9">
        <v>62.834346783999997</v>
      </c>
      <c r="AZ148" s="9">
        <v>110</v>
      </c>
      <c r="BA148" s="9">
        <v>0</v>
      </c>
    </row>
    <row r="149" spans="2:53" x14ac:dyDescent="0.25">
      <c r="B149" s="2">
        <v>44764</v>
      </c>
      <c r="C149" s="14"/>
      <c r="D149" s="9">
        <v>1082.31</v>
      </c>
      <c r="E149" s="9">
        <v>2763.6873383000002</v>
      </c>
      <c r="F149" s="9">
        <v>262.60000000000002</v>
      </c>
      <c r="G149" s="9">
        <v>608.79846461</v>
      </c>
      <c r="H149" s="9">
        <v>540.25022773000001</v>
      </c>
      <c r="I149" s="9">
        <v>96.962522518</v>
      </c>
      <c r="J149" s="9">
        <v>38.732100000000003</v>
      </c>
      <c r="K149" s="9">
        <v>125.122202</v>
      </c>
      <c r="L149" s="9">
        <v>1143.25</v>
      </c>
      <c r="M149" s="9">
        <v>115.9</v>
      </c>
      <c r="N149" s="9">
        <v>59.836676562000001</v>
      </c>
      <c r="O149" s="9">
        <v>509.82575091000001</v>
      </c>
      <c r="P149" s="9">
        <v>40.851061999999999</v>
      </c>
      <c r="Q149" s="9">
        <v>23.5671</v>
      </c>
      <c r="R149" s="9">
        <v>65.122202000000001</v>
      </c>
      <c r="S149" s="9">
        <v>1620.4373383</v>
      </c>
      <c r="T149" s="9">
        <v>146.69999999999999</v>
      </c>
      <c r="U149" s="9">
        <v>548.96178805</v>
      </c>
      <c r="V149" s="9">
        <v>30.424476821999999</v>
      </c>
      <c r="W149" s="9">
        <v>56.111460518000001</v>
      </c>
      <c r="X149" s="9">
        <v>15.164999999999999</v>
      </c>
      <c r="Y149" s="9">
        <v>60</v>
      </c>
      <c r="Z149" s="9">
        <v>-477.18733830000002</v>
      </c>
      <c r="AA149" s="9">
        <v>-30.8</v>
      </c>
      <c r="AB149" s="9">
        <v>-489.1251115</v>
      </c>
      <c r="AC149" s="9">
        <v>479.40127409000002</v>
      </c>
      <c r="AD149" s="9">
        <v>-15.260398520000001</v>
      </c>
      <c r="AE149" s="9">
        <v>8.4021000000000008</v>
      </c>
      <c r="AF149" s="9">
        <v>5.1222019999999997</v>
      </c>
      <c r="AG149" s="9">
        <v>190.5</v>
      </c>
      <c r="AH149" s="9">
        <v>286</v>
      </c>
      <c r="AI149" s="9">
        <v>447</v>
      </c>
      <c r="AJ149" s="9">
        <v>0</v>
      </c>
      <c r="AK149" s="9">
        <v>91</v>
      </c>
      <c r="AL149" s="9">
        <v>22.41</v>
      </c>
      <c r="AM149" s="9">
        <v>45.4</v>
      </c>
      <c r="AN149" s="9">
        <v>581</v>
      </c>
      <c r="AO149" s="9">
        <v>370</v>
      </c>
      <c r="AP149" s="9">
        <v>1183.6500000000001</v>
      </c>
      <c r="AQ149" s="9">
        <v>116.93733828000001</v>
      </c>
      <c r="AR149" s="9">
        <v>70</v>
      </c>
      <c r="AS149" s="9">
        <v>363</v>
      </c>
      <c r="AT149" s="9">
        <v>79.099999999999994</v>
      </c>
      <c r="AU149" s="9">
        <v>252.95133973</v>
      </c>
      <c r="AV149" s="9">
        <v>769.60235815999999</v>
      </c>
      <c r="AW149" s="9">
        <v>439.39505602999998</v>
      </c>
      <c r="AX149" s="9">
        <v>54.20383399</v>
      </c>
      <c r="AY149" s="9">
        <v>137.53424616000001</v>
      </c>
      <c r="AZ149" s="9">
        <v>10.278682779</v>
      </c>
      <c r="BA149" s="9">
        <v>8.5</v>
      </c>
    </row>
    <row r="150" spans="2:53" x14ac:dyDescent="0.25">
      <c r="B150" s="2">
        <v>44767</v>
      </c>
      <c r="C150" s="14"/>
      <c r="D150" s="9">
        <v>884.35878102000004</v>
      </c>
      <c r="E150" s="9">
        <v>2395.65</v>
      </c>
      <c r="F150" s="9">
        <v>417.99790720999999</v>
      </c>
      <c r="G150" s="9">
        <v>260.49184285000001</v>
      </c>
      <c r="H150" s="9">
        <v>406.87653315</v>
      </c>
      <c r="I150" s="9">
        <v>128.71901982</v>
      </c>
      <c r="J150" s="9">
        <v>67.832116740000004</v>
      </c>
      <c r="K150" s="9">
        <v>83.308756000000002</v>
      </c>
      <c r="L150" s="9">
        <v>1025.5</v>
      </c>
      <c r="M150" s="9">
        <v>180.1</v>
      </c>
      <c r="N150" s="9">
        <v>83.558182191</v>
      </c>
      <c r="O150" s="9">
        <v>382.58818866000001</v>
      </c>
      <c r="P150" s="9">
        <v>33.481185000000004</v>
      </c>
      <c r="Q150" s="9">
        <v>20.0609</v>
      </c>
      <c r="R150" s="9">
        <v>39.945</v>
      </c>
      <c r="S150" s="9">
        <v>1370.15</v>
      </c>
      <c r="T150" s="9">
        <v>237.89790721</v>
      </c>
      <c r="U150" s="9">
        <v>176.93366065999999</v>
      </c>
      <c r="V150" s="9">
        <v>24.288344494</v>
      </c>
      <c r="W150" s="9">
        <v>95.237834817999996</v>
      </c>
      <c r="X150" s="9">
        <v>47.77121674</v>
      </c>
      <c r="Y150" s="9">
        <v>43.363756000000002</v>
      </c>
      <c r="Z150" s="9">
        <v>-344.65</v>
      </c>
      <c r="AA150" s="9">
        <v>-57.797907209999998</v>
      </c>
      <c r="AB150" s="9">
        <v>-93.375478470000004</v>
      </c>
      <c r="AC150" s="9">
        <v>358.29984416999997</v>
      </c>
      <c r="AD150" s="9">
        <v>-61.75664982</v>
      </c>
      <c r="AE150" s="9">
        <v>-27.71031674</v>
      </c>
      <c r="AF150" s="9">
        <v>-3.4187560000000001</v>
      </c>
      <c r="AG150" s="9">
        <v>208.23063191</v>
      </c>
      <c r="AH150" s="9">
        <v>170.5</v>
      </c>
      <c r="AI150" s="9">
        <v>233.82814912000001</v>
      </c>
      <c r="AJ150" s="9">
        <v>115</v>
      </c>
      <c r="AK150" s="9">
        <v>55</v>
      </c>
      <c r="AL150" s="9">
        <v>10</v>
      </c>
      <c r="AM150" s="9">
        <v>91.8</v>
      </c>
      <c r="AN150" s="9">
        <v>443.7</v>
      </c>
      <c r="AO150" s="9">
        <v>223.3</v>
      </c>
      <c r="AP150" s="9">
        <v>1311.45</v>
      </c>
      <c r="AQ150" s="9">
        <v>70</v>
      </c>
      <c r="AR150" s="9">
        <v>0</v>
      </c>
      <c r="AS150" s="9">
        <v>202.1</v>
      </c>
      <c r="AT150" s="9">
        <v>145.1</v>
      </c>
      <c r="AU150" s="9">
        <v>219.53435433999999</v>
      </c>
      <c r="AV150" s="9">
        <v>700.23950094999998</v>
      </c>
      <c r="AW150" s="9">
        <v>195.94066153</v>
      </c>
      <c r="AX150" s="9">
        <v>73.697728901000005</v>
      </c>
      <c r="AY150" s="9">
        <v>96.258866268000006</v>
      </c>
      <c r="AZ150" s="9">
        <v>62.035294120000003</v>
      </c>
      <c r="BA150" s="9">
        <v>17.519769669999999</v>
      </c>
    </row>
    <row r="151" spans="2:53" x14ac:dyDescent="0.25">
      <c r="B151" s="2">
        <v>44768</v>
      </c>
      <c r="C151" s="14"/>
      <c r="D151" s="9">
        <v>1286.5083480000001</v>
      </c>
      <c r="E151" s="9">
        <v>4076.1558380000001</v>
      </c>
      <c r="F151" s="9">
        <v>1283.5999999999999</v>
      </c>
      <c r="G151" s="9">
        <v>514.29860556999995</v>
      </c>
      <c r="H151" s="9">
        <v>637.48681221000004</v>
      </c>
      <c r="I151" s="9">
        <v>236.10455067999999</v>
      </c>
      <c r="J151" s="9">
        <v>164.93258660999999</v>
      </c>
      <c r="K151" s="9">
        <v>140.89165717</v>
      </c>
      <c r="L151" s="9">
        <v>2006.95</v>
      </c>
      <c r="M151" s="9">
        <v>566.73</v>
      </c>
      <c r="N151" s="9">
        <v>118.61025391</v>
      </c>
      <c r="O151" s="9">
        <v>438.75144563999999</v>
      </c>
      <c r="P151" s="9">
        <v>83.927499999999995</v>
      </c>
      <c r="Q151" s="9">
        <v>80.9512</v>
      </c>
      <c r="R151" s="9">
        <v>76.698147586000005</v>
      </c>
      <c r="S151" s="9">
        <v>2069.2058379999999</v>
      </c>
      <c r="T151" s="9">
        <v>716.87</v>
      </c>
      <c r="U151" s="9">
        <v>395.68835166000002</v>
      </c>
      <c r="V151" s="9">
        <v>198.73536657</v>
      </c>
      <c r="W151" s="9">
        <v>152.17705068000001</v>
      </c>
      <c r="X151" s="9">
        <v>83.981386610000001</v>
      </c>
      <c r="Y151" s="9">
        <v>64.193509586000005</v>
      </c>
      <c r="Z151" s="9">
        <v>-62.255837999999997</v>
      </c>
      <c r="AA151" s="9">
        <v>-150.13999999999999</v>
      </c>
      <c r="AB151" s="9">
        <v>-277.0780977</v>
      </c>
      <c r="AC151" s="9">
        <v>240.01607906999999</v>
      </c>
      <c r="AD151" s="9">
        <v>-68.249550679999999</v>
      </c>
      <c r="AE151" s="9">
        <v>-3.0301866099999999</v>
      </c>
      <c r="AF151" s="9">
        <v>12.504638</v>
      </c>
      <c r="AG151" s="9">
        <v>93.357866165000004</v>
      </c>
      <c r="AH151" s="9">
        <v>390.5</v>
      </c>
      <c r="AI151" s="9">
        <v>346.85048188000002</v>
      </c>
      <c r="AJ151" s="9">
        <v>221</v>
      </c>
      <c r="AK151" s="9">
        <v>0</v>
      </c>
      <c r="AL151" s="9">
        <v>113</v>
      </c>
      <c r="AM151" s="9">
        <v>121.8</v>
      </c>
      <c r="AN151" s="9">
        <v>436.6</v>
      </c>
      <c r="AO151" s="9">
        <v>975.45</v>
      </c>
      <c r="AP151" s="9">
        <v>1814.007838</v>
      </c>
      <c r="AQ151" s="9">
        <v>156.53200000000001</v>
      </c>
      <c r="AR151" s="9">
        <v>84.766000000000005</v>
      </c>
      <c r="AS151" s="9">
        <v>569</v>
      </c>
      <c r="AT151" s="9">
        <v>39.799999999999997</v>
      </c>
      <c r="AU151" s="9">
        <v>333.54618902999999</v>
      </c>
      <c r="AV151" s="9">
        <v>1288.46019</v>
      </c>
      <c r="AW151" s="9">
        <v>579.54778329999999</v>
      </c>
      <c r="AX151" s="9">
        <v>457.14731675000002</v>
      </c>
      <c r="AY151" s="9">
        <v>67.515800807999995</v>
      </c>
      <c r="AZ151" s="9">
        <v>205.09693234</v>
      </c>
      <c r="BA151" s="9">
        <v>46</v>
      </c>
    </row>
    <row r="152" spans="2:53" x14ac:dyDescent="0.25">
      <c r="B152" s="2">
        <v>44769</v>
      </c>
      <c r="C152" s="14"/>
      <c r="D152" s="9">
        <v>1090.729898</v>
      </c>
      <c r="E152" s="9">
        <v>3557.9450000000002</v>
      </c>
      <c r="F152" s="9">
        <v>1376.72</v>
      </c>
      <c r="G152" s="9">
        <v>478.13525741000001</v>
      </c>
      <c r="H152" s="9">
        <v>595.21337906999997</v>
      </c>
      <c r="I152" s="9">
        <v>169.17365333999999</v>
      </c>
      <c r="J152" s="9">
        <v>141.30502686</v>
      </c>
      <c r="K152" s="9">
        <v>90.690377583</v>
      </c>
      <c r="L152" s="9">
        <v>1750.2</v>
      </c>
      <c r="M152" s="9">
        <v>622.51</v>
      </c>
      <c r="N152" s="9">
        <v>44.190766070000002</v>
      </c>
      <c r="O152" s="9">
        <v>397.73832591000001</v>
      </c>
      <c r="P152" s="9">
        <v>48.85</v>
      </c>
      <c r="Q152" s="9">
        <v>122.19632686</v>
      </c>
      <c r="R152" s="9">
        <v>34.509147808999998</v>
      </c>
      <c r="S152" s="9">
        <v>1807.7449999999999</v>
      </c>
      <c r="T152" s="9">
        <v>754.21</v>
      </c>
      <c r="U152" s="9">
        <v>433.94449134000001</v>
      </c>
      <c r="V152" s="9">
        <v>197.47505315000001</v>
      </c>
      <c r="W152" s="9">
        <v>120.32365334000001</v>
      </c>
      <c r="X152" s="9">
        <v>19.108699999999999</v>
      </c>
      <c r="Y152" s="9">
        <v>56.181229772999998</v>
      </c>
      <c r="Z152" s="9">
        <v>-57.545000000000002</v>
      </c>
      <c r="AA152" s="9">
        <v>-131.69999999999999</v>
      </c>
      <c r="AB152" s="9">
        <v>-389.75372529999999</v>
      </c>
      <c r="AC152" s="9">
        <v>200.26327276000001</v>
      </c>
      <c r="AD152" s="9">
        <v>-71.473653339999998</v>
      </c>
      <c r="AE152" s="9">
        <v>103.08762686</v>
      </c>
      <c r="AF152" s="9">
        <v>-21.67208196</v>
      </c>
      <c r="AG152" s="9">
        <v>127.1</v>
      </c>
      <c r="AH152" s="9">
        <v>490</v>
      </c>
      <c r="AI152" s="9">
        <v>242</v>
      </c>
      <c r="AJ152" s="9">
        <v>4.0298980000000002</v>
      </c>
      <c r="AK152" s="9">
        <v>1</v>
      </c>
      <c r="AL152" s="9">
        <v>175</v>
      </c>
      <c r="AM152" s="9">
        <v>51.6</v>
      </c>
      <c r="AN152" s="9">
        <v>568</v>
      </c>
      <c r="AO152" s="9">
        <v>978.9</v>
      </c>
      <c r="AP152" s="9">
        <v>1535.35</v>
      </c>
      <c r="AQ152" s="9">
        <v>72.680000000000007</v>
      </c>
      <c r="AR152" s="9">
        <v>200.41499999999999</v>
      </c>
      <c r="AS152" s="9">
        <v>172</v>
      </c>
      <c r="AT152" s="9">
        <v>30.6</v>
      </c>
      <c r="AU152" s="9">
        <v>648.73371043999998</v>
      </c>
      <c r="AV152" s="9">
        <v>726.43613768</v>
      </c>
      <c r="AW152" s="9">
        <v>551.60774814000001</v>
      </c>
      <c r="AX152" s="9">
        <v>280.71593254999999</v>
      </c>
      <c r="AY152" s="9">
        <v>524.85501080999995</v>
      </c>
      <c r="AZ152" s="9">
        <v>56</v>
      </c>
      <c r="BA152" s="9">
        <v>62.889154642000001</v>
      </c>
    </row>
    <row r="153" spans="2:53" x14ac:dyDescent="0.25">
      <c r="B153" s="2">
        <v>44770</v>
      </c>
      <c r="C153" s="14"/>
      <c r="D153" s="9">
        <v>979.58933400000001</v>
      </c>
      <c r="E153" s="9">
        <v>2177.7974370000002</v>
      </c>
      <c r="F153" s="9">
        <v>583.45000000000005</v>
      </c>
      <c r="G153" s="9">
        <v>748.80078531000004</v>
      </c>
      <c r="H153" s="9">
        <v>533.51984462999997</v>
      </c>
      <c r="I153" s="9">
        <v>173.08068082</v>
      </c>
      <c r="J153" s="9">
        <v>48.065002</v>
      </c>
      <c r="K153" s="9">
        <v>29.58488878</v>
      </c>
      <c r="L153" s="9">
        <v>1033.7550000000001</v>
      </c>
      <c r="M153" s="9">
        <v>207.55</v>
      </c>
      <c r="N153" s="9">
        <v>120.76771477</v>
      </c>
      <c r="O153" s="9">
        <v>364.95171046000002</v>
      </c>
      <c r="P153" s="9">
        <v>49.573999999999998</v>
      </c>
      <c r="Q153" s="9">
        <v>12.828901</v>
      </c>
      <c r="R153" s="9">
        <v>18.43902439</v>
      </c>
      <c r="S153" s="9">
        <v>1144.0424370000001</v>
      </c>
      <c r="T153" s="9">
        <v>375.9</v>
      </c>
      <c r="U153" s="9">
        <v>628.03307055000005</v>
      </c>
      <c r="V153" s="9">
        <v>168.56813417000001</v>
      </c>
      <c r="W153" s="9">
        <v>123.50668082</v>
      </c>
      <c r="X153" s="9">
        <v>35.236100999999998</v>
      </c>
      <c r="Y153" s="9">
        <v>11.14586439</v>
      </c>
      <c r="Z153" s="9">
        <v>-110.2874369</v>
      </c>
      <c r="AA153" s="9">
        <v>-168.35</v>
      </c>
      <c r="AB153" s="9">
        <v>-507.26535580000001</v>
      </c>
      <c r="AC153" s="9">
        <v>196.38357629000001</v>
      </c>
      <c r="AD153" s="9">
        <v>-73.932680820000002</v>
      </c>
      <c r="AE153" s="9">
        <v>-22.4072</v>
      </c>
      <c r="AF153" s="9">
        <v>7.2931600000000003</v>
      </c>
      <c r="AG153" s="9">
        <v>72.5</v>
      </c>
      <c r="AH153" s="9">
        <v>300.5</v>
      </c>
      <c r="AI153" s="9">
        <v>446.10133400000001</v>
      </c>
      <c r="AJ153" s="9">
        <v>37</v>
      </c>
      <c r="AK153" s="9">
        <v>20.488</v>
      </c>
      <c r="AL153" s="9">
        <v>50</v>
      </c>
      <c r="AM153" s="9">
        <v>53</v>
      </c>
      <c r="AN153" s="9">
        <v>370.55164747999999</v>
      </c>
      <c r="AO153" s="9">
        <v>536.58000000000004</v>
      </c>
      <c r="AP153" s="9">
        <v>1014.7</v>
      </c>
      <c r="AQ153" s="9">
        <v>20</v>
      </c>
      <c r="AR153" s="9">
        <v>10</v>
      </c>
      <c r="AS153" s="9">
        <v>0</v>
      </c>
      <c r="AT153" s="9">
        <v>225.96578947</v>
      </c>
      <c r="AU153" s="9">
        <v>99.546167268000005</v>
      </c>
      <c r="AV153" s="9">
        <v>631.85549390000006</v>
      </c>
      <c r="AW153" s="9">
        <v>838.10728741000003</v>
      </c>
      <c r="AX153" s="9">
        <v>436.28107632000001</v>
      </c>
      <c r="AY153" s="9">
        <v>41.743930014999997</v>
      </c>
      <c r="AZ153" s="9">
        <v>3.7502398299999999</v>
      </c>
      <c r="BA153" s="9">
        <v>65.217006799999993</v>
      </c>
    </row>
    <row r="154" spans="2:53" x14ac:dyDescent="0.25">
      <c r="B154" s="2">
        <v>44771</v>
      </c>
      <c r="C154" s="14"/>
      <c r="D154" s="9">
        <v>1135.2</v>
      </c>
      <c r="E154" s="9">
        <v>3008.75</v>
      </c>
      <c r="F154" s="9">
        <v>354.25</v>
      </c>
      <c r="G154" s="9">
        <v>627.74998254000002</v>
      </c>
      <c r="H154" s="9">
        <v>458.71978694000001</v>
      </c>
      <c r="I154" s="9">
        <v>120.06672905000001</v>
      </c>
      <c r="J154" s="9">
        <v>118.1165</v>
      </c>
      <c r="K154" s="9">
        <v>21.869752999999999</v>
      </c>
      <c r="L154" s="9">
        <v>1536.1</v>
      </c>
      <c r="M154" s="9">
        <v>104</v>
      </c>
      <c r="N154" s="9">
        <v>55.802245290000002</v>
      </c>
      <c r="O154" s="9">
        <v>394.51358822999998</v>
      </c>
      <c r="P154" s="9">
        <v>19.97</v>
      </c>
      <c r="Q154" s="9">
        <v>69.796499999999995</v>
      </c>
      <c r="R154" s="9">
        <v>9.419753</v>
      </c>
      <c r="S154" s="9">
        <v>1472.65</v>
      </c>
      <c r="T154" s="9">
        <v>250.25</v>
      </c>
      <c r="U154" s="9">
        <v>571.94773725000005</v>
      </c>
      <c r="V154" s="9">
        <v>64.206198706999999</v>
      </c>
      <c r="W154" s="9">
        <v>100.09672904999999</v>
      </c>
      <c r="X154" s="9">
        <v>48.32</v>
      </c>
      <c r="Y154" s="9">
        <v>12.45</v>
      </c>
      <c r="Z154" s="9">
        <v>63.45</v>
      </c>
      <c r="AA154" s="9">
        <v>-146.25</v>
      </c>
      <c r="AB154" s="9">
        <v>-516.14549199999999</v>
      </c>
      <c r="AC154" s="9">
        <v>330.30738952000002</v>
      </c>
      <c r="AD154" s="9">
        <v>-80.126729049999994</v>
      </c>
      <c r="AE154" s="9">
        <v>21.476500000000001</v>
      </c>
      <c r="AF154" s="9">
        <v>-3.0302470000000001</v>
      </c>
      <c r="AG154" s="9">
        <v>174.5</v>
      </c>
      <c r="AH154" s="9">
        <v>375</v>
      </c>
      <c r="AI154" s="9">
        <v>434</v>
      </c>
      <c r="AJ154" s="9">
        <v>32.5</v>
      </c>
      <c r="AK154" s="9">
        <v>30</v>
      </c>
      <c r="AL154" s="9">
        <v>3.5</v>
      </c>
      <c r="AM154" s="9">
        <v>85.7</v>
      </c>
      <c r="AN154" s="9">
        <v>272</v>
      </c>
      <c r="AO154" s="9">
        <v>922.4</v>
      </c>
      <c r="AP154" s="9">
        <v>771.25</v>
      </c>
      <c r="AQ154" s="9">
        <v>0</v>
      </c>
      <c r="AR154" s="9">
        <v>130</v>
      </c>
      <c r="AS154" s="9">
        <v>190</v>
      </c>
      <c r="AT154" s="9">
        <v>723.1</v>
      </c>
      <c r="AU154" s="9">
        <v>114.60839405</v>
      </c>
      <c r="AV154" s="9">
        <v>717.17211142999997</v>
      </c>
      <c r="AW154" s="9">
        <v>604.85591603</v>
      </c>
      <c r="AX154" s="9">
        <v>186.51254829000001</v>
      </c>
      <c r="AY154" s="9">
        <v>31.146694836999998</v>
      </c>
      <c r="AZ154" s="9">
        <v>21.35199897</v>
      </c>
      <c r="BA154" s="9">
        <v>25.125087910000001</v>
      </c>
    </row>
    <row r="155" spans="2:53" x14ac:dyDescent="0.25">
      <c r="B155" s="2">
        <v>44774</v>
      </c>
      <c r="C155" s="14"/>
      <c r="D155" s="9">
        <v>692</v>
      </c>
      <c r="E155" s="9">
        <v>2357.2714010999998</v>
      </c>
      <c r="F155" s="9">
        <v>565.9</v>
      </c>
      <c r="G155" s="9">
        <v>381.34081560999999</v>
      </c>
      <c r="H155" s="9">
        <v>340.78554278000001</v>
      </c>
      <c r="I155" s="9">
        <v>237.52803746999999</v>
      </c>
      <c r="J155" s="9">
        <v>114.29263352</v>
      </c>
      <c r="K155" s="9">
        <v>52.180019000000001</v>
      </c>
      <c r="L155" s="9">
        <v>1123.3743781000001</v>
      </c>
      <c r="M155" s="9">
        <v>284.60000000000002</v>
      </c>
      <c r="N155" s="9">
        <v>89.882367780999999</v>
      </c>
      <c r="O155" s="9">
        <v>307.87097212999998</v>
      </c>
      <c r="P155" s="9">
        <v>90.220100000000002</v>
      </c>
      <c r="Q155" s="9">
        <v>66.381900000000002</v>
      </c>
      <c r="R155" s="9">
        <v>21.000019000000002</v>
      </c>
      <c r="S155" s="9">
        <v>1233.897023</v>
      </c>
      <c r="T155" s="9">
        <v>281.3</v>
      </c>
      <c r="U155" s="9">
        <v>291.45844783000001</v>
      </c>
      <c r="V155" s="9">
        <v>32.914570646000001</v>
      </c>
      <c r="W155" s="9">
        <v>147.30793747000001</v>
      </c>
      <c r="X155" s="9">
        <v>47.910733520000001</v>
      </c>
      <c r="Y155" s="9">
        <v>31.18</v>
      </c>
      <c r="Z155" s="9">
        <v>-110.5226449</v>
      </c>
      <c r="AA155" s="9">
        <v>3.3</v>
      </c>
      <c r="AB155" s="9">
        <v>-201.57607999999999</v>
      </c>
      <c r="AC155" s="9">
        <v>274.95640148000001</v>
      </c>
      <c r="AD155" s="9">
        <v>-57.087837469999997</v>
      </c>
      <c r="AE155" s="9">
        <v>18.471166480000001</v>
      </c>
      <c r="AF155" s="9">
        <v>-10.179981</v>
      </c>
      <c r="AG155" s="9">
        <v>7</v>
      </c>
      <c r="AH155" s="9">
        <v>245.4</v>
      </c>
      <c r="AI155" s="9">
        <v>247</v>
      </c>
      <c r="AJ155" s="9">
        <v>10</v>
      </c>
      <c r="AK155" s="9">
        <v>20</v>
      </c>
      <c r="AL155" s="9">
        <v>140</v>
      </c>
      <c r="AM155" s="9">
        <v>22.6</v>
      </c>
      <c r="AN155" s="9">
        <v>347</v>
      </c>
      <c r="AO155" s="9">
        <v>237.32437809999999</v>
      </c>
      <c r="AP155" s="9">
        <v>1197.9470229999999</v>
      </c>
      <c r="AQ155" s="9">
        <v>20</v>
      </c>
      <c r="AR155" s="9">
        <v>165</v>
      </c>
      <c r="AS155" s="9">
        <v>276.89999999999998</v>
      </c>
      <c r="AT155" s="9">
        <v>113.1</v>
      </c>
      <c r="AU155" s="9">
        <v>143.84788268</v>
      </c>
      <c r="AV155" s="9">
        <v>825.13023181000005</v>
      </c>
      <c r="AW155" s="9">
        <v>317.80158768000001</v>
      </c>
      <c r="AX155" s="9">
        <v>167.14008824000001</v>
      </c>
      <c r="AY155" s="9">
        <v>25.672824972000001</v>
      </c>
      <c r="AZ155" s="9">
        <v>182.43443300000001</v>
      </c>
      <c r="BA155" s="9">
        <v>30</v>
      </c>
    </row>
    <row r="156" spans="2:53" x14ac:dyDescent="0.25">
      <c r="B156" s="2">
        <v>44775</v>
      </c>
      <c r="C156" s="14"/>
      <c r="D156" s="9">
        <v>1944.1566006</v>
      </c>
      <c r="E156" s="9">
        <v>2481.84</v>
      </c>
      <c r="F156" s="9">
        <v>857.88499999999999</v>
      </c>
      <c r="G156" s="9">
        <v>483.98739591999998</v>
      </c>
      <c r="H156" s="9">
        <v>399.59114453000001</v>
      </c>
      <c r="I156" s="9">
        <v>103.78464099</v>
      </c>
      <c r="J156" s="9">
        <v>149.62889999999999</v>
      </c>
      <c r="K156" s="9">
        <v>201.9</v>
      </c>
      <c r="L156" s="9">
        <v>1054.68</v>
      </c>
      <c r="M156" s="9">
        <v>437</v>
      </c>
      <c r="N156" s="9">
        <v>132.20676657000001</v>
      </c>
      <c r="O156" s="9">
        <v>302.14032323999999</v>
      </c>
      <c r="P156" s="9">
        <v>56.331000000000003</v>
      </c>
      <c r="Q156" s="9">
        <v>62.628399999999999</v>
      </c>
      <c r="R156" s="9">
        <v>93.9</v>
      </c>
      <c r="S156" s="9">
        <v>1427.16</v>
      </c>
      <c r="T156" s="9">
        <v>420.88499999999999</v>
      </c>
      <c r="U156" s="9">
        <v>351.78062935000003</v>
      </c>
      <c r="V156" s="9">
        <v>97.450821293000004</v>
      </c>
      <c r="W156" s="9">
        <v>47.453640989</v>
      </c>
      <c r="X156" s="9">
        <v>87.000500000000002</v>
      </c>
      <c r="Y156" s="9">
        <v>108</v>
      </c>
      <c r="Z156" s="9">
        <v>-372.48</v>
      </c>
      <c r="AA156" s="9">
        <v>16.114999999999998</v>
      </c>
      <c r="AB156" s="9">
        <v>-219.5738628</v>
      </c>
      <c r="AC156" s="9">
        <v>204.68950194999999</v>
      </c>
      <c r="AD156" s="9">
        <v>8.8773590107999993</v>
      </c>
      <c r="AE156" s="9">
        <v>-24.3721</v>
      </c>
      <c r="AF156" s="9">
        <v>-14.1</v>
      </c>
      <c r="AG156" s="9">
        <v>54.63</v>
      </c>
      <c r="AH156" s="9">
        <v>597.81500000000005</v>
      </c>
      <c r="AI156" s="9">
        <v>794.05</v>
      </c>
      <c r="AJ156" s="9">
        <v>191.10820057000001</v>
      </c>
      <c r="AK156" s="9">
        <v>167</v>
      </c>
      <c r="AL156" s="9">
        <v>15.4534</v>
      </c>
      <c r="AM156" s="9">
        <v>124.1</v>
      </c>
      <c r="AN156" s="9">
        <v>441.28</v>
      </c>
      <c r="AO156" s="9">
        <v>525.97</v>
      </c>
      <c r="AP156" s="9">
        <v>1123.8900000000001</v>
      </c>
      <c r="AQ156" s="9">
        <v>135</v>
      </c>
      <c r="AR156" s="9">
        <v>10</v>
      </c>
      <c r="AS156" s="9">
        <v>42.3</v>
      </c>
      <c r="AT156" s="9">
        <v>203.4</v>
      </c>
      <c r="AU156" s="9">
        <v>328.29662646000003</v>
      </c>
      <c r="AV156" s="9">
        <v>658.64630309999995</v>
      </c>
      <c r="AW156" s="9">
        <v>614.68395311999996</v>
      </c>
      <c r="AX156" s="9">
        <v>390.40159218000002</v>
      </c>
      <c r="AY156" s="9">
        <v>32.243953673999997</v>
      </c>
      <c r="AZ156" s="9">
        <v>126.50465292</v>
      </c>
      <c r="BA156" s="9">
        <v>46</v>
      </c>
    </row>
    <row r="157" spans="2:53" x14ac:dyDescent="0.25">
      <c r="B157" s="2">
        <v>44776</v>
      </c>
      <c r="C157" s="14"/>
      <c r="D157" s="9">
        <v>1652.7</v>
      </c>
      <c r="E157" s="9">
        <v>3038.96</v>
      </c>
      <c r="F157" s="9">
        <v>482.4</v>
      </c>
      <c r="G157" s="9">
        <v>224.33539959000001</v>
      </c>
      <c r="H157" s="9">
        <v>378.55989503000001</v>
      </c>
      <c r="I157" s="9">
        <v>149.11136986</v>
      </c>
      <c r="J157" s="9">
        <v>229.44237000000001</v>
      </c>
      <c r="K157" s="9">
        <v>18.126940267999998</v>
      </c>
      <c r="L157" s="9">
        <v>1348.46</v>
      </c>
      <c r="M157" s="9">
        <v>258.35000000000002</v>
      </c>
      <c r="N157" s="9">
        <v>59.896103797000002</v>
      </c>
      <c r="O157" s="9">
        <v>327.43441380000002</v>
      </c>
      <c r="P157" s="9">
        <v>31.655000000000001</v>
      </c>
      <c r="Q157" s="9">
        <v>85.259870000000006</v>
      </c>
      <c r="R157" s="9">
        <v>12</v>
      </c>
      <c r="S157" s="9">
        <v>1690.5</v>
      </c>
      <c r="T157" s="9">
        <v>224.05</v>
      </c>
      <c r="U157" s="9">
        <v>164.43929578999999</v>
      </c>
      <c r="V157" s="9">
        <v>51.125481227000002</v>
      </c>
      <c r="W157" s="9">
        <v>117.45636986</v>
      </c>
      <c r="X157" s="9">
        <v>144.1825</v>
      </c>
      <c r="Y157" s="9">
        <v>6.1269402682000003</v>
      </c>
      <c r="Z157" s="9">
        <v>-342.04</v>
      </c>
      <c r="AA157" s="9">
        <v>34.299999999999997</v>
      </c>
      <c r="AB157" s="9">
        <v>-104.543192</v>
      </c>
      <c r="AC157" s="9">
        <v>276.30893257000002</v>
      </c>
      <c r="AD157" s="9">
        <v>-85.801369859999994</v>
      </c>
      <c r="AE157" s="9">
        <v>-58.922629999999998</v>
      </c>
      <c r="AF157" s="9">
        <v>5.8730597317999997</v>
      </c>
      <c r="AG157" s="9">
        <v>213.2</v>
      </c>
      <c r="AH157" s="9">
        <v>873.8</v>
      </c>
      <c r="AI157" s="9">
        <v>110</v>
      </c>
      <c r="AJ157" s="9">
        <v>196</v>
      </c>
      <c r="AK157" s="9">
        <v>76</v>
      </c>
      <c r="AL157" s="9">
        <v>160</v>
      </c>
      <c r="AM157" s="9">
        <v>23.7</v>
      </c>
      <c r="AN157" s="9">
        <v>699.8</v>
      </c>
      <c r="AO157" s="9">
        <v>1645.41</v>
      </c>
      <c r="AP157" s="9">
        <v>27.65</v>
      </c>
      <c r="AQ157" s="9">
        <v>110</v>
      </c>
      <c r="AR157" s="9">
        <v>55</v>
      </c>
      <c r="AS157" s="9">
        <v>224.4</v>
      </c>
      <c r="AT157" s="9">
        <v>276.7</v>
      </c>
      <c r="AU157" s="9">
        <v>219.34683602000001</v>
      </c>
      <c r="AV157" s="9">
        <v>646.25239581000005</v>
      </c>
      <c r="AW157" s="9">
        <v>286.54211054000001</v>
      </c>
      <c r="AX157" s="9">
        <v>134.36456078000001</v>
      </c>
      <c r="AY157" s="9">
        <v>84.680071596000005</v>
      </c>
      <c r="AZ157" s="9">
        <v>100.79</v>
      </c>
      <c r="BA157" s="9">
        <v>10</v>
      </c>
    </row>
    <row r="158" spans="2:53" x14ac:dyDescent="0.25">
      <c r="B158" s="2">
        <v>44777</v>
      </c>
      <c r="C158" s="14"/>
      <c r="D158" s="9">
        <v>867.55</v>
      </c>
      <c r="E158" s="9">
        <v>2698.7069999999999</v>
      </c>
      <c r="F158" s="9">
        <v>430.1</v>
      </c>
      <c r="G158" s="9">
        <v>274.46722908999999</v>
      </c>
      <c r="H158" s="9">
        <v>419.79367789000003</v>
      </c>
      <c r="I158" s="9">
        <v>296.00190055000002</v>
      </c>
      <c r="J158" s="9">
        <v>105.92634009</v>
      </c>
      <c r="K158" s="9">
        <v>50.270001639999997</v>
      </c>
      <c r="L158" s="9">
        <v>1205.0999999999999</v>
      </c>
      <c r="M158" s="9">
        <v>150.6</v>
      </c>
      <c r="N158" s="9">
        <v>46.563093901999999</v>
      </c>
      <c r="O158" s="9">
        <v>352.56835726000003</v>
      </c>
      <c r="P158" s="9">
        <v>156.94</v>
      </c>
      <c r="Q158" s="9">
        <v>48.437440090000003</v>
      </c>
      <c r="R158" s="9">
        <v>40.070001640000001</v>
      </c>
      <c r="S158" s="9">
        <v>1493.607</v>
      </c>
      <c r="T158" s="9">
        <v>279.5</v>
      </c>
      <c r="U158" s="9">
        <v>227.90413519000001</v>
      </c>
      <c r="V158" s="9">
        <v>67.225320635000003</v>
      </c>
      <c r="W158" s="9">
        <v>139.06190054999999</v>
      </c>
      <c r="X158" s="9">
        <v>57.488900000000001</v>
      </c>
      <c r="Y158" s="9">
        <v>10.199999999999999</v>
      </c>
      <c r="Z158" s="9">
        <v>-288.50700000000001</v>
      </c>
      <c r="AA158" s="9">
        <v>-128.9</v>
      </c>
      <c r="AB158" s="9">
        <v>-181.3410413</v>
      </c>
      <c r="AC158" s="9">
        <v>285.34303662999997</v>
      </c>
      <c r="AD158" s="9">
        <v>17.878099449</v>
      </c>
      <c r="AE158" s="9">
        <v>-9.0514599100000002</v>
      </c>
      <c r="AF158" s="9">
        <v>29.870001640000002</v>
      </c>
      <c r="AG158" s="9">
        <v>103.6</v>
      </c>
      <c r="AH158" s="9">
        <v>217.7</v>
      </c>
      <c r="AI158" s="9">
        <v>446.25</v>
      </c>
      <c r="AJ158" s="9">
        <v>85</v>
      </c>
      <c r="AK158" s="9">
        <v>0</v>
      </c>
      <c r="AL158" s="9">
        <v>15</v>
      </c>
      <c r="AM158" s="9">
        <v>0</v>
      </c>
      <c r="AN158" s="9">
        <v>384.35</v>
      </c>
      <c r="AO158" s="9">
        <v>626</v>
      </c>
      <c r="AP158" s="9">
        <v>1266.75</v>
      </c>
      <c r="AQ158" s="9">
        <v>130.05699999999999</v>
      </c>
      <c r="AR158" s="9">
        <v>50</v>
      </c>
      <c r="AS158" s="9">
        <v>70.3</v>
      </c>
      <c r="AT158" s="9">
        <v>171.25</v>
      </c>
      <c r="AU158" s="9">
        <v>252.93927183</v>
      </c>
      <c r="AV158" s="9">
        <v>746.89805674000002</v>
      </c>
      <c r="AW158" s="9">
        <v>266.61863459</v>
      </c>
      <c r="AX158" s="9">
        <v>176.02412892000001</v>
      </c>
      <c r="AY158" s="9">
        <v>56.692856937999998</v>
      </c>
      <c r="AZ158" s="9">
        <v>7.7670000000000003</v>
      </c>
      <c r="BA158" s="9">
        <v>69.619200246000005</v>
      </c>
    </row>
    <row r="159" spans="2:53" x14ac:dyDescent="0.25">
      <c r="B159" s="2">
        <v>44778</v>
      </c>
      <c r="C159" s="14"/>
      <c r="D159" s="9">
        <v>682.12</v>
      </c>
      <c r="E159" s="9">
        <v>1746.3632439999999</v>
      </c>
      <c r="F159" s="9">
        <v>385.9</v>
      </c>
      <c r="G159" s="9">
        <v>427.7286623</v>
      </c>
      <c r="H159" s="9">
        <v>368.15220162000003</v>
      </c>
      <c r="I159" s="9">
        <v>187.83247986000001</v>
      </c>
      <c r="J159" s="9">
        <v>27.888400000000001</v>
      </c>
      <c r="K159" s="9">
        <v>45.301008000000003</v>
      </c>
      <c r="L159" s="9">
        <v>727.21324400000003</v>
      </c>
      <c r="M159" s="9">
        <v>159.1</v>
      </c>
      <c r="N159" s="9">
        <v>36.271783288999998</v>
      </c>
      <c r="O159" s="9">
        <v>329.36165784999997</v>
      </c>
      <c r="P159" s="9">
        <v>110.86771838999999</v>
      </c>
      <c r="Q159" s="9">
        <v>20.554500000000001</v>
      </c>
      <c r="R159" s="9">
        <v>21.3</v>
      </c>
      <c r="S159" s="9">
        <v>1019.15</v>
      </c>
      <c r="T159" s="9">
        <v>226.8</v>
      </c>
      <c r="U159" s="9">
        <v>391.45687901000002</v>
      </c>
      <c r="V159" s="9">
        <v>38.790543767999999</v>
      </c>
      <c r="W159" s="9">
        <v>76.964761476999996</v>
      </c>
      <c r="X159" s="9">
        <v>7.3338999999999999</v>
      </c>
      <c r="Y159" s="9">
        <v>24.001007999999999</v>
      </c>
      <c r="Z159" s="9">
        <v>-291.936756</v>
      </c>
      <c r="AA159" s="9">
        <v>-67.7</v>
      </c>
      <c r="AB159" s="9">
        <v>-355.18509569999998</v>
      </c>
      <c r="AC159" s="9">
        <v>290.57111407999997</v>
      </c>
      <c r="AD159" s="9">
        <v>33.90295691</v>
      </c>
      <c r="AE159" s="9">
        <v>13.220599999999999</v>
      </c>
      <c r="AF159" s="9">
        <v>-2.7010079999999999</v>
      </c>
      <c r="AG159" s="9">
        <v>78.62</v>
      </c>
      <c r="AH159" s="9">
        <v>178</v>
      </c>
      <c r="AI159" s="9">
        <v>375.5</v>
      </c>
      <c r="AJ159" s="9">
        <v>30</v>
      </c>
      <c r="AK159" s="9">
        <v>20</v>
      </c>
      <c r="AL159" s="9">
        <v>0</v>
      </c>
      <c r="AM159" s="9">
        <v>0</v>
      </c>
      <c r="AN159" s="9">
        <v>172.7</v>
      </c>
      <c r="AO159" s="9">
        <v>231.01324399999999</v>
      </c>
      <c r="AP159" s="9">
        <v>1219.6500000000001</v>
      </c>
      <c r="AQ159" s="9">
        <v>50</v>
      </c>
      <c r="AR159" s="9">
        <v>0</v>
      </c>
      <c r="AS159" s="9">
        <v>59.2</v>
      </c>
      <c r="AT159" s="9">
        <v>13.8</v>
      </c>
      <c r="AU159" s="9">
        <v>184.98356591000001</v>
      </c>
      <c r="AV159" s="9">
        <v>605.79604983000002</v>
      </c>
      <c r="AW159" s="9">
        <v>387.17485527000002</v>
      </c>
      <c r="AX159" s="9">
        <v>121.81464207</v>
      </c>
      <c r="AY159" s="9">
        <v>35.461087245000002</v>
      </c>
      <c r="AZ159" s="9">
        <v>107.2185339</v>
      </c>
      <c r="BA159" s="9">
        <v>0.35401755000000001</v>
      </c>
    </row>
    <row r="160" spans="2:53" x14ac:dyDescent="0.25">
      <c r="B160" s="2">
        <v>44781</v>
      </c>
      <c r="C160" s="14"/>
      <c r="D160" s="9">
        <v>520.04</v>
      </c>
      <c r="E160" s="9">
        <v>1879.5089482000001</v>
      </c>
      <c r="F160" s="9">
        <v>746.6</v>
      </c>
      <c r="G160" s="9">
        <v>167.84149001</v>
      </c>
      <c r="H160" s="9">
        <v>307.01801597000002</v>
      </c>
      <c r="I160" s="9">
        <v>107.64606855</v>
      </c>
      <c r="J160" s="9">
        <v>68.507099999999994</v>
      </c>
      <c r="K160" s="9">
        <v>139.79911962</v>
      </c>
      <c r="L160" s="9">
        <v>920.40821459999995</v>
      </c>
      <c r="M160" s="9">
        <v>316.95</v>
      </c>
      <c r="N160" s="9">
        <v>27.692604649</v>
      </c>
      <c r="O160" s="9">
        <v>274.37355998999999</v>
      </c>
      <c r="P160" s="9">
        <v>31.042999999999999</v>
      </c>
      <c r="Q160" s="9">
        <v>64.508799999999994</v>
      </c>
      <c r="R160" s="9">
        <v>69.909403992999998</v>
      </c>
      <c r="S160" s="9">
        <v>959.10073359</v>
      </c>
      <c r="T160" s="9">
        <v>429.65</v>
      </c>
      <c r="U160" s="9">
        <v>140.14888536000001</v>
      </c>
      <c r="V160" s="9">
        <v>32.644455979999996</v>
      </c>
      <c r="W160" s="9">
        <v>76.603068546000003</v>
      </c>
      <c r="X160" s="9">
        <v>3.9983</v>
      </c>
      <c r="Y160" s="9">
        <v>69.889715624999994</v>
      </c>
      <c r="Z160" s="9">
        <v>-38.692518990000003</v>
      </c>
      <c r="AA160" s="9">
        <v>-112.7</v>
      </c>
      <c r="AB160" s="9">
        <v>-112.45628069999999</v>
      </c>
      <c r="AC160" s="9">
        <v>241.72910400999999</v>
      </c>
      <c r="AD160" s="9">
        <v>-45.560068549999997</v>
      </c>
      <c r="AE160" s="9">
        <v>60.5105</v>
      </c>
      <c r="AF160" s="9">
        <v>1.96883682E-2</v>
      </c>
      <c r="AG160" s="9">
        <v>89</v>
      </c>
      <c r="AH160" s="9">
        <v>110</v>
      </c>
      <c r="AI160" s="9">
        <v>182</v>
      </c>
      <c r="AJ160" s="9">
        <v>1.1499999999999999</v>
      </c>
      <c r="AK160" s="9">
        <v>0</v>
      </c>
      <c r="AL160" s="9">
        <v>20.99</v>
      </c>
      <c r="AM160" s="9">
        <v>116.9</v>
      </c>
      <c r="AN160" s="9">
        <v>385.05821459999999</v>
      </c>
      <c r="AO160" s="9">
        <v>397.5</v>
      </c>
      <c r="AP160" s="9">
        <v>889.15</v>
      </c>
      <c r="AQ160" s="9">
        <v>52.30073359</v>
      </c>
      <c r="AR160" s="9">
        <v>45</v>
      </c>
      <c r="AS160" s="9">
        <v>32.200000000000003</v>
      </c>
      <c r="AT160" s="9">
        <v>78.3</v>
      </c>
      <c r="AU160" s="9">
        <v>224.13569838999999</v>
      </c>
      <c r="AV160" s="9">
        <v>738.35546511999996</v>
      </c>
      <c r="AW160" s="9">
        <v>335.44960598</v>
      </c>
      <c r="AX160" s="9">
        <v>84.337681985000003</v>
      </c>
      <c r="AY160" s="9">
        <v>106.22661558</v>
      </c>
      <c r="AZ160" s="9">
        <v>48.222680070000003</v>
      </c>
      <c r="BA160" s="9">
        <v>0.68404701999999995</v>
      </c>
    </row>
    <row r="161" spans="2:53" x14ac:dyDescent="0.25">
      <c r="B161" s="2">
        <v>44782</v>
      </c>
      <c r="C161" s="14"/>
      <c r="D161" s="9">
        <v>1512.68</v>
      </c>
      <c r="E161" s="9">
        <v>3329.0852737</v>
      </c>
      <c r="F161" s="9">
        <v>254.62</v>
      </c>
      <c r="G161" s="9">
        <v>218.25679672000001</v>
      </c>
      <c r="H161" s="9">
        <v>352.77658582999999</v>
      </c>
      <c r="I161" s="9">
        <v>159.94385628000001</v>
      </c>
      <c r="J161" s="9">
        <v>49.240499999999997</v>
      </c>
      <c r="K161" s="9">
        <v>76.007999999999996</v>
      </c>
      <c r="L161" s="9">
        <v>1555.3080646000001</v>
      </c>
      <c r="M161" s="9">
        <v>131.27000000000001</v>
      </c>
      <c r="N161" s="9">
        <v>38.405550746000003</v>
      </c>
      <c r="O161" s="9">
        <v>291.57</v>
      </c>
      <c r="P161" s="9">
        <v>56.449176139999999</v>
      </c>
      <c r="Q161" s="9">
        <v>21.847799999999999</v>
      </c>
      <c r="R161" s="9">
        <v>50.008000000000003</v>
      </c>
      <c r="S161" s="9">
        <v>1773.7772090999999</v>
      </c>
      <c r="T161" s="9">
        <v>123.35</v>
      </c>
      <c r="U161" s="9">
        <v>179.85124597000001</v>
      </c>
      <c r="V161" s="9">
        <v>61.206585828999998</v>
      </c>
      <c r="W161" s="9">
        <v>103.49468014</v>
      </c>
      <c r="X161" s="9">
        <v>27.392700000000001</v>
      </c>
      <c r="Y161" s="9">
        <v>26</v>
      </c>
      <c r="Z161" s="9">
        <v>-218.4691445</v>
      </c>
      <c r="AA161" s="9">
        <v>7.92</v>
      </c>
      <c r="AB161" s="9">
        <v>-141.44569519999999</v>
      </c>
      <c r="AC161" s="9">
        <v>230.36341417</v>
      </c>
      <c r="AD161" s="9">
        <v>-47.045504000000001</v>
      </c>
      <c r="AE161" s="9">
        <v>-5.5449000000000002</v>
      </c>
      <c r="AF161" s="9">
        <v>24.007999999999999</v>
      </c>
      <c r="AG161" s="9">
        <v>211.18</v>
      </c>
      <c r="AH161" s="9">
        <v>587</v>
      </c>
      <c r="AI161" s="9">
        <v>476</v>
      </c>
      <c r="AJ161" s="9">
        <v>40</v>
      </c>
      <c r="AK161" s="9">
        <v>50</v>
      </c>
      <c r="AL161" s="9">
        <v>38</v>
      </c>
      <c r="AM161" s="9">
        <v>110.5</v>
      </c>
      <c r="AN161" s="9">
        <v>507.31021088</v>
      </c>
      <c r="AO161" s="9">
        <v>1401.75</v>
      </c>
      <c r="AP161" s="9">
        <v>1214.4830646</v>
      </c>
      <c r="AQ161" s="9">
        <v>30</v>
      </c>
      <c r="AR161" s="9">
        <v>40</v>
      </c>
      <c r="AS161" s="9">
        <v>108.2</v>
      </c>
      <c r="AT161" s="9">
        <v>27.341998230000002</v>
      </c>
      <c r="AU161" s="9">
        <v>268.52102167999999</v>
      </c>
      <c r="AV161" s="9">
        <v>445.48803043999999</v>
      </c>
      <c r="AW161" s="9">
        <v>250.28890623999999</v>
      </c>
      <c r="AX161" s="9">
        <v>121.9531351</v>
      </c>
      <c r="AY161" s="9">
        <v>15.46664537</v>
      </c>
      <c r="AZ161" s="9">
        <v>0.12</v>
      </c>
      <c r="BA161" s="9">
        <v>9.0079999999999991</v>
      </c>
    </row>
    <row r="162" spans="2:53" x14ac:dyDescent="0.25">
      <c r="B162" s="2">
        <v>44783</v>
      </c>
      <c r="C162" s="14"/>
      <c r="D162" s="9">
        <v>1081.3</v>
      </c>
      <c r="E162" s="9">
        <v>2116.2814417999998</v>
      </c>
      <c r="F162" s="9">
        <v>501.55</v>
      </c>
      <c r="G162" s="9">
        <v>383.85763366999998</v>
      </c>
      <c r="H162" s="9">
        <v>383.91402658999999</v>
      </c>
      <c r="I162" s="9">
        <v>188.850629</v>
      </c>
      <c r="J162" s="9">
        <v>78.412800000000004</v>
      </c>
      <c r="K162" s="9">
        <v>89.15</v>
      </c>
      <c r="L162" s="9">
        <v>1205.6364418000001</v>
      </c>
      <c r="M162" s="9">
        <v>239</v>
      </c>
      <c r="N162" s="9">
        <v>80.458679906</v>
      </c>
      <c r="O162" s="9">
        <v>290.33939377000002</v>
      </c>
      <c r="P162" s="9">
        <v>54.756560999999998</v>
      </c>
      <c r="Q162" s="9">
        <v>55.6325</v>
      </c>
      <c r="R162" s="9">
        <v>30.7</v>
      </c>
      <c r="S162" s="9">
        <v>910.64499999999998</v>
      </c>
      <c r="T162" s="9">
        <v>262.55</v>
      </c>
      <c r="U162" s="9">
        <v>303.39895376999999</v>
      </c>
      <c r="V162" s="9">
        <v>93.574632820000005</v>
      </c>
      <c r="W162" s="9">
        <v>134.09406799999999</v>
      </c>
      <c r="X162" s="9">
        <v>22.7803</v>
      </c>
      <c r="Y162" s="9">
        <v>58.45</v>
      </c>
      <c r="Z162" s="9">
        <v>294.99144176999999</v>
      </c>
      <c r="AA162" s="9">
        <v>-23.55</v>
      </c>
      <c r="AB162" s="9">
        <v>-222.94027389999999</v>
      </c>
      <c r="AC162" s="9">
        <v>196.76476095000001</v>
      </c>
      <c r="AD162" s="9">
        <v>-79.337507000000002</v>
      </c>
      <c r="AE162" s="9">
        <v>32.852200000000003</v>
      </c>
      <c r="AF162" s="9">
        <v>-27.75</v>
      </c>
      <c r="AG162" s="9">
        <v>93.4</v>
      </c>
      <c r="AH162" s="9">
        <v>632.5</v>
      </c>
      <c r="AI162" s="9">
        <v>175.5</v>
      </c>
      <c r="AJ162" s="9">
        <v>20</v>
      </c>
      <c r="AK162" s="9">
        <v>95</v>
      </c>
      <c r="AL162" s="9">
        <v>40</v>
      </c>
      <c r="AM162" s="9">
        <v>24.9</v>
      </c>
      <c r="AN162" s="9">
        <v>417.96</v>
      </c>
      <c r="AO162" s="9">
        <v>1321.577</v>
      </c>
      <c r="AP162" s="9">
        <v>81.699441770000007</v>
      </c>
      <c r="AQ162" s="9">
        <v>151.845</v>
      </c>
      <c r="AR162" s="9">
        <v>50</v>
      </c>
      <c r="AS162" s="9">
        <v>72.2</v>
      </c>
      <c r="AT162" s="9">
        <v>21</v>
      </c>
      <c r="AU162" s="9">
        <v>276.75631426000001</v>
      </c>
      <c r="AV162" s="9">
        <v>831.29559962999997</v>
      </c>
      <c r="AW162" s="9">
        <v>288.59735988</v>
      </c>
      <c r="AX162" s="9">
        <v>143.56841058000001</v>
      </c>
      <c r="AY162" s="9">
        <v>34.61544</v>
      </c>
      <c r="AZ162" s="9">
        <v>41.726711999999999</v>
      </c>
      <c r="BA162" s="9">
        <v>9.1752529099999993</v>
      </c>
    </row>
    <row r="163" spans="2:53" x14ac:dyDescent="0.25">
      <c r="B163" s="2">
        <v>44784</v>
      </c>
      <c r="C163" s="14"/>
      <c r="D163" s="9">
        <v>1110.4311198</v>
      </c>
      <c r="E163" s="9">
        <v>2189.6211549</v>
      </c>
      <c r="F163" s="9">
        <v>765.6</v>
      </c>
      <c r="G163" s="9">
        <v>662.68867161000003</v>
      </c>
      <c r="H163" s="9">
        <v>796.74809614000003</v>
      </c>
      <c r="I163" s="9">
        <v>241.13348765999999</v>
      </c>
      <c r="J163" s="9">
        <v>37.538591418999999</v>
      </c>
      <c r="K163" s="9">
        <v>135</v>
      </c>
      <c r="L163" s="9">
        <v>1059.4681347999999</v>
      </c>
      <c r="M163" s="9">
        <v>362.5</v>
      </c>
      <c r="N163" s="9">
        <v>67.913014102000005</v>
      </c>
      <c r="O163" s="9">
        <v>715.94296113999997</v>
      </c>
      <c r="P163" s="9">
        <v>44.75</v>
      </c>
      <c r="Q163" s="9">
        <v>25.129591419</v>
      </c>
      <c r="R163" s="9">
        <v>74</v>
      </c>
      <c r="S163" s="9">
        <v>1130.1530201</v>
      </c>
      <c r="T163" s="9">
        <v>403.1</v>
      </c>
      <c r="U163" s="9">
        <v>594.77565750999997</v>
      </c>
      <c r="V163" s="9">
        <v>80.805135000000007</v>
      </c>
      <c r="W163" s="9">
        <v>196.38348765999999</v>
      </c>
      <c r="X163" s="9">
        <v>12.409000000000001</v>
      </c>
      <c r="Y163" s="9">
        <v>61</v>
      </c>
      <c r="Z163" s="9">
        <v>-70.684885309999999</v>
      </c>
      <c r="AA163" s="9">
        <v>-40.6</v>
      </c>
      <c r="AB163" s="9">
        <v>-526.86264340000002</v>
      </c>
      <c r="AC163" s="9">
        <v>635.13782614000002</v>
      </c>
      <c r="AD163" s="9">
        <v>-151.63348769999999</v>
      </c>
      <c r="AE163" s="9">
        <v>12.720591419</v>
      </c>
      <c r="AF163" s="9">
        <v>13</v>
      </c>
      <c r="AG163" s="9">
        <v>106.6</v>
      </c>
      <c r="AH163" s="9">
        <v>446</v>
      </c>
      <c r="AI163" s="9">
        <v>435.83111977999999</v>
      </c>
      <c r="AJ163" s="9">
        <v>17.5</v>
      </c>
      <c r="AK163" s="9">
        <v>73.5</v>
      </c>
      <c r="AL163" s="9">
        <v>31</v>
      </c>
      <c r="AM163" s="9">
        <v>0</v>
      </c>
      <c r="AN163" s="9">
        <v>538.06074871999999</v>
      </c>
      <c r="AO163" s="9">
        <v>273.93301659000002</v>
      </c>
      <c r="AP163" s="9">
        <v>1021.9573896000001</v>
      </c>
      <c r="AQ163" s="9">
        <v>153.47</v>
      </c>
      <c r="AR163" s="9">
        <v>105</v>
      </c>
      <c r="AS163" s="9">
        <v>30</v>
      </c>
      <c r="AT163" s="9">
        <v>67.2</v>
      </c>
      <c r="AU163" s="9">
        <v>162.19073365</v>
      </c>
      <c r="AV163" s="9">
        <v>1333.4712795</v>
      </c>
      <c r="AW163" s="9">
        <v>622.11499519999995</v>
      </c>
      <c r="AX163" s="9">
        <v>207.43602411000001</v>
      </c>
      <c r="AY163" s="9">
        <v>70.908314395000005</v>
      </c>
      <c r="AZ163" s="9">
        <v>76.739999999999995</v>
      </c>
      <c r="BA163" s="9">
        <v>165.8475</v>
      </c>
    </row>
    <row r="164" spans="2:53" x14ac:dyDescent="0.25">
      <c r="B164" s="2">
        <v>44785</v>
      </c>
      <c r="C164" s="14"/>
      <c r="D164" s="9">
        <v>1348</v>
      </c>
      <c r="E164" s="9">
        <v>1822.48</v>
      </c>
      <c r="F164" s="9">
        <v>528.67999999999995</v>
      </c>
      <c r="G164" s="9">
        <v>337.26533840000002</v>
      </c>
      <c r="H164" s="9">
        <v>872.69025790000001</v>
      </c>
      <c r="I164" s="9">
        <v>144.51093700000001</v>
      </c>
      <c r="J164" s="9">
        <v>267.4289</v>
      </c>
      <c r="K164" s="9">
        <v>13.98827</v>
      </c>
      <c r="L164" s="9">
        <v>895.13</v>
      </c>
      <c r="M164" s="9">
        <v>260.2</v>
      </c>
      <c r="N164" s="9">
        <v>38.083938998999997</v>
      </c>
      <c r="O164" s="9">
        <v>791.22266057000002</v>
      </c>
      <c r="P164" s="9">
        <v>42.210999999999999</v>
      </c>
      <c r="Q164" s="9">
        <v>128.0153</v>
      </c>
      <c r="R164" s="9">
        <v>10.98827</v>
      </c>
      <c r="S164" s="9">
        <v>927.35</v>
      </c>
      <c r="T164" s="9">
        <v>268.48</v>
      </c>
      <c r="U164" s="9">
        <v>299.18139939999998</v>
      </c>
      <c r="V164" s="9">
        <v>81.467597330000004</v>
      </c>
      <c r="W164" s="9">
        <v>102.299937</v>
      </c>
      <c r="X164" s="9">
        <v>139.4136</v>
      </c>
      <c r="Y164" s="9">
        <v>3</v>
      </c>
      <c r="Z164" s="9">
        <v>-32.22</v>
      </c>
      <c r="AA164" s="9">
        <v>-8.2799999999999994</v>
      </c>
      <c r="AB164" s="9">
        <v>-261.09746039999999</v>
      </c>
      <c r="AC164" s="9">
        <v>709.75506324000003</v>
      </c>
      <c r="AD164" s="9">
        <v>-60.088937000000001</v>
      </c>
      <c r="AE164" s="9">
        <v>-11.398300000000001</v>
      </c>
      <c r="AF164" s="9">
        <v>7.98827</v>
      </c>
      <c r="AG164" s="9">
        <v>278</v>
      </c>
      <c r="AH164" s="9">
        <v>350.5</v>
      </c>
      <c r="AI164" s="9">
        <v>408</v>
      </c>
      <c r="AJ164" s="9">
        <v>291.5</v>
      </c>
      <c r="AK164" s="9">
        <v>0</v>
      </c>
      <c r="AL164" s="9">
        <v>20</v>
      </c>
      <c r="AM164" s="9">
        <v>0</v>
      </c>
      <c r="AN164" s="9">
        <v>448</v>
      </c>
      <c r="AO164" s="9">
        <v>172</v>
      </c>
      <c r="AP164" s="9">
        <v>932.28</v>
      </c>
      <c r="AQ164" s="9">
        <v>150</v>
      </c>
      <c r="AR164" s="9">
        <v>0</v>
      </c>
      <c r="AS164" s="9">
        <v>63.6</v>
      </c>
      <c r="AT164" s="9">
        <v>56.6</v>
      </c>
      <c r="AU164" s="9">
        <v>265.49584916999999</v>
      </c>
      <c r="AV164" s="9">
        <v>1256.4165105</v>
      </c>
      <c r="AW164" s="9">
        <v>357.42988783999999</v>
      </c>
      <c r="AX164" s="9">
        <v>243.75962143999999</v>
      </c>
      <c r="AY164" s="9">
        <v>28.876241540999999</v>
      </c>
      <c r="AZ164" s="9">
        <v>2.5855928549999998</v>
      </c>
      <c r="BA164" s="9">
        <v>10</v>
      </c>
    </row>
    <row r="165" spans="2:53" x14ac:dyDescent="0.25">
      <c r="B165" s="2">
        <v>44788</v>
      </c>
      <c r="C165" s="14"/>
    </row>
    <row r="166" spans="2:53" x14ac:dyDescent="0.25">
      <c r="B166" s="2">
        <v>44789</v>
      </c>
      <c r="C166" s="14"/>
      <c r="D166" s="9">
        <v>1220.646</v>
      </c>
      <c r="E166" s="9">
        <v>2879.0496505999999</v>
      </c>
      <c r="F166" s="9">
        <v>395.96529262000001</v>
      </c>
      <c r="G166" s="9">
        <v>253.98410998</v>
      </c>
      <c r="H166" s="9">
        <v>807.95199359000003</v>
      </c>
      <c r="I166" s="9">
        <v>176.73650986000001</v>
      </c>
      <c r="J166" s="9">
        <v>65.096599999999995</v>
      </c>
      <c r="K166" s="9">
        <v>44.016925819000001</v>
      </c>
      <c r="L166" s="9">
        <v>1221.3778906</v>
      </c>
      <c r="M166" s="9">
        <v>173.98</v>
      </c>
      <c r="N166" s="9">
        <v>75.263453479000006</v>
      </c>
      <c r="O166" s="9">
        <v>755.82</v>
      </c>
      <c r="P166" s="9">
        <v>115.875632</v>
      </c>
      <c r="Q166" s="9">
        <v>29.1126</v>
      </c>
      <c r="R166" s="9">
        <v>33.766925819000001</v>
      </c>
      <c r="S166" s="9">
        <v>1657.6717599999999</v>
      </c>
      <c r="T166" s="9">
        <v>221.98529262</v>
      </c>
      <c r="U166" s="9">
        <v>178.72065649999999</v>
      </c>
      <c r="V166" s="9">
        <v>52.131993592000001</v>
      </c>
      <c r="W166" s="9">
        <v>60.860877862999999</v>
      </c>
      <c r="X166" s="9">
        <v>35.984000000000002</v>
      </c>
      <c r="Y166" s="9">
        <v>10.25</v>
      </c>
      <c r="Z166" s="9">
        <v>-436.29386940000001</v>
      </c>
      <c r="AA166" s="9">
        <v>-48.005292619999999</v>
      </c>
      <c r="AB166" s="9">
        <v>-103.45720300000001</v>
      </c>
      <c r="AC166" s="9">
        <v>703.68800640999996</v>
      </c>
      <c r="AD166" s="9">
        <v>55.014754136999997</v>
      </c>
      <c r="AE166" s="9">
        <v>-6.8714000000000004</v>
      </c>
      <c r="AF166" s="9">
        <v>23.516925819000001</v>
      </c>
      <c r="AG166" s="9">
        <v>300</v>
      </c>
      <c r="AH166" s="9">
        <v>537.24599999999998</v>
      </c>
      <c r="AI166" s="9">
        <v>291.5</v>
      </c>
      <c r="AJ166" s="9">
        <v>0</v>
      </c>
      <c r="AK166" s="9">
        <v>20</v>
      </c>
      <c r="AL166" s="9">
        <v>60</v>
      </c>
      <c r="AM166" s="9">
        <v>11.9</v>
      </c>
      <c r="AN166" s="9">
        <v>434.3</v>
      </c>
      <c r="AO166" s="9">
        <v>1182.1378906</v>
      </c>
      <c r="AP166" s="9">
        <v>826.4</v>
      </c>
      <c r="AQ166" s="9">
        <v>164.5</v>
      </c>
      <c r="AR166" s="9">
        <v>140</v>
      </c>
      <c r="AS166" s="9">
        <v>44.211759999999998</v>
      </c>
      <c r="AT166" s="9">
        <v>87.5</v>
      </c>
      <c r="AU166" s="9">
        <v>136.83191854</v>
      </c>
      <c r="AV166" s="9">
        <v>1111.6366661</v>
      </c>
      <c r="AW166" s="9">
        <v>222.51373577999999</v>
      </c>
      <c r="AX166" s="9">
        <v>111.44396523</v>
      </c>
      <c r="AY166" s="9">
        <v>19.368097632000001</v>
      </c>
      <c r="AZ166" s="9">
        <v>38.457048591000003</v>
      </c>
      <c r="BA166" s="9">
        <v>103.5</v>
      </c>
    </row>
    <row r="167" spans="2:53" x14ac:dyDescent="0.25">
      <c r="B167" s="2">
        <v>44790</v>
      </c>
      <c r="C167" s="14"/>
      <c r="D167" s="9">
        <v>1099.9590000000001</v>
      </c>
      <c r="E167" s="9">
        <v>2237.5314398</v>
      </c>
      <c r="F167" s="9">
        <v>357.38</v>
      </c>
      <c r="G167" s="9">
        <v>284.27549281</v>
      </c>
      <c r="H167" s="9">
        <v>839.89781816000004</v>
      </c>
      <c r="I167" s="9">
        <v>182.38300000000001</v>
      </c>
      <c r="J167" s="9">
        <v>72.957700000000003</v>
      </c>
      <c r="K167" s="9">
        <v>24.16</v>
      </c>
      <c r="L167" s="9">
        <v>867.73096109999994</v>
      </c>
      <c r="M167" s="9">
        <v>163.62</v>
      </c>
      <c r="N167" s="9">
        <v>54.603962324999998</v>
      </c>
      <c r="O167" s="9">
        <v>783.79107351000005</v>
      </c>
      <c r="P167" s="9">
        <v>97.697999999999993</v>
      </c>
      <c r="Q167" s="9">
        <v>50.4985</v>
      </c>
      <c r="R167" s="9">
        <v>21.88</v>
      </c>
      <c r="S167" s="9">
        <v>1369.8004787</v>
      </c>
      <c r="T167" s="9">
        <v>193.76</v>
      </c>
      <c r="U167" s="9">
        <v>229.67153049000001</v>
      </c>
      <c r="V167" s="9">
        <v>56.106744650000003</v>
      </c>
      <c r="W167" s="9">
        <v>84.685000000000002</v>
      </c>
      <c r="X167" s="9">
        <v>22.459199999999999</v>
      </c>
      <c r="Y167" s="9">
        <v>2.2799999999999998</v>
      </c>
      <c r="Z167" s="9">
        <v>-502.06951759999998</v>
      </c>
      <c r="AA167" s="9">
        <v>-30.14</v>
      </c>
      <c r="AB167" s="9">
        <v>-175.06756820000001</v>
      </c>
      <c r="AC167" s="9">
        <v>727.68432886000005</v>
      </c>
      <c r="AD167" s="9">
        <v>13.013</v>
      </c>
      <c r="AE167" s="9">
        <v>28.039300000000001</v>
      </c>
      <c r="AF167" s="9">
        <v>19.600000000000001</v>
      </c>
      <c r="AG167" s="9">
        <v>65.2</v>
      </c>
      <c r="AH167" s="9">
        <v>474.55900000000003</v>
      </c>
      <c r="AI167" s="9">
        <v>425.2</v>
      </c>
      <c r="AJ167" s="9">
        <v>30.3</v>
      </c>
      <c r="AK167" s="9">
        <v>50</v>
      </c>
      <c r="AL167" s="9">
        <v>0</v>
      </c>
      <c r="AM167" s="9">
        <v>54.7</v>
      </c>
      <c r="AN167" s="9">
        <v>551.22731325999996</v>
      </c>
      <c r="AO167" s="9">
        <v>743.02116545000001</v>
      </c>
      <c r="AP167" s="9">
        <v>793.08296110000003</v>
      </c>
      <c r="AQ167" s="9">
        <v>30</v>
      </c>
      <c r="AR167" s="9">
        <v>30</v>
      </c>
      <c r="AS167" s="9">
        <v>0</v>
      </c>
      <c r="AT167" s="9">
        <v>90.2</v>
      </c>
      <c r="AU167" s="9">
        <v>95.274575292999998</v>
      </c>
      <c r="AV167" s="9">
        <v>1192.9074992999999</v>
      </c>
      <c r="AW167" s="9">
        <v>203.67074127999999</v>
      </c>
      <c r="AX167" s="9">
        <v>92.941244440999995</v>
      </c>
      <c r="AY167" s="9">
        <v>88.666448273</v>
      </c>
      <c r="AZ167" s="9">
        <v>6.6587710192999996</v>
      </c>
      <c r="BA167" s="9">
        <v>80.934731350000007</v>
      </c>
    </row>
    <row r="168" spans="2:53" x14ac:dyDescent="0.25">
      <c r="B168" s="2">
        <v>44791</v>
      </c>
      <c r="C168" s="14"/>
      <c r="D168" s="9">
        <v>883.23001875</v>
      </c>
      <c r="E168" s="9">
        <v>1802.01</v>
      </c>
      <c r="F168" s="9">
        <v>564.70000000000005</v>
      </c>
      <c r="G168" s="9">
        <v>306.54291724000001</v>
      </c>
      <c r="H168" s="9">
        <v>901.71945269000003</v>
      </c>
      <c r="I168" s="9">
        <v>289.78161999999998</v>
      </c>
      <c r="J168" s="9">
        <v>15.9773</v>
      </c>
      <c r="K168" s="9">
        <v>137.52000000000001</v>
      </c>
      <c r="L168" s="9">
        <v>542.4</v>
      </c>
      <c r="M168" s="9">
        <v>314.64999999999998</v>
      </c>
      <c r="N168" s="9">
        <v>146.61303910999999</v>
      </c>
      <c r="O168" s="9">
        <v>822.22289881999995</v>
      </c>
      <c r="P168" s="9">
        <v>134.71</v>
      </c>
      <c r="Q168" s="9">
        <v>7.9981999999999998</v>
      </c>
      <c r="R168" s="9">
        <v>94.63</v>
      </c>
      <c r="S168" s="9">
        <v>1259.6099999999999</v>
      </c>
      <c r="T168" s="9">
        <v>250.05</v>
      </c>
      <c r="U168" s="9">
        <v>159.92987812999999</v>
      </c>
      <c r="V168" s="9">
        <v>79.496553871000003</v>
      </c>
      <c r="W168" s="9">
        <v>155.07162</v>
      </c>
      <c r="X168" s="9">
        <v>7.9790999999999999</v>
      </c>
      <c r="Y168" s="9">
        <v>42.89</v>
      </c>
      <c r="Z168" s="9">
        <v>-717.21</v>
      </c>
      <c r="AA168" s="9">
        <v>64.599999999999994</v>
      </c>
      <c r="AB168" s="9">
        <v>-13.31683902</v>
      </c>
      <c r="AC168" s="9">
        <v>742.72634493999999</v>
      </c>
      <c r="AD168" s="9">
        <v>-20.361619999999998</v>
      </c>
      <c r="AE168" s="9">
        <v>1.9099999999999999E-2</v>
      </c>
      <c r="AF168" s="9">
        <v>51.74</v>
      </c>
      <c r="AG168" s="9">
        <v>236</v>
      </c>
      <c r="AH168" s="9">
        <v>91.144999999999996</v>
      </c>
      <c r="AI168" s="9">
        <v>510.24</v>
      </c>
      <c r="AJ168" s="9">
        <v>15.845018746999999</v>
      </c>
      <c r="AK168" s="9">
        <v>10</v>
      </c>
      <c r="AL168" s="9">
        <v>20</v>
      </c>
      <c r="AM168" s="9">
        <v>0</v>
      </c>
      <c r="AN168" s="9">
        <v>342.1</v>
      </c>
      <c r="AO168" s="9">
        <v>165.16</v>
      </c>
      <c r="AP168" s="9">
        <v>1023.55</v>
      </c>
      <c r="AQ168" s="9">
        <v>93</v>
      </c>
      <c r="AR168" s="9">
        <v>70</v>
      </c>
      <c r="AS168" s="9">
        <v>75</v>
      </c>
      <c r="AT168" s="9">
        <v>33.200000000000003</v>
      </c>
      <c r="AU168" s="9">
        <v>318.52514126</v>
      </c>
      <c r="AV168" s="9">
        <v>1198.7094248999999</v>
      </c>
      <c r="AW168" s="9">
        <v>370.85539969000001</v>
      </c>
      <c r="AX168" s="9">
        <v>83.896114882000006</v>
      </c>
      <c r="AY168" s="9">
        <v>118.64249343</v>
      </c>
      <c r="AZ168" s="9">
        <v>73.442324432999996</v>
      </c>
      <c r="BA168" s="9">
        <v>52.170391379999998</v>
      </c>
    </row>
    <row r="169" spans="2:53" x14ac:dyDescent="0.25">
      <c r="B169" s="2">
        <v>44792</v>
      </c>
      <c r="C169" s="14"/>
      <c r="D169" s="9">
        <v>736</v>
      </c>
      <c r="E169" s="9">
        <v>1813.5191936000001</v>
      </c>
      <c r="F169" s="9">
        <v>650</v>
      </c>
      <c r="G169" s="9">
        <v>677.49060025000006</v>
      </c>
      <c r="H169" s="9">
        <v>613.49978879000003</v>
      </c>
      <c r="I169" s="9">
        <v>172.75727121</v>
      </c>
      <c r="J169" s="9">
        <v>64.957433750000007</v>
      </c>
      <c r="K169" s="9">
        <v>178.13</v>
      </c>
      <c r="L169" s="9">
        <v>743.98</v>
      </c>
      <c r="M169" s="9">
        <v>299.10000000000002</v>
      </c>
      <c r="N169" s="9">
        <v>92.067259953999994</v>
      </c>
      <c r="O169" s="9">
        <v>603.34064896999996</v>
      </c>
      <c r="P169" s="9">
        <v>101.09899421</v>
      </c>
      <c r="Q169" s="9">
        <v>33.744</v>
      </c>
      <c r="R169" s="9">
        <v>124.73</v>
      </c>
      <c r="S169" s="9">
        <v>1069.5391936000001</v>
      </c>
      <c r="T169" s="9">
        <v>350.9</v>
      </c>
      <c r="U169" s="9">
        <v>585.42334029999995</v>
      </c>
      <c r="V169" s="9">
        <v>10.159139815</v>
      </c>
      <c r="W169" s="9">
        <v>71.658276999999998</v>
      </c>
      <c r="X169" s="9">
        <v>31.21343375</v>
      </c>
      <c r="Y169" s="9">
        <v>53.4</v>
      </c>
      <c r="Z169" s="9">
        <v>-325.55919360000001</v>
      </c>
      <c r="AA169" s="9">
        <v>-51.8</v>
      </c>
      <c r="AB169" s="9">
        <v>-493.35608029999997</v>
      </c>
      <c r="AC169" s="9">
        <v>593.18150916000002</v>
      </c>
      <c r="AD169" s="9">
        <v>29.440717209999999</v>
      </c>
      <c r="AE169" s="9">
        <v>2.5305662500000001</v>
      </c>
      <c r="AF169" s="9">
        <v>71.33</v>
      </c>
      <c r="AG169" s="9">
        <v>140</v>
      </c>
      <c r="AH169" s="9">
        <v>228.98</v>
      </c>
      <c r="AI169" s="9">
        <v>258.62</v>
      </c>
      <c r="AJ169" s="9">
        <v>55</v>
      </c>
      <c r="AK169" s="9">
        <v>20</v>
      </c>
      <c r="AL169" s="9">
        <v>0</v>
      </c>
      <c r="AM169" s="9">
        <v>33.4</v>
      </c>
      <c r="AN169" s="9">
        <v>287.5</v>
      </c>
      <c r="AO169" s="9">
        <v>292.7</v>
      </c>
      <c r="AP169" s="9">
        <v>1003.6891936</v>
      </c>
      <c r="AQ169" s="9">
        <v>60</v>
      </c>
      <c r="AR169" s="9">
        <v>64.5</v>
      </c>
      <c r="AS169" s="9">
        <v>27.43</v>
      </c>
      <c r="AT169" s="9">
        <v>77.7</v>
      </c>
      <c r="AU169" s="9">
        <v>483.05710641000002</v>
      </c>
      <c r="AV169" s="9">
        <v>933.32288047999998</v>
      </c>
      <c r="AW169" s="9">
        <v>600.39448833999995</v>
      </c>
      <c r="AX169" s="9">
        <v>113.93783814</v>
      </c>
      <c r="AY169" s="9">
        <v>151.91525383000001</v>
      </c>
      <c r="AZ169" s="9">
        <v>63.207526792000003</v>
      </c>
      <c r="BA169" s="9">
        <v>11</v>
      </c>
    </row>
    <row r="170" spans="2:53" x14ac:dyDescent="0.25">
      <c r="B170" s="2">
        <v>44795</v>
      </c>
      <c r="C170" s="14"/>
      <c r="D170" s="9">
        <v>497.95</v>
      </c>
      <c r="E170" s="9">
        <v>1481.385818</v>
      </c>
      <c r="F170" s="9">
        <v>621.6</v>
      </c>
      <c r="G170" s="9">
        <v>728.14089920000004</v>
      </c>
      <c r="H170" s="9">
        <v>622.93162341000004</v>
      </c>
      <c r="I170" s="9">
        <v>98.362680152999999</v>
      </c>
      <c r="J170" s="9">
        <v>45.250100000000003</v>
      </c>
      <c r="K170" s="9">
        <v>84.464509591999999</v>
      </c>
      <c r="L170" s="9">
        <v>650.33540900000003</v>
      </c>
      <c r="M170" s="9">
        <v>234.9</v>
      </c>
      <c r="N170" s="9">
        <v>312.83971265000002</v>
      </c>
      <c r="O170" s="9">
        <v>587.15785935999997</v>
      </c>
      <c r="P170" s="9">
        <v>54.356499999999997</v>
      </c>
      <c r="Q170" s="9">
        <v>21.4559</v>
      </c>
      <c r="R170" s="9">
        <v>58.753423065</v>
      </c>
      <c r="S170" s="9">
        <v>831.05040899999995</v>
      </c>
      <c r="T170" s="9">
        <v>386.7</v>
      </c>
      <c r="U170" s="9">
        <v>415.30118655000001</v>
      </c>
      <c r="V170" s="9">
        <v>35.773764051999997</v>
      </c>
      <c r="W170" s="9">
        <v>44.006180153000003</v>
      </c>
      <c r="X170" s="9">
        <v>23.7942</v>
      </c>
      <c r="Y170" s="9">
        <v>25.711086525999999</v>
      </c>
      <c r="Z170" s="9">
        <v>-180.715</v>
      </c>
      <c r="AA170" s="9">
        <v>-151.80000000000001</v>
      </c>
      <c r="AB170" s="9">
        <v>-102.4614739</v>
      </c>
      <c r="AC170" s="9">
        <v>551.38409531000002</v>
      </c>
      <c r="AD170" s="9">
        <v>10.350319847</v>
      </c>
      <c r="AE170" s="9">
        <v>-2.3382999999999998</v>
      </c>
      <c r="AF170" s="9">
        <v>33.042336538999997</v>
      </c>
      <c r="AG170" s="9">
        <v>138.94999999999999</v>
      </c>
      <c r="AH170" s="9">
        <v>100</v>
      </c>
      <c r="AI170" s="9">
        <v>222</v>
      </c>
      <c r="AJ170" s="9">
        <v>20</v>
      </c>
      <c r="AK170" s="9">
        <v>0</v>
      </c>
      <c r="AL170" s="9">
        <v>0</v>
      </c>
      <c r="AM170" s="9">
        <v>17</v>
      </c>
      <c r="AN170" s="9">
        <v>326.735409</v>
      </c>
      <c r="AO170" s="9">
        <v>143.63540900000001</v>
      </c>
      <c r="AP170" s="9">
        <v>884.11500000000001</v>
      </c>
      <c r="AQ170" s="9">
        <v>72</v>
      </c>
      <c r="AR170" s="9">
        <v>0</v>
      </c>
      <c r="AS170" s="9">
        <v>10</v>
      </c>
      <c r="AT170" s="9">
        <v>44.9</v>
      </c>
      <c r="AU170" s="9">
        <v>554.99229407999997</v>
      </c>
      <c r="AV170" s="9">
        <v>934.73976082000001</v>
      </c>
      <c r="AW170" s="9">
        <v>526.65744179000001</v>
      </c>
      <c r="AX170" s="9">
        <v>173.33083680999999</v>
      </c>
      <c r="AY170" s="9">
        <v>9.8694788575000008</v>
      </c>
      <c r="AZ170" s="9">
        <v>0.16</v>
      </c>
      <c r="BA170" s="9">
        <v>1</v>
      </c>
    </row>
    <row r="171" spans="2:53" x14ac:dyDescent="0.25">
      <c r="B171" s="2">
        <v>44796</v>
      </c>
      <c r="C171" s="14"/>
      <c r="D171" s="9">
        <v>692.6</v>
      </c>
      <c r="E171" s="9">
        <v>2735.0255063</v>
      </c>
      <c r="F171" s="9">
        <v>612.70000000000005</v>
      </c>
      <c r="G171" s="9">
        <v>274.55845138000001</v>
      </c>
      <c r="H171" s="9">
        <v>592.22996721000004</v>
      </c>
      <c r="I171" s="9">
        <v>170.92965860999999</v>
      </c>
      <c r="J171" s="9">
        <v>183.709</v>
      </c>
      <c r="K171" s="9">
        <v>118.17086363</v>
      </c>
      <c r="L171" s="9">
        <v>1320.0092608</v>
      </c>
      <c r="M171" s="9">
        <v>281.3</v>
      </c>
      <c r="N171" s="9">
        <v>52.653208718000002</v>
      </c>
      <c r="O171" s="9">
        <v>529.29857615000003</v>
      </c>
      <c r="P171" s="9">
        <v>70.255853999999999</v>
      </c>
      <c r="Q171" s="9">
        <v>122.8068</v>
      </c>
      <c r="R171" s="9">
        <v>56.170863632</v>
      </c>
      <c r="S171" s="9">
        <v>1415.0162453999999</v>
      </c>
      <c r="T171" s="9">
        <v>331.4</v>
      </c>
      <c r="U171" s="9">
        <v>221.90524266</v>
      </c>
      <c r="V171" s="9">
        <v>62.931391056999999</v>
      </c>
      <c r="W171" s="9">
        <v>100.67380461</v>
      </c>
      <c r="X171" s="9">
        <v>60.902200000000001</v>
      </c>
      <c r="Y171" s="9">
        <v>62</v>
      </c>
      <c r="Z171" s="9">
        <v>-95.006984630000005</v>
      </c>
      <c r="AA171" s="9">
        <v>-50.1</v>
      </c>
      <c r="AB171" s="9">
        <v>-169.25203389999999</v>
      </c>
      <c r="AC171" s="9">
        <v>466.36718509999997</v>
      </c>
      <c r="AD171" s="9">
        <v>-30.417950609999998</v>
      </c>
      <c r="AE171" s="9">
        <v>61.904600000000002</v>
      </c>
      <c r="AF171" s="9">
        <v>-5.8291363680000003</v>
      </c>
      <c r="AG171" s="9">
        <v>92.7</v>
      </c>
      <c r="AH171" s="9">
        <v>245.7</v>
      </c>
      <c r="AI171" s="9">
        <v>242.5</v>
      </c>
      <c r="AJ171" s="9">
        <v>35</v>
      </c>
      <c r="AK171" s="9">
        <v>35</v>
      </c>
      <c r="AL171" s="9">
        <v>10</v>
      </c>
      <c r="AM171" s="9">
        <v>31.7</v>
      </c>
      <c r="AN171" s="9">
        <v>480.95</v>
      </c>
      <c r="AO171" s="9">
        <v>439.7</v>
      </c>
      <c r="AP171" s="9">
        <v>1456.2092608</v>
      </c>
      <c r="AQ171" s="9">
        <v>85</v>
      </c>
      <c r="AR171" s="9">
        <v>50</v>
      </c>
      <c r="AS171" s="9">
        <v>169.6</v>
      </c>
      <c r="AT171" s="9">
        <v>53.566245443</v>
      </c>
      <c r="AU171" s="9">
        <v>451.09513105000002</v>
      </c>
      <c r="AV171" s="9">
        <v>1003.2675851</v>
      </c>
      <c r="AW171" s="9">
        <v>264.88189925</v>
      </c>
      <c r="AX171" s="9">
        <v>165.71233666000001</v>
      </c>
      <c r="AY171" s="9">
        <v>54.691538000000001</v>
      </c>
      <c r="AZ171" s="9">
        <v>9.6832053439999992</v>
      </c>
      <c r="BA171" s="9">
        <v>2.9662453929999999</v>
      </c>
    </row>
    <row r="172" spans="2:53" x14ac:dyDescent="0.25">
      <c r="B172" s="2">
        <v>44797</v>
      </c>
      <c r="C172" s="14"/>
      <c r="D172" s="9">
        <v>1159.6099999999999</v>
      </c>
      <c r="E172" s="9">
        <v>2986.4365595999998</v>
      </c>
      <c r="F172" s="9">
        <v>541.6</v>
      </c>
      <c r="G172" s="9">
        <v>312.66012762999998</v>
      </c>
      <c r="H172" s="9">
        <v>664.51959628999998</v>
      </c>
      <c r="I172" s="9">
        <v>190.18464856</v>
      </c>
      <c r="J172" s="9">
        <v>68.800328630999999</v>
      </c>
      <c r="K172" s="9">
        <v>46.77</v>
      </c>
      <c r="L172" s="9">
        <v>1214.4465596</v>
      </c>
      <c r="M172" s="9">
        <v>240.5</v>
      </c>
      <c r="N172" s="9">
        <v>40.380355209999998</v>
      </c>
      <c r="O172" s="9">
        <v>585.79720771999996</v>
      </c>
      <c r="P172" s="9">
        <v>53.082338</v>
      </c>
      <c r="Q172" s="9">
        <v>32.309728630999999</v>
      </c>
      <c r="R172" s="9">
        <v>23</v>
      </c>
      <c r="S172" s="9">
        <v>1771.99</v>
      </c>
      <c r="T172" s="9">
        <v>301.10000000000002</v>
      </c>
      <c r="U172" s="9">
        <v>272.27977241999997</v>
      </c>
      <c r="V172" s="9">
        <v>78.722388573000003</v>
      </c>
      <c r="W172" s="9">
        <v>137.10231056000001</v>
      </c>
      <c r="X172" s="9">
        <v>36.490600000000001</v>
      </c>
      <c r="Y172" s="9">
        <v>23.77</v>
      </c>
      <c r="Z172" s="9">
        <v>-557.54344040000001</v>
      </c>
      <c r="AA172" s="9">
        <v>-60.6</v>
      </c>
      <c r="AB172" s="9">
        <v>-231.89941719999999</v>
      </c>
      <c r="AC172" s="9">
        <v>507.07481915</v>
      </c>
      <c r="AD172" s="9">
        <v>-84.019972559999999</v>
      </c>
      <c r="AE172" s="9">
        <v>-4.1808713690000001</v>
      </c>
      <c r="AF172" s="9">
        <v>-0.77</v>
      </c>
      <c r="AG172" s="9">
        <v>284.26</v>
      </c>
      <c r="AH172" s="9">
        <v>750</v>
      </c>
      <c r="AI172" s="9">
        <v>50</v>
      </c>
      <c r="AJ172" s="9">
        <v>22.5</v>
      </c>
      <c r="AK172" s="9">
        <v>10</v>
      </c>
      <c r="AL172" s="9">
        <v>30</v>
      </c>
      <c r="AM172" s="9">
        <v>12.85</v>
      </c>
      <c r="AN172" s="9">
        <v>412.42749863</v>
      </c>
      <c r="AO172" s="9">
        <v>1677.6849999999999</v>
      </c>
      <c r="AP172" s="9">
        <v>373.41906091999999</v>
      </c>
      <c r="AQ172" s="9">
        <v>30.344999999999999</v>
      </c>
      <c r="AR172" s="9">
        <v>7.56</v>
      </c>
      <c r="AS172" s="9">
        <v>285</v>
      </c>
      <c r="AT172" s="9">
        <v>200</v>
      </c>
      <c r="AU172" s="9">
        <v>306.89157742999998</v>
      </c>
      <c r="AV172" s="9">
        <v>1009.4349789</v>
      </c>
      <c r="AW172" s="9">
        <v>347.60161676000001</v>
      </c>
      <c r="AX172" s="9">
        <v>46.531225321000001</v>
      </c>
      <c r="AY172" s="9">
        <v>9.8153026812000004</v>
      </c>
      <c r="AZ172" s="9">
        <v>104.26</v>
      </c>
      <c r="BA172" s="9">
        <v>0</v>
      </c>
    </row>
    <row r="173" spans="2:53" x14ac:dyDescent="0.25">
      <c r="B173" s="2">
        <v>44798</v>
      </c>
      <c r="C173" s="14"/>
      <c r="D173" s="9">
        <v>876.6</v>
      </c>
      <c r="E173" s="9">
        <v>2297.0638358000001</v>
      </c>
      <c r="F173" s="9">
        <v>377.72</v>
      </c>
      <c r="G173" s="9">
        <v>204.92475012</v>
      </c>
      <c r="H173" s="9">
        <v>618.73408645999996</v>
      </c>
      <c r="I173" s="9">
        <v>138.52892052000001</v>
      </c>
      <c r="J173" s="9">
        <v>8.1544500000000006</v>
      </c>
      <c r="K173" s="9">
        <v>27.65</v>
      </c>
      <c r="L173" s="9">
        <v>954.28245425</v>
      </c>
      <c r="M173" s="9">
        <v>196.47</v>
      </c>
      <c r="N173" s="9">
        <v>86.192098813000001</v>
      </c>
      <c r="O173" s="9">
        <v>590.31906819000005</v>
      </c>
      <c r="P173" s="9">
        <v>74.184878999999995</v>
      </c>
      <c r="Q173" s="9">
        <v>6.3539000000000003</v>
      </c>
      <c r="R173" s="9">
        <v>3.25</v>
      </c>
      <c r="S173" s="9">
        <v>1342.7813816</v>
      </c>
      <c r="T173" s="9">
        <v>181.25</v>
      </c>
      <c r="U173" s="9">
        <v>118.73265130999999</v>
      </c>
      <c r="V173" s="9">
        <v>28.415018272000001</v>
      </c>
      <c r="W173" s="9">
        <v>64.344041520000005</v>
      </c>
      <c r="X173" s="9">
        <v>1.8005500000000001</v>
      </c>
      <c r="Y173" s="9">
        <v>24.4</v>
      </c>
      <c r="Z173" s="9">
        <v>-388.49892729999999</v>
      </c>
      <c r="AA173" s="9">
        <v>15.22</v>
      </c>
      <c r="AB173" s="9">
        <v>-32.540552499999997</v>
      </c>
      <c r="AC173" s="9">
        <v>561.90404992000003</v>
      </c>
      <c r="AD173" s="9">
        <v>9.8408374799999994</v>
      </c>
      <c r="AE173" s="9">
        <v>4.55335</v>
      </c>
      <c r="AF173" s="9">
        <v>-21.15</v>
      </c>
      <c r="AG173" s="9">
        <v>134.4</v>
      </c>
      <c r="AH173" s="9">
        <v>256</v>
      </c>
      <c r="AI173" s="9">
        <v>367</v>
      </c>
      <c r="AJ173" s="9">
        <v>60</v>
      </c>
      <c r="AK173" s="9">
        <v>0</v>
      </c>
      <c r="AL173" s="9">
        <v>0</v>
      </c>
      <c r="AM173" s="9">
        <v>59.2</v>
      </c>
      <c r="AN173" s="9">
        <v>210.15</v>
      </c>
      <c r="AO173" s="9">
        <v>351.77138158000002</v>
      </c>
      <c r="AP173" s="9">
        <v>1337.5</v>
      </c>
      <c r="AQ173" s="9">
        <v>198.18245425000001</v>
      </c>
      <c r="AR173" s="9">
        <v>32.56</v>
      </c>
      <c r="AS173" s="9">
        <v>50</v>
      </c>
      <c r="AT173" s="9">
        <v>116.9</v>
      </c>
      <c r="AU173" s="9">
        <v>101.41283778</v>
      </c>
      <c r="AV173" s="9">
        <v>864.70402860000002</v>
      </c>
      <c r="AW173" s="9">
        <v>257.05562622999997</v>
      </c>
      <c r="AX173" s="9">
        <v>111.18869960000001</v>
      </c>
      <c r="AY173" s="9">
        <v>26.707899999999999</v>
      </c>
      <c r="AZ173" s="9">
        <v>3.81</v>
      </c>
      <c r="BA173" s="9">
        <v>10.8331149</v>
      </c>
    </row>
    <row r="174" spans="2:53" x14ac:dyDescent="0.25">
      <c r="B174" s="2">
        <v>44799</v>
      </c>
      <c r="C174" s="14"/>
      <c r="D174" s="9">
        <v>870.5</v>
      </c>
      <c r="E174" s="9">
        <v>2113.432534</v>
      </c>
      <c r="F174" s="9">
        <v>760.5</v>
      </c>
      <c r="G174" s="9">
        <v>462.59398349000003</v>
      </c>
      <c r="H174" s="9">
        <v>581.63727996</v>
      </c>
      <c r="I174" s="9">
        <v>170.23327287000001</v>
      </c>
      <c r="J174" s="9">
        <v>42.054499999999997</v>
      </c>
      <c r="K174" s="9">
        <v>33.03</v>
      </c>
      <c r="L174" s="9">
        <v>925.82126700000003</v>
      </c>
      <c r="M174" s="9">
        <v>394.5</v>
      </c>
      <c r="N174" s="9">
        <v>96.404505522999997</v>
      </c>
      <c r="O174" s="9">
        <v>501.76475067000001</v>
      </c>
      <c r="P174" s="9">
        <v>72.34</v>
      </c>
      <c r="Q174" s="9">
        <v>26.932400000000001</v>
      </c>
      <c r="R174" s="9">
        <v>20.5</v>
      </c>
      <c r="S174" s="9">
        <v>1187.611267</v>
      </c>
      <c r="T174" s="9">
        <v>366</v>
      </c>
      <c r="U174" s="9">
        <v>366.18947796999998</v>
      </c>
      <c r="V174" s="9">
        <v>79.872529291000006</v>
      </c>
      <c r="W174" s="9">
        <v>97.893272871999997</v>
      </c>
      <c r="X174" s="9">
        <v>15.1221</v>
      </c>
      <c r="Y174" s="9">
        <v>12.53</v>
      </c>
      <c r="Z174" s="9">
        <v>-261.79000000000002</v>
      </c>
      <c r="AA174" s="9">
        <v>28.5</v>
      </c>
      <c r="AB174" s="9">
        <v>-269.78497240000002</v>
      </c>
      <c r="AC174" s="9">
        <v>421.89222138000002</v>
      </c>
      <c r="AD174" s="9">
        <v>-25.553272870000001</v>
      </c>
      <c r="AE174" s="9">
        <v>11.8103</v>
      </c>
      <c r="AF174" s="9">
        <v>7.97</v>
      </c>
      <c r="AG174" s="9">
        <v>107.8</v>
      </c>
      <c r="AH174" s="9">
        <v>112</v>
      </c>
      <c r="AI174" s="9">
        <v>482</v>
      </c>
      <c r="AJ174" s="9">
        <v>30</v>
      </c>
      <c r="AK174" s="9">
        <v>15</v>
      </c>
      <c r="AL174" s="9">
        <v>12.6</v>
      </c>
      <c r="AM174" s="9">
        <v>111.1</v>
      </c>
      <c r="AN174" s="9">
        <v>414.52126700000002</v>
      </c>
      <c r="AO174" s="9">
        <v>133</v>
      </c>
      <c r="AP174" s="9">
        <v>1181.5212670000001</v>
      </c>
      <c r="AQ174" s="9">
        <v>198.29</v>
      </c>
      <c r="AR174" s="9">
        <v>0</v>
      </c>
      <c r="AS174" s="9">
        <v>10.9</v>
      </c>
      <c r="AT174" s="9">
        <v>175.2</v>
      </c>
      <c r="AU174" s="9">
        <v>379.44860374000001</v>
      </c>
      <c r="AV174" s="9">
        <v>710.87532547000001</v>
      </c>
      <c r="AW174" s="9">
        <v>668.11130360000004</v>
      </c>
      <c r="AX174" s="9">
        <v>263.17072530000002</v>
      </c>
      <c r="AY174" s="9">
        <v>18.498186140000001</v>
      </c>
      <c r="AZ174" s="9">
        <v>0</v>
      </c>
      <c r="BA174" s="9">
        <v>9.9448920699999999</v>
      </c>
    </row>
    <row r="175" spans="2:53" x14ac:dyDescent="0.25">
      <c r="B175" s="2">
        <v>44802</v>
      </c>
      <c r="C175" s="14"/>
      <c r="D175" s="9">
        <v>727.90501111000003</v>
      </c>
      <c r="E175" s="9">
        <v>1573.05</v>
      </c>
      <c r="F175" s="9">
        <v>362.5</v>
      </c>
      <c r="G175" s="9">
        <v>416.61521570999997</v>
      </c>
      <c r="H175" s="9">
        <v>533.55503500999998</v>
      </c>
      <c r="I175" s="9">
        <v>341.69394242999999</v>
      </c>
      <c r="J175" s="9">
        <v>41.627800000000001</v>
      </c>
      <c r="K175" s="9">
        <v>161.74458462000001</v>
      </c>
      <c r="L175" s="9">
        <v>771.5</v>
      </c>
      <c r="M175" s="9">
        <v>164.9</v>
      </c>
      <c r="N175" s="9">
        <v>67.478088943000003</v>
      </c>
      <c r="O175" s="9">
        <v>506.04888792000003</v>
      </c>
      <c r="P175" s="9">
        <v>116.921173</v>
      </c>
      <c r="Q175" s="9">
        <v>26.7758</v>
      </c>
      <c r="R175" s="9">
        <v>49.622292313000003</v>
      </c>
      <c r="S175" s="9">
        <v>801.55</v>
      </c>
      <c r="T175" s="9">
        <v>197.6</v>
      </c>
      <c r="U175" s="9">
        <v>349.13712676</v>
      </c>
      <c r="V175" s="9">
        <v>27.506147089999999</v>
      </c>
      <c r="W175" s="9">
        <v>224.77276943000001</v>
      </c>
      <c r="X175" s="9">
        <v>14.852</v>
      </c>
      <c r="Y175" s="9">
        <v>112.12229231000001</v>
      </c>
      <c r="Z175" s="9">
        <v>-30.05</v>
      </c>
      <c r="AA175" s="9">
        <v>-32.700000000000003</v>
      </c>
      <c r="AB175" s="9">
        <v>-281.65903780000002</v>
      </c>
      <c r="AC175" s="9">
        <v>478.54274083000001</v>
      </c>
      <c r="AD175" s="9">
        <v>-107.85159640000001</v>
      </c>
      <c r="AE175" s="9">
        <v>11.9238</v>
      </c>
      <c r="AF175" s="9">
        <v>-62.5</v>
      </c>
      <c r="AG175" s="9">
        <v>130.1</v>
      </c>
      <c r="AH175" s="9">
        <v>187.60501110999999</v>
      </c>
      <c r="AI175" s="9">
        <v>294.89999999999998</v>
      </c>
      <c r="AJ175" s="9">
        <v>28</v>
      </c>
      <c r="AK175" s="9">
        <v>35</v>
      </c>
      <c r="AL175" s="9">
        <v>21.1</v>
      </c>
      <c r="AM175" s="9">
        <v>31.2</v>
      </c>
      <c r="AN175" s="9">
        <v>270.60000000000002</v>
      </c>
      <c r="AO175" s="9">
        <v>333</v>
      </c>
      <c r="AP175" s="9">
        <v>829.45</v>
      </c>
      <c r="AQ175" s="9">
        <v>10</v>
      </c>
      <c r="AR175" s="9">
        <v>80</v>
      </c>
      <c r="AS175" s="9">
        <v>50</v>
      </c>
      <c r="AT175" s="9">
        <v>0</v>
      </c>
      <c r="AU175" s="9">
        <v>296.10052682000003</v>
      </c>
      <c r="AV175" s="9">
        <v>1057.3204711000001</v>
      </c>
      <c r="AW175" s="9">
        <v>383.24428941999997</v>
      </c>
      <c r="AX175" s="9">
        <v>58.008203547000001</v>
      </c>
      <c r="AY175" s="9">
        <v>39.981596224999997</v>
      </c>
      <c r="AZ175" s="9">
        <v>0.14568174</v>
      </c>
      <c r="BA175" s="9">
        <v>22.935808909999999</v>
      </c>
    </row>
    <row r="176" spans="2:53" x14ac:dyDescent="0.25">
      <c r="B176" s="2">
        <v>44803</v>
      </c>
      <c r="C176" s="14"/>
      <c r="D176" s="9">
        <v>953.07500000000005</v>
      </c>
      <c r="E176" s="9">
        <v>2820.94</v>
      </c>
      <c r="F176" s="9">
        <v>512.79999999999995</v>
      </c>
      <c r="G176" s="9">
        <v>506.99330118</v>
      </c>
      <c r="H176" s="9">
        <v>574.19313256999999</v>
      </c>
      <c r="I176" s="9">
        <v>127.73265839</v>
      </c>
      <c r="J176" s="9">
        <v>148.78879126999999</v>
      </c>
      <c r="K176" s="9">
        <v>110.81</v>
      </c>
      <c r="L176" s="9">
        <v>1338.27</v>
      </c>
      <c r="M176" s="9">
        <v>251.7</v>
      </c>
      <c r="N176" s="9">
        <v>62.609637634999999</v>
      </c>
      <c r="O176" s="9">
        <v>528.34299404000001</v>
      </c>
      <c r="P176" s="9">
        <v>42.381937000000001</v>
      </c>
      <c r="Q176" s="9">
        <v>84.471443750999995</v>
      </c>
      <c r="R176" s="9">
        <v>52.96</v>
      </c>
      <c r="S176" s="9">
        <v>1482.67</v>
      </c>
      <c r="T176" s="9">
        <v>261.10000000000002</v>
      </c>
      <c r="U176" s="9">
        <v>444.38366353999999</v>
      </c>
      <c r="V176" s="9">
        <v>45.850138532000003</v>
      </c>
      <c r="W176" s="9">
        <v>85.350721386000004</v>
      </c>
      <c r="X176" s="9">
        <v>64.317347519999998</v>
      </c>
      <c r="Y176" s="9">
        <v>57.85</v>
      </c>
      <c r="Z176" s="9">
        <v>-144.4</v>
      </c>
      <c r="AA176" s="9">
        <v>-9.4</v>
      </c>
      <c r="AB176" s="9">
        <v>-381.77402590000003</v>
      </c>
      <c r="AC176" s="9">
        <v>482.49285551000003</v>
      </c>
      <c r="AD176" s="9">
        <v>-42.968784390000003</v>
      </c>
      <c r="AE176" s="9">
        <v>20.154096231</v>
      </c>
      <c r="AF176" s="9">
        <v>-4.8899999999999997</v>
      </c>
      <c r="AG176" s="9">
        <v>278.60000000000002</v>
      </c>
      <c r="AH176" s="9">
        <v>283</v>
      </c>
      <c r="AI176" s="9">
        <v>388</v>
      </c>
      <c r="AJ176" s="9">
        <v>2.4750000000000001</v>
      </c>
      <c r="AK176" s="9">
        <v>1</v>
      </c>
      <c r="AL176" s="9">
        <v>0</v>
      </c>
      <c r="AM176" s="9">
        <v>0</v>
      </c>
      <c r="AN176" s="9">
        <v>560</v>
      </c>
      <c r="AO176" s="9">
        <v>371.15</v>
      </c>
      <c r="AP176" s="9">
        <v>1471.9</v>
      </c>
      <c r="AQ176" s="9">
        <v>211.69</v>
      </c>
      <c r="AR176" s="9">
        <v>90</v>
      </c>
      <c r="AS176" s="9">
        <v>60</v>
      </c>
      <c r="AT176" s="9">
        <v>56.2</v>
      </c>
      <c r="AU176" s="9">
        <v>226.55770519999999</v>
      </c>
      <c r="AV176" s="9">
        <v>964.00180832000001</v>
      </c>
      <c r="AW176" s="9">
        <v>565.68575195999995</v>
      </c>
      <c r="AX176" s="9">
        <v>87.798050199000002</v>
      </c>
      <c r="AY176" s="9">
        <v>131.58418201999999</v>
      </c>
      <c r="AZ176" s="9">
        <v>0.9</v>
      </c>
      <c r="BA176" s="9">
        <v>4.7903857099999998</v>
      </c>
    </row>
    <row r="177" spans="2:53" x14ac:dyDescent="0.25">
      <c r="B177" s="2">
        <v>44804</v>
      </c>
      <c r="C177" s="14"/>
      <c r="D177" s="9">
        <v>1610.45</v>
      </c>
      <c r="E177" s="9">
        <v>4102.1240780999997</v>
      </c>
      <c r="F177" s="9">
        <v>547.79329213000005</v>
      </c>
      <c r="G177" s="9">
        <v>516.16264833000002</v>
      </c>
      <c r="H177" s="9">
        <v>409.30274424999999</v>
      </c>
      <c r="I177" s="9">
        <v>205.494</v>
      </c>
      <c r="J177" s="9">
        <v>115.1032</v>
      </c>
      <c r="K177" s="9">
        <v>203.49553058999999</v>
      </c>
      <c r="L177" s="9">
        <v>1674.0417183</v>
      </c>
      <c r="M177" s="9">
        <v>321.14999999999998</v>
      </c>
      <c r="N177" s="9">
        <v>84.896516837999997</v>
      </c>
      <c r="O177" s="9">
        <v>383.76304320000003</v>
      </c>
      <c r="P177" s="9">
        <v>100.29900000000001</v>
      </c>
      <c r="Q177" s="9">
        <v>89.578100000000006</v>
      </c>
      <c r="R177" s="9">
        <v>114.51022611</v>
      </c>
      <c r="S177" s="9">
        <v>2428.0823599</v>
      </c>
      <c r="T177" s="9">
        <v>226.64329212999999</v>
      </c>
      <c r="U177" s="9">
        <v>431.26613149000002</v>
      </c>
      <c r="V177" s="9">
        <v>25.539701050000001</v>
      </c>
      <c r="W177" s="9">
        <v>105.19499999999999</v>
      </c>
      <c r="X177" s="9">
        <v>25.525099999999998</v>
      </c>
      <c r="Y177" s="9">
        <v>88.985304483999997</v>
      </c>
      <c r="Z177" s="9">
        <v>-754.04064159999996</v>
      </c>
      <c r="AA177" s="9">
        <v>94.506707868999996</v>
      </c>
      <c r="AB177" s="9">
        <v>-346.3696147</v>
      </c>
      <c r="AC177" s="9">
        <v>358.22334215000001</v>
      </c>
      <c r="AD177" s="9">
        <v>-4.8959999999999999</v>
      </c>
      <c r="AE177" s="9">
        <v>64.052999999999997</v>
      </c>
      <c r="AF177" s="9">
        <v>25.524921624000001</v>
      </c>
      <c r="AG177" s="9">
        <v>137.44999999999999</v>
      </c>
      <c r="AH177" s="9">
        <v>940</v>
      </c>
      <c r="AI177" s="9">
        <v>50</v>
      </c>
      <c r="AJ177" s="9">
        <v>341</v>
      </c>
      <c r="AK177" s="9">
        <v>52</v>
      </c>
      <c r="AL177" s="9">
        <v>60</v>
      </c>
      <c r="AM177" s="9">
        <v>30</v>
      </c>
      <c r="AN177" s="9">
        <v>747.21669194000003</v>
      </c>
      <c r="AO177" s="9">
        <v>2633.5160393000001</v>
      </c>
      <c r="AP177" s="9">
        <v>114.80567891</v>
      </c>
      <c r="AQ177" s="9">
        <v>158.48566793000001</v>
      </c>
      <c r="AR177" s="9">
        <v>145</v>
      </c>
      <c r="AS177" s="9">
        <v>255.2</v>
      </c>
      <c r="AT177" s="9">
        <v>47.9</v>
      </c>
      <c r="AU177" s="9">
        <v>290.91964046999999</v>
      </c>
      <c r="AV177" s="9">
        <v>1029.6787065999999</v>
      </c>
      <c r="AW177" s="9">
        <v>366.56746220999997</v>
      </c>
      <c r="AX177" s="9">
        <v>239.05308650000001</v>
      </c>
      <c r="AY177" s="9">
        <v>42.099974054999997</v>
      </c>
      <c r="AZ177" s="9">
        <v>4.0325454835999999</v>
      </c>
      <c r="BA177" s="9">
        <v>25</v>
      </c>
    </row>
    <row r="178" spans="2:53" x14ac:dyDescent="0.25">
      <c r="B178" s="2">
        <v>44805</v>
      </c>
      <c r="C178" s="14"/>
      <c r="D178" s="9">
        <v>1460.55</v>
      </c>
      <c r="E178" s="9">
        <v>2854.9179932000002</v>
      </c>
      <c r="F178" s="9">
        <v>991.1</v>
      </c>
      <c r="G178" s="9">
        <v>280.82908450999997</v>
      </c>
      <c r="H178" s="9">
        <v>569.92563310000003</v>
      </c>
      <c r="I178" s="9">
        <v>186.55692083</v>
      </c>
      <c r="J178" s="9">
        <v>44.443399999999997</v>
      </c>
      <c r="K178" s="9">
        <v>63.985999999999997</v>
      </c>
      <c r="L178" s="9">
        <v>1232.0239382</v>
      </c>
      <c r="M178" s="9">
        <v>549.5</v>
      </c>
      <c r="N178" s="9">
        <v>163.9331129</v>
      </c>
      <c r="O178" s="9">
        <v>514.85208710999996</v>
      </c>
      <c r="P178" s="9">
        <v>57.250728080000002</v>
      </c>
      <c r="Q178" s="9">
        <v>34.097900000000003</v>
      </c>
      <c r="R178" s="9">
        <v>23.286000000000001</v>
      </c>
      <c r="S178" s="9">
        <v>1622.894055</v>
      </c>
      <c r="T178" s="9">
        <v>441.6</v>
      </c>
      <c r="U178" s="9">
        <v>116.89597161</v>
      </c>
      <c r="V178" s="9">
        <v>55.073545996999997</v>
      </c>
      <c r="W178" s="9">
        <v>129.30619275000001</v>
      </c>
      <c r="X178" s="9">
        <v>10.345499999999999</v>
      </c>
      <c r="Y178" s="9">
        <v>40.700000000000003</v>
      </c>
      <c r="Z178" s="9">
        <v>-390.87011669999998</v>
      </c>
      <c r="AA178" s="9">
        <v>107.9</v>
      </c>
      <c r="AB178" s="9">
        <v>47.037141282999997</v>
      </c>
      <c r="AC178" s="9">
        <v>459.77854110999999</v>
      </c>
      <c r="AD178" s="9">
        <v>-72.055464670000006</v>
      </c>
      <c r="AE178" s="9">
        <v>23.752400000000002</v>
      </c>
      <c r="AF178" s="9">
        <v>-17.414000000000001</v>
      </c>
      <c r="AG178" s="9">
        <v>259.3</v>
      </c>
      <c r="AH178" s="9">
        <v>570.79999999999995</v>
      </c>
      <c r="AI178" s="9">
        <v>513</v>
      </c>
      <c r="AJ178" s="9">
        <v>10</v>
      </c>
      <c r="AK178" s="9">
        <v>72</v>
      </c>
      <c r="AL178" s="9">
        <v>15.65</v>
      </c>
      <c r="AM178" s="9">
        <v>19.8</v>
      </c>
      <c r="AN178" s="9">
        <v>619.03102405000004</v>
      </c>
      <c r="AO178" s="9">
        <v>382.41380536000003</v>
      </c>
      <c r="AP178" s="9">
        <v>1461.15</v>
      </c>
      <c r="AQ178" s="9">
        <v>223.07086583</v>
      </c>
      <c r="AR178" s="9">
        <v>35</v>
      </c>
      <c r="AS178" s="9">
        <v>109.95229796</v>
      </c>
      <c r="AT178" s="9">
        <v>24.3</v>
      </c>
      <c r="AU178" s="9">
        <v>253.19404557999999</v>
      </c>
      <c r="AV178" s="9">
        <v>805.94523645000004</v>
      </c>
      <c r="AW178" s="9">
        <v>598.25303197000005</v>
      </c>
      <c r="AX178" s="9">
        <v>199.71105417000001</v>
      </c>
      <c r="AY178" s="9">
        <v>213.63698463</v>
      </c>
      <c r="AZ178" s="9">
        <v>16.100685652999999</v>
      </c>
      <c r="BA178" s="9">
        <v>50</v>
      </c>
    </row>
    <row r="179" spans="2:53" x14ac:dyDescent="0.25">
      <c r="B179" s="2">
        <v>44806</v>
      </c>
      <c r="C179" s="14"/>
      <c r="D179" s="9">
        <v>922.5</v>
      </c>
      <c r="E179" s="9">
        <v>2061.5159975000001</v>
      </c>
      <c r="F179" s="9">
        <v>509</v>
      </c>
      <c r="G179" s="9">
        <v>798.39193365999995</v>
      </c>
      <c r="H179" s="9">
        <v>485.65699321</v>
      </c>
      <c r="I179" s="9">
        <v>74.714094701999997</v>
      </c>
      <c r="J179" s="9">
        <v>86.910047747999997</v>
      </c>
      <c r="K179" s="9">
        <v>26</v>
      </c>
      <c r="L179" s="9">
        <v>1110.117651</v>
      </c>
      <c r="M179" s="9">
        <v>269.3</v>
      </c>
      <c r="N179" s="9">
        <v>136.24686174000001</v>
      </c>
      <c r="O179" s="9">
        <v>412.94364796000002</v>
      </c>
      <c r="P179" s="9">
        <v>29.428347286000001</v>
      </c>
      <c r="Q179" s="9">
        <v>33.131547748000003</v>
      </c>
      <c r="R179" s="9">
        <v>18.5</v>
      </c>
      <c r="S179" s="9">
        <v>951.3983465</v>
      </c>
      <c r="T179" s="9">
        <v>239.7</v>
      </c>
      <c r="U179" s="9">
        <v>662.14507191999996</v>
      </c>
      <c r="V179" s="9">
        <v>72.713345254999993</v>
      </c>
      <c r="W179" s="9">
        <v>45.285747416</v>
      </c>
      <c r="X179" s="9">
        <v>53.778500000000001</v>
      </c>
      <c r="Y179" s="9">
        <v>7.5</v>
      </c>
      <c r="Z179" s="9">
        <v>158.71930449999999</v>
      </c>
      <c r="AA179" s="9">
        <v>29.6</v>
      </c>
      <c r="AB179" s="9">
        <v>-525.89821019999999</v>
      </c>
      <c r="AC179" s="9">
        <v>340.23030270999999</v>
      </c>
      <c r="AD179" s="9">
        <v>-15.85740013</v>
      </c>
      <c r="AE179" s="9">
        <v>-20.646952249999998</v>
      </c>
      <c r="AF179" s="9">
        <v>11</v>
      </c>
      <c r="AG179" s="9">
        <v>206</v>
      </c>
      <c r="AH179" s="9">
        <v>84.7</v>
      </c>
      <c r="AI179" s="9">
        <v>491</v>
      </c>
      <c r="AJ179" s="9">
        <v>70</v>
      </c>
      <c r="AK179" s="9">
        <v>10</v>
      </c>
      <c r="AL179" s="9">
        <v>0</v>
      </c>
      <c r="AM179" s="9">
        <v>60.8</v>
      </c>
      <c r="AN179" s="9">
        <v>600.39530200000002</v>
      </c>
      <c r="AO179" s="9">
        <v>109.13</v>
      </c>
      <c r="AP179" s="9">
        <v>1037.7906955000001</v>
      </c>
      <c r="AQ179" s="9">
        <v>45</v>
      </c>
      <c r="AR179" s="9">
        <v>65</v>
      </c>
      <c r="AS179" s="9">
        <v>60</v>
      </c>
      <c r="AT179" s="9">
        <v>144.19999999999999</v>
      </c>
      <c r="AU179" s="9">
        <v>348.13348640999999</v>
      </c>
      <c r="AV179" s="9">
        <v>474.31792974000001</v>
      </c>
      <c r="AW179" s="9">
        <v>972.26251428</v>
      </c>
      <c r="AX179" s="9">
        <v>95.470811224000002</v>
      </c>
      <c r="AY179" s="9">
        <v>86.566997125</v>
      </c>
      <c r="AZ179" s="9">
        <v>0.12133054</v>
      </c>
      <c r="BA179" s="9">
        <v>3.8</v>
      </c>
    </row>
    <row r="180" spans="2:53" x14ac:dyDescent="0.25">
      <c r="B180" s="2">
        <v>44809</v>
      </c>
      <c r="C180" s="14"/>
      <c r="D180" s="9">
        <v>1094.2</v>
      </c>
      <c r="E180" s="9">
        <v>988.65899999999999</v>
      </c>
      <c r="F180" s="9">
        <v>267.8</v>
      </c>
      <c r="G180" s="9">
        <v>238.39008095</v>
      </c>
      <c r="H180" s="9">
        <v>423.25468403000002</v>
      </c>
      <c r="I180" s="9">
        <v>309.36878869999998</v>
      </c>
      <c r="J180" s="9">
        <v>19.310199999999998</v>
      </c>
      <c r="K180" s="9">
        <v>58</v>
      </c>
      <c r="L180" s="9">
        <v>468.86500000000001</v>
      </c>
      <c r="M180" s="9">
        <v>71</v>
      </c>
      <c r="N180" s="9">
        <v>40.575950691999999</v>
      </c>
      <c r="O180" s="9">
        <v>360.39071804000002</v>
      </c>
      <c r="P180" s="9">
        <v>182.87231473</v>
      </c>
      <c r="Q180" s="9">
        <v>18.1494</v>
      </c>
      <c r="R180" s="9">
        <v>44</v>
      </c>
      <c r="S180" s="9">
        <v>519.79399999999998</v>
      </c>
      <c r="T180" s="9">
        <v>196.8</v>
      </c>
      <c r="U180" s="9">
        <v>197.81413026000001</v>
      </c>
      <c r="V180" s="9">
        <v>62.863965995000001</v>
      </c>
      <c r="W180" s="9">
        <v>126.49647397</v>
      </c>
      <c r="X180" s="9">
        <v>1.1608000000000001</v>
      </c>
      <c r="Y180" s="9">
        <v>14</v>
      </c>
      <c r="Z180" s="9">
        <v>-50.929000000000002</v>
      </c>
      <c r="AA180" s="9">
        <v>-125.8</v>
      </c>
      <c r="AB180" s="9">
        <v>-157.2381796</v>
      </c>
      <c r="AC180" s="9">
        <v>297.52675205000003</v>
      </c>
      <c r="AD180" s="9">
        <v>56.375840758000002</v>
      </c>
      <c r="AE180" s="9">
        <v>16.988600000000002</v>
      </c>
      <c r="AF180" s="9">
        <v>30</v>
      </c>
      <c r="AG180" s="9">
        <v>124</v>
      </c>
      <c r="AH180" s="9">
        <v>620</v>
      </c>
      <c r="AI180" s="9">
        <v>311</v>
      </c>
      <c r="AJ180" s="9">
        <v>27</v>
      </c>
      <c r="AK180" s="9">
        <v>10</v>
      </c>
      <c r="AL180" s="9">
        <v>0</v>
      </c>
      <c r="AM180" s="9">
        <v>2.2000000000000002</v>
      </c>
      <c r="AN180" s="9">
        <v>60</v>
      </c>
      <c r="AO180" s="9">
        <v>503.05</v>
      </c>
      <c r="AP180" s="9">
        <v>425.54</v>
      </c>
      <c r="AQ180" s="9">
        <v>6.9000000000000006E-2</v>
      </c>
      <c r="AR180" s="9">
        <v>0</v>
      </c>
      <c r="AS180" s="9">
        <v>0</v>
      </c>
      <c r="AT180" s="9">
        <v>0</v>
      </c>
      <c r="AU180" s="9">
        <v>125.6895803</v>
      </c>
      <c r="AV180" s="9">
        <v>763.12566116000005</v>
      </c>
      <c r="AW180" s="9">
        <v>267.69879908000001</v>
      </c>
      <c r="AX180" s="9">
        <v>81.002354533000002</v>
      </c>
      <c r="AY180" s="9">
        <v>75.414211330000001</v>
      </c>
      <c r="AZ180" s="9">
        <v>0</v>
      </c>
      <c r="BA180" s="9">
        <v>3.1931472837000001</v>
      </c>
    </row>
    <row r="181" spans="2:53" x14ac:dyDescent="0.25">
      <c r="B181" s="2">
        <v>44810</v>
      </c>
      <c r="C181" s="14"/>
      <c r="D181" s="9">
        <v>1048.191875</v>
      </c>
      <c r="E181" s="9">
        <v>1783.8386475</v>
      </c>
      <c r="F181" s="9">
        <v>508.06</v>
      </c>
      <c r="G181" s="9">
        <v>419.30395368000001</v>
      </c>
      <c r="H181" s="9">
        <v>468.78723529000001</v>
      </c>
      <c r="I181" s="9">
        <v>165.09872834999999</v>
      </c>
      <c r="J181" s="9">
        <v>69.151809684</v>
      </c>
      <c r="K181" s="9">
        <v>79.630000002000003</v>
      </c>
      <c r="L181" s="9">
        <v>968.26327389999994</v>
      </c>
      <c r="M181" s="9">
        <v>185.63</v>
      </c>
      <c r="N181" s="9">
        <v>35.174331819999999</v>
      </c>
      <c r="O181" s="9">
        <v>422.85287925</v>
      </c>
      <c r="P181" s="9">
        <v>72.935000000000002</v>
      </c>
      <c r="Q181" s="9">
        <v>17.235537554</v>
      </c>
      <c r="R181" s="9">
        <v>35.130000002000003</v>
      </c>
      <c r="S181" s="9">
        <v>815.57537362999994</v>
      </c>
      <c r="T181" s="9">
        <v>322.43</v>
      </c>
      <c r="U181" s="9">
        <v>384.12962185999999</v>
      </c>
      <c r="V181" s="9">
        <v>45.934356043999998</v>
      </c>
      <c r="W181" s="9">
        <v>92.163728348999996</v>
      </c>
      <c r="X181" s="9">
        <v>51.916272130000003</v>
      </c>
      <c r="Y181" s="9">
        <v>44.5</v>
      </c>
      <c r="Z181" s="9">
        <v>152.68790027</v>
      </c>
      <c r="AA181" s="9">
        <v>-136.80000000000001</v>
      </c>
      <c r="AB181" s="9">
        <v>-348.95528999999999</v>
      </c>
      <c r="AC181" s="9">
        <v>376.91852319999998</v>
      </c>
      <c r="AD181" s="9">
        <v>-19.228728350000001</v>
      </c>
      <c r="AE181" s="9">
        <v>-34.680734579999999</v>
      </c>
      <c r="AF181" s="9">
        <v>-9.3699999980000008</v>
      </c>
      <c r="AG181" s="9">
        <v>83.76</v>
      </c>
      <c r="AH181" s="9">
        <v>278.03187500000001</v>
      </c>
      <c r="AI181" s="9">
        <v>327</v>
      </c>
      <c r="AJ181" s="9">
        <v>220</v>
      </c>
      <c r="AK181" s="9">
        <v>115</v>
      </c>
      <c r="AL181" s="9">
        <v>10</v>
      </c>
      <c r="AM181" s="9">
        <v>14.4</v>
      </c>
      <c r="AN181" s="9">
        <v>297.42793644</v>
      </c>
      <c r="AO181" s="9">
        <v>470</v>
      </c>
      <c r="AP181" s="9">
        <v>928.07</v>
      </c>
      <c r="AQ181" s="9">
        <v>0</v>
      </c>
      <c r="AR181" s="9">
        <v>49.940711090000001</v>
      </c>
      <c r="AS181" s="9">
        <v>0</v>
      </c>
      <c r="AT181" s="9">
        <v>38.4</v>
      </c>
      <c r="AU181" s="9">
        <v>264.50167420000002</v>
      </c>
      <c r="AV181" s="9">
        <v>796.85372507</v>
      </c>
      <c r="AW181" s="9">
        <v>555.86919407000005</v>
      </c>
      <c r="AX181" s="9">
        <v>41.615011825000003</v>
      </c>
      <c r="AY181" s="9">
        <v>41.638621839999999</v>
      </c>
      <c r="AZ181" s="9">
        <v>1.5535000000000001</v>
      </c>
      <c r="BA181" s="9">
        <v>8</v>
      </c>
    </row>
    <row r="182" spans="2:53" x14ac:dyDescent="0.25">
      <c r="B182" s="2">
        <v>44811</v>
      </c>
      <c r="C182" s="14"/>
      <c r="D182" s="9">
        <v>2279.5</v>
      </c>
      <c r="E182" s="9">
        <v>3281.4386675999999</v>
      </c>
      <c r="F182" s="9">
        <v>425.4</v>
      </c>
      <c r="G182" s="9">
        <v>288.96209972000003</v>
      </c>
      <c r="H182" s="9">
        <v>883.92921310999998</v>
      </c>
      <c r="I182" s="9">
        <v>241.87598793999999</v>
      </c>
      <c r="J182" s="9">
        <v>50.758699999999997</v>
      </c>
      <c r="K182" s="9">
        <v>126.99000999</v>
      </c>
      <c r="L182" s="9">
        <v>1626.9136498</v>
      </c>
      <c r="M182" s="9">
        <v>236</v>
      </c>
      <c r="N182" s="9">
        <v>30.659300850000001</v>
      </c>
      <c r="O182" s="9">
        <v>823.43488200000002</v>
      </c>
      <c r="P182" s="9">
        <v>72.671999999999997</v>
      </c>
      <c r="Q182" s="9">
        <v>39.3887</v>
      </c>
      <c r="R182" s="9">
        <v>61.490009989999997</v>
      </c>
      <c r="S182" s="9">
        <v>1654.5250177</v>
      </c>
      <c r="T182" s="9">
        <v>189.4</v>
      </c>
      <c r="U182" s="9">
        <v>258.30279887</v>
      </c>
      <c r="V182" s="9">
        <v>60.494331113000001</v>
      </c>
      <c r="W182" s="9">
        <v>169.20398793999999</v>
      </c>
      <c r="X182" s="9">
        <v>11.37</v>
      </c>
      <c r="Y182" s="9">
        <v>65.5</v>
      </c>
      <c r="Z182" s="9">
        <v>-27.61136789</v>
      </c>
      <c r="AA182" s="9">
        <v>46.6</v>
      </c>
      <c r="AB182" s="9">
        <v>-227.64349799999999</v>
      </c>
      <c r="AC182" s="9">
        <v>762.94055089000005</v>
      </c>
      <c r="AD182" s="9">
        <v>-96.531987939999993</v>
      </c>
      <c r="AE182" s="9">
        <v>28.018699999999999</v>
      </c>
      <c r="AF182" s="9">
        <v>-4.0099900100000001</v>
      </c>
      <c r="AG182" s="9">
        <v>520.4</v>
      </c>
      <c r="AH182" s="9">
        <v>1400</v>
      </c>
      <c r="AI182" s="9">
        <v>175</v>
      </c>
      <c r="AJ182" s="9">
        <v>130</v>
      </c>
      <c r="AK182" s="9">
        <v>25</v>
      </c>
      <c r="AL182" s="9">
        <v>0</v>
      </c>
      <c r="AM182" s="9">
        <v>29.1</v>
      </c>
      <c r="AN182" s="9">
        <v>687.06501774000003</v>
      </c>
      <c r="AO182" s="9">
        <v>2176.2600000000002</v>
      </c>
      <c r="AP182" s="9">
        <v>28.613649850000002</v>
      </c>
      <c r="AQ182" s="9">
        <v>329.7</v>
      </c>
      <c r="AR182" s="9">
        <v>45</v>
      </c>
      <c r="AS182" s="9">
        <v>0</v>
      </c>
      <c r="AT182" s="9">
        <v>14.8</v>
      </c>
      <c r="AU182" s="9">
        <v>160.87681430999999</v>
      </c>
      <c r="AV182" s="9">
        <v>1265.0380186</v>
      </c>
      <c r="AW182" s="9">
        <v>255.38062755000001</v>
      </c>
      <c r="AX182" s="9">
        <v>235.55479287</v>
      </c>
      <c r="AY182" s="9">
        <v>29.736299351</v>
      </c>
      <c r="AZ182" s="9">
        <v>0.8</v>
      </c>
      <c r="BA182" s="9">
        <v>70.529458047000006</v>
      </c>
    </row>
    <row r="183" spans="2:53" x14ac:dyDescent="0.25">
      <c r="B183" s="2">
        <v>44812</v>
      </c>
      <c r="C183" s="14"/>
      <c r="D183" s="9">
        <v>1131.057427</v>
      </c>
      <c r="E183" s="9">
        <v>2393.1413106999998</v>
      </c>
      <c r="F183" s="9">
        <v>166.15</v>
      </c>
      <c r="G183" s="9">
        <v>403.26985128000001</v>
      </c>
      <c r="H183" s="9">
        <v>975.4927093</v>
      </c>
      <c r="I183" s="9">
        <v>206.64794319999999</v>
      </c>
      <c r="J183" s="9">
        <v>32.585605147999999</v>
      </c>
      <c r="K183" s="9">
        <v>72.1464</v>
      </c>
      <c r="L183" s="9">
        <v>1364.0898276999999</v>
      </c>
      <c r="M183" s="9">
        <v>19.8</v>
      </c>
      <c r="N183" s="9">
        <v>142.49535535999999</v>
      </c>
      <c r="O183" s="9">
        <v>903.07585263999999</v>
      </c>
      <c r="P183" s="9">
        <v>80.337000000000003</v>
      </c>
      <c r="Q183" s="9">
        <v>17.639305147999998</v>
      </c>
      <c r="R183" s="9">
        <v>46.1464</v>
      </c>
      <c r="S183" s="9">
        <v>1029.051483</v>
      </c>
      <c r="T183" s="9">
        <v>146.35</v>
      </c>
      <c r="U183" s="9">
        <v>260.77449591999999</v>
      </c>
      <c r="V183" s="9">
        <v>72.416856655999993</v>
      </c>
      <c r="W183" s="9">
        <v>126.3109432</v>
      </c>
      <c r="X183" s="9">
        <v>14.946300000000001</v>
      </c>
      <c r="Y183" s="9">
        <v>26</v>
      </c>
      <c r="Z183" s="9">
        <v>335.03834468000002</v>
      </c>
      <c r="AA183" s="9">
        <v>-126.55</v>
      </c>
      <c r="AB183" s="9">
        <v>-118.27914060000001</v>
      </c>
      <c r="AC183" s="9">
        <v>830.65899597999999</v>
      </c>
      <c r="AD183" s="9">
        <v>-45.973943200000001</v>
      </c>
      <c r="AE183" s="9">
        <v>2.6930051485000002</v>
      </c>
      <c r="AF183" s="9">
        <v>20.1464</v>
      </c>
      <c r="AG183" s="9">
        <v>35.700000000000003</v>
      </c>
      <c r="AH183" s="9">
        <v>545.15742700999999</v>
      </c>
      <c r="AI183" s="9">
        <v>360</v>
      </c>
      <c r="AJ183" s="9">
        <v>120</v>
      </c>
      <c r="AK183" s="9">
        <v>20.399999999999999</v>
      </c>
      <c r="AL183" s="9">
        <v>32.5</v>
      </c>
      <c r="AM183" s="9">
        <v>17.3</v>
      </c>
      <c r="AN183" s="9">
        <v>191.67</v>
      </c>
      <c r="AO183" s="9">
        <v>230</v>
      </c>
      <c r="AP183" s="9">
        <v>1126.925</v>
      </c>
      <c r="AQ183" s="9">
        <v>272.256483</v>
      </c>
      <c r="AR183" s="9">
        <v>225</v>
      </c>
      <c r="AS183" s="9">
        <v>297.5</v>
      </c>
      <c r="AT183" s="9">
        <v>49.789827682000002</v>
      </c>
      <c r="AU183" s="9">
        <v>246.81021390999999</v>
      </c>
      <c r="AV183" s="9">
        <v>1107.0412022999999</v>
      </c>
      <c r="AW183" s="9">
        <v>337.52857553000001</v>
      </c>
      <c r="AX183" s="9">
        <v>92.890067841999993</v>
      </c>
      <c r="AY183" s="9">
        <v>51.798147446000002</v>
      </c>
      <c r="AZ183" s="9">
        <v>2.6330368889</v>
      </c>
      <c r="BA183" s="9">
        <v>17.591265</v>
      </c>
    </row>
    <row r="184" spans="2:53" x14ac:dyDescent="0.25">
      <c r="B184" s="2">
        <v>44813</v>
      </c>
      <c r="C184" s="14"/>
      <c r="D184" s="9">
        <v>733</v>
      </c>
      <c r="E184" s="9">
        <v>2934.2877438999999</v>
      </c>
      <c r="F184" s="9">
        <v>1647.45</v>
      </c>
      <c r="G184" s="9">
        <v>416.89312011999999</v>
      </c>
      <c r="H184" s="9">
        <v>905.66749758000003</v>
      </c>
      <c r="I184" s="9">
        <v>230.74609950000001</v>
      </c>
      <c r="J184" s="9">
        <v>33.993555620000002</v>
      </c>
      <c r="K184" s="9">
        <v>162.19272000000001</v>
      </c>
      <c r="L184" s="9">
        <v>1399.5851313999999</v>
      </c>
      <c r="M184" s="9">
        <v>823.5</v>
      </c>
      <c r="N184" s="9">
        <v>36.892010173999999</v>
      </c>
      <c r="O184" s="9">
        <v>810.25042301999997</v>
      </c>
      <c r="P184" s="9">
        <v>105.02</v>
      </c>
      <c r="Q184" s="9">
        <v>11.944000000000001</v>
      </c>
      <c r="R184" s="9">
        <v>105.44271999999999</v>
      </c>
      <c r="S184" s="9">
        <v>1534.7026123999999</v>
      </c>
      <c r="T184" s="9">
        <v>823.95</v>
      </c>
      <c r="U184" s="9">
        <v>380.00110995</v>
      </c>
      <c r="V184" s="9">
        <v>95.417074563</v>
      </c>
      <c r="W184" s="9">
        <v>125.7260995</v>
      </c>
      <c r="X184" s="9">
        <v>22.04955562</v>
      </c>
      <c r="Y184" s="9">
        <v>56.75</v>
      </c>
      <c r="Z184" s="9">
        <v>-135.117481</v>
      </c>
      <c r="AA184" s="9">
        <v>-0.45</v>
      </c>
      <c r="AB184" s="9">
        <v>-343.10909980000002</v>
      </c>
      <c r="AC184" s="9">
        <v>714.83334846000002</v>
      </c>
      <c r="AD184" s="9">
        <v>-20.706099500000001</v>
      </c>
      <c r="AE184" s="9">
        <v>-10.105555620000001</v>
      </c>
      <c r="AF184" s="9">
        <v>48.692720002999998</v>
      </c>
      <c r="AG184" s="9">
        <v>89.5</v>
      </c>
      <c r="AH184" s="9">
        <v>150</v>
      </c>
      <c r="AI184" s="9">
        <v>418.5</v>
      </c>
      <c r="AJ184" s="9">
        <v>50</v>
      </c>
      <c r="AK184" s="9">
        <v>25</v>
      </c>
      <c r="AL184" s="9">
        <v>0</v>
      </c>
      <c r="AM184" s="9">
        <v>0</v>
      </c>
      <c r="AN184" s="9">
        <v>538.53162412999995</v>
      </c>
      <c r="AO184" s="9">
        <v>555.02834369000004</v>
      </c>
      <c r="AP184" s="9">
        <v>1208.8470421</v>
      </c>
      <c r="AQ184" s="9">
        <v>300</v>
      </c>
      <c r="AR184" s="9">
        <v>25</v>
      </c>
      <c r="AS184" s="9">
        <v>300</v>
      </c>
      <c r="AT184" s="9">
        <v>6.8807339399999998</v>
      </c>
      <c r="AU184" s="9">
        <v>708.76205823999999</v>
      </c>
      <c r="AV184" s="9">
        <v>534.83493467000005</v>
      </c>
      <c r="AW184" s="9">
        <v>1334.8709936</v>
      </c>
      <c r="AX184" s="9">
        <v>157.99224151999999</v>
      </c>
      <c r="AY184" s="9">
        <v>598.88276483000004</v>
      </c>
      <c r="AZ184" s="9">
        <v>61.6</v>
      </c>
      <c r="BA184" s="9">
        <v>0</v>
      </c>
    </row>
    <row r="185" spans="2:53" x14ac:dyDescent="0.25">
      <c r="B185" s="2">
        <v>44816</v>
      </c>
      <c r="C185" s="14"/>
      <c r="D185" s="9">
        <v>621.01666699999998</v>
      </c>
      <c r="E185" s="9">
        <v>2179.2539999999999</v>
      </c>
      <c r="F185" s="9">
        <v>359.76</v>
      </c>
      <c r="G185" s="9">
        <v>151.61008606999999</v>
      </c>
      <c r="H185" s="9">
        <v>572.94232604000001</v>
      </c>
      <c r="I185" s="9">
        <v>113.652168</v>
      </c>
      <c r="J185" s="9">
        <v>77.875371560000005</v>
      </c>
      <c r="K185" s="9">
        <v>78</v>
      </c>
      <c r="L185" s="9">
        <v>1218.1500000000001</v>
      </c>
      <c r="M185" s="9">
        <v>209.08</v>
      </c>
      <c r="N185" s="9">
        <v>20.683144872</v>
      </c>
      <c r="O185" s="9">
        <v>526.42326056000002</v>
      </c>
      <c r="P185" s="9">
        <v>26.401052</v>
      </c>
      <c r="Q185" s="9">
        <v>34.6845</v>
      </c>
      <c r="R185" s="9">
        <v>44</v>
      </c>
      <c r="S185" s="9">
        <v>961.10400000000004</v>
      </c>
      <c r="T185" s="9">
        <v>150.68</v>
      </c>
      <c r="U185" s="9">
        <v>130.92694119999999</v>
      </c>
      <c r="V185" s="9">
        <v>46.519065476999998</v>
      </c>
      <c r="W185" s="9">
        <v>87.251115999999996</v>
      </c>
      <c r="X185" s="9">
        <v>43.190871559999998</v>
      </c>
      <c r="Y185" s="9">
        <v>34</v>
      </c>
      <c r="Z185" s="9">
        <v>257.04599999999999</v>
      </c>
      <c r="AA185" s="9">
        <v>58.4</v>
      </c>
      <c r="AB185" s="9">
        <v>-110.2437963</v>
      </c>
      <c r="AC185" s="9">
        <v>479.90419508000002</v>
      </c>
      <c r="AD185" s="9">
        <v>-60.850064000000003</v>
      </c>
      <c r="AE185" s="9">
        <v>-8.5063715599999998</v>
      </c>
      <c r="AF185" s="9">
        <v>10</v>
      </c>
      <c r="AG185" s="9">
        <v>88</v>
      </c>
      <c r="AH185" s="9">
        <v>185.01666700000001</v>
      </c>
      <c r="AI185" s="9">
        <v>197</v>
      </c>
      <c r="AJ185" s="9">
        <v>100</v>
      </c>
      <c r="AK185" s="9">
        <v>0</v>
      </c>
      <c r="AL185" s="9">
        <v>0</v>
      </c>
      <c r="AM185" s="9">
        <v>51</v>
      </c>
      <c r="AN185" s="9">
        <v>255</v>
      </c>
      <c r="AO185" s="9">
        <v>352.38400000000001</v>
      </c>
      <c r="AP185" s="9">
        <v>1391.47</v>
      </c>
      <c r="AQ185" s="9">
        <v>91.6</v>
      </c>
      <c r="AR185" s="9">
        <v>0</v>
      </c>
      <c r="AS185" s="9">
        <v>0</v>
      </c>
      <c r="AT185" s="9">
        <v>88.8</v>
      </c>
      <c r="AU185" s="9">
        <v>120.78724074</v>
      </c>
      <c r="AV185" s="9">
        <v>673.93593649000002</v>
      </c>
      <c r="AW185" s="9">
        <v>403.68160046000003</v>
      </c>
      <c r="AX185" s="9">
        <v>112.65555556</v>
      </c>
      <c r="AY185" s="9">
        <v>37.604760290000002</v>
      </c>
      <c r="AZ185" s="9">
        <v>0.1748581273</v>
      </c>
      <c r="BA185" s="9">
        <v>5</v>
      </c>
    </row>
    <row r="186" spans="2:53" x14ac:dyDescent="0.25">
      <c r="B186" s="2">
        <v>44817</v>
      </c>
      <c r="C186" s="14"/>
      <c r="D186" s="9">
        <v>704</v>
      </c>
      <c r="E186" s="9">
        <v>1935.5354138</v>
      </c>
      <c r="F186" s="9">
        <v>341.41</v>
      </c>
      <c r="G186" s="9">
        <v>241.46504078999999</v>
      </c>
      <c r="H186" s="9">
        <v>710.38306823999994</v>
      </c>
      <c r="I186" s="9">
        <v>371.33664192999998</v>
      </c>
      <c r="J186" s="9">
        <v>115.6626</v>
      </c>
      <c r="K186" s="9">
        <v>57.15</v>
      </c>
      <c r="L186" s="9">
        <v>936.83541384</v>
      </c>
      <c r="M186" s="9">
        <v>162.51</v>
      </c>
      <c r="N186" s="9">
        <v>63.737625233000003</v>
      </c>
      <c r="O186" s="9">
        <v>682.20965366999997</v>
      </c>
      <c r="P186" s="9">
        <v>168.75958392999999</v>
      </c>
      <c r="Q186" s="9">
        <v>52.509599999999999</v>
      </c>
      <c r="R186" s="9">
        <v>33.15</v>
      </c>
      <c r="S186" s="9">
        <v>998.7</v>
      </c>
      <c r="T186" s="9">
        <v>178.9</v>
      </c>
      <c r="U186" s="9">
        <v>177.72741554999999</v>
      </c>
      <c r="V186" s="9">
        <v>28.173414574999999</v>
      </c>
      <c r="W186" s="9">
        <v>202.57705799999999</v>
      </c>
      <c r="X186" s="9">
        <v>63.152999999999999</v>
      </c>
      <c r="Y186" s="9">
        <v>24</v>
      </c>
      <c r="Z186" s="9">
        <v>-61.864586160000002</v>
      </c>
      <c r="AA186" s="9">
        <v>-16.39</v>
      </c>
      <c r="AB186" s="9">
        <v>-113.9897903</v>
      </c>
      <c r="AC186" s="9">
        <v>654.03623908999998</v>
      </c>
      <c r="AD186" s="9">
        <v>-33.817474070000003</v>
      </c>
      <c r="AE186" s="9">
        <v>-10.6434</v>
      </c>
      <c r="AF186" s="9">
        <v>9.15</v>
      </c>
      <c r="AG186" s="9">
        <v>41.5</v>
      </c>
      <c r="AH186" s="9">
        <v>223.5</v>
      </c>
      <c r="AI186" s="9">
        <v>325</v>
      </c>
      <c r="AJ186" s="9">
        <v>30</v>
      </c>
      <c r="AK186" s="9">
        <v>65</v>
      </c>
      <c r="AL186" s="9">
        <v>4</v>
      </c>
      <c r="AM186" s="9">
        <v>15</v>
      </c>
      <c r="AN186" s="9">
        <v>153</v>
      </c>
      <c r="AO186" s="9">
        <v>446</v>
      </c>
      <c r="AP186" s="9">
        <v>1188.0354138</v>
      </c>
      <c r="AQ186" s="9">
        <v>40</v>
      </c>
      <c r="AR186" s="9">
        <v>0</v>
      </c>
      <c r="AS186" s="9">
        <v>22.6</v>
      </c>
      <c r="AT186" s="9">
        <v>85.9</v>
      </c>
      <c r="AU186" s="9">
        <v>165.87060022</v>
      </c>
      <c r="AV186" s="9">
        <v>1124.8235618000001</v>
      </c>
      <c r="AW186" s="9">
        <v>301.22312262999998</v>
      </c>
      <c r="AX186" s="9">
        <v>89.047687539999998</v>
      </c>
      <c r="AY186" s="9">
        <v>111.70170074000001</v>
      </c>
      <c r="AZ186" s="9">
        <v>11.512839846</v>
      </c>
      <c r="BA186" s="9">
        <v>33.227838208999998</v>
      </c>
    </row>
    <row r="187" spans="2:53" x14ac:dyDescent="0.25">
      <c r="B187" s="2">
        <v>44818</v>
      </c>
      <c r="C187" s="14"/>
      <c r="D187" s="9">
        <v>724.43581624000001</v>
      </c>
      <c r="E187" s="9">
        <v>3300.7540932000002</v>
      </c>
      <c r="F187" s="9">
        <v>408.31</v>
      </c>
      <c r="G187" s="9">
        <v>688.99489769000002</v>
      </c>
      <c r="H187" s="9">
        <v>614.05648483000004</v>
      </c>
      <c r="I187" s="9">
        <v>153.4981362</v>
      </c>
      <c r="J187" s="9">
        <v>52.563099999999999</v>
      </c>
      <c r="K187" s="9">
        <v>52.93</v>
      </c>
      <c r="L187" s="9">
        <v>1589.4440731</v>
      </c>
      <c r="M187" s="9">
        <v>264.81</v>
      </c>
      <c r="N187" s="9">
        <v>354.96056938999999</v>
      </c>
      <c r="O187" s="9">
        <v>553.83063811</v>
      </c>
      <c r="P187" s="9">
        <v>75.535136199999997</v>
      </c>
      <c r="Q187" s="9">
        <v>18.7179</v>
      </c>
      <c r="R187" s="9">
        <v>41.43</v>
      </c>
      <c r="S187" s="9">
        <v>1711.3100199999999</v>
      </c>
      <c r="T187" s="9">
        <v>143.5</v>
      </c>
      <c r="U187" s="9">
        <v>334.03432830000003</v>
      </c>
      <c r="V187" s="9">
        <v>60.225846716</v>
      </c>
      <c r="W187" s="9">
        <v>77.962999999999994</v>
      </c>
      <c r="X187" s="9">
        <v>33.845199999999998</v>
      </c>
      <c r="Y187" s="9">
        <v>11.5</v>
      </c>
      <c r="Z187" s="9">
        <v>-121.8659469</v>
      </c>
      <c r="AA187" s="9">
        <v>121.31</v>
      </c>
      <c r="AB187" s="9">
        <v>20.926241086000001</v>
      </c>
      <c r="AC187" s="9">
        <v>493.60479139</v>
      </c>
      <c r="AD187" s="9">
        <v>-2.4278637999999999</v>
      </c>
      <c r="AE187" s="9">
        <v>-15.1273</v>
      </c>
      <c r="AF187" s="9">
        <v>29.93</v>
      </c>
      <c r="AG187" s="9">
        <v>21.7</v>
      </c>
      <c r="AH187" s="9">
        <v>260</v>
      </c>
      <c r="AI187" s="9">
        <v>310</v>
      </c>
      <c r="AJ187" s="9">
        <v>20.485816242999999</v>
      </c>
      <c r="AK187" s="9">
        <v>40</v>
      </c>
      <c r="AL187" s="9">
        <v>10</v>
      </c>
      <c r="AM187" s="9">
        <v>62.25</v>
      </c>
      <c r="AN187" s="9">
        <v>469.26386914</v>
      </c>
      <c r="AO187" s="9">
        <v>857.87407313000006</v>
      </c>
      <c r="AP187" s="9">
        <v>1225.0471508999999</v>
      </c>
      <c r="AQ187" s="9">
        <v>153.369</v>
      </c>
      <c r="AR187" s="9">
        <v>265</v>
      </c>
      <c r="AS187" s="9">
        <v>242.2</v>
      </c>
      <c r="AT187" s="9">
        <v>88</v>
      </c>
      <c r="AU187" s="9">
        <v>151.16739720999999</v>
      </c>
      <c r="AV187" s="9">
        <v>1029.7308034</v>
      </c>
      <c r="AW187" s="9">
        <v>474.7648216</v>
      </c>
      <c r="AX187" s="9">
        <v>188.11608759000001</v>
      </c>
      <c r="AY187" s="9">
        <v>16.422000000000001</v>
      </c>
      <c r="AZ187" s="9">
        <v>8.0462826401999994</v>
      </c>
      <c r="BA187" s="9">
        <v>102.1052263</v>
      </c>
    </row>
    <row r="188" spans="2:53" x14ac:dyDescent="0.25">
      <c r="B188" s="2">
        <v>44819</v>
      </c>
      <c r="C188" s="14"/>
      <c r="D188" s="9">
        <v>489.1</v>
      </c>
      <c r="E188" s="9">
        <v>1704.566</v>
      </c>
      <c r="F188" s="9">
        <v>618.24400000000003</v>
      </c>
      <c r="G188" s="9">
        <v>220.1683812</v>
      </c>
      <c r="H188" s="9">
        <v>600.37195011999995</v>
      </c>
      <c r="I188" s="9">
        <v>67.152000000000001</v>
      </c>
      <c r="J188" s="9">
        <v>37.779699999999998</v>
      </c>
      <c r="K188" s="9">
        <v>62.000400319999997</v>
      </c>
      <c r="L188" s="9">
        <v>766.8</v>
      </c>
      <c r="M188" s="9">
        <v>293.22199999999998</v>
      </c>
      <c r="N188" s="9">
        <v>109.61155970999999</v>
      </c>
      <c r="O188" s="9">
        <v>559.41375589999996</v>
      </c>
      <c r="P188" s="9">
        <v>28.5</v>
      </c>
      <c r="Q188" s="9">
        <v>22.204599999999999</v>
      </c>
      <c r="R188" s="9">
        <v>27.5</v>
      </c>
      <c r="S188" s="9">
        <v>937.76599999999996</v>
      </c>
      <c r="T188" s="9">
        <v>325.02199999999999</v>
      </c>
      <c r="U188" s="9">
        <v>110.5568215</v>
      </c>
      <c r="V188" s="9">
        <v>40.958194216000003</v>
      </c>
      <c r="W188" s="9">
        <v>38.652000000000001</v>
      </c>
      <c r="X188" s="9">
        <v>15.575100000000001</v>
      </c>
      <c r="Y188" s="9">
        <v>34.500400319999997</v>
      </c>
      <c r="Z188" s="9">
        <v>-170.96600000000001</v>
      </c>
      <c r="AA188" s="9">
        <v>-31.8</v>
      </c>
      <c r="AB188" s="9">
        <v>-0.94526179099999996</v>
      </c>
      <c r="AC188" s="9">
        <v>518.45556167999996</v>
      </c>
      <c r="AD188" s="9">
        <v>-10.151999999999999</v>
      </c>
      <c r="AE188" s="9">
        <v>6.6295000000000002</v>
      </c>
      <c r="AF188" s="9">
        <v>-7.0004003199999998</v>
      </c>
      <c r="AG188" s="9">
        <v>78.400000000000006</v>
      </c>
      <c r="AH188" s="9">
        <v>12</v>
      </c>
      <c r="AI188" s="9">
        <v>279.39999999999998</v>
      </c>
      <c r="AJ188" s="9">
        <v>70</v>
      </c>
      <c r="AK188" s="9">
        <v>0</v>
      </c>
      <c r="AL188" s="9">
        <v>0</v>
      </c>
      <c r="AM188" s="9">
        <v>49.3</v>
      </c>
      <c r="AN188" s="9">
        <v>312.24</v>
      </c>
      <c r="AO188" s="9">
        <v>234.5</v>
      </c>
      <c r="AP188" s="9">
        <v>1004.2</v>
      </c>
      <c r="AQ188" s="9">
        <v>50.326000000000001</v>
      </c>
      <c r="AR188" s="9">
        <v>0</v>
      </c>
      <c r="AS188" s="9">
        <v>55</v>
      </c>
      <c r="AT188" s="9">
        <v>48.3</v>
      </c>
      <c r="AU188" s="9">
        <v>368.73694370999999</v>
      </c>
      <c r="AV188" s="9">
        <v>411.30088325000003</v>
      </c>
      <c r="AW188" s="9">
        <v>735.35871483999995</v>
      </c>
      <c r="AX188" s="9">
        <v>36.142522597999999</v>
      </c>
      <c r="AY188" s="9">
        <v>32.427367240000002</v>
      </c>
      <c r="AZ188" s="9">
        <v>21.75</v>
      </c>
      <c r="BA188" s="9">
        <v>0</v>
      </c>
    </row>
    <row r="189" spans="2:53" x14ac:dyDescent="0.25">
      <c r="B189" s="2">
        <v>44820</v>
      </c>
      <c r="C189" s="14"/>
    </row>
    <row r="190" spans="2:53" x14ac:dyDescent="0.25">
      <c r="B190" s="2">
        <v>44823</v>
      </c>
      <c r="C190" s="14"/>
    </row>
    <row r="191" spans="2:53" x14ac:dyDescent="0.25">
      <c r="B191" s="2">
        <v>44824</v>
      </c>
      <c r="C191" s="14"/>
      <c r="D191" s="9">
        <v>1104.7098249999999</v>
      </c>
      <c r="E191" s="9">
        <v>2366.0285159999999</v>
      </c>
      <c r="F191" s="9">
        <v>387.97072538999998</v>
      </c>
      <c r="G191" s="9">
        <v>324.66523374000002</v>
      </c>
      <c r="H191" s="9">
        <v>359.27298321000001</v>
      </c>
      <c r="I191" s="9">
        <v>192.50784999999999</v>
      </c>
      <c r="J191" s="9">
        <v>70.660183262000004</v>
      </c>
      <c r="K191" s="9">
        <v>58.146594239999999</v>
      </c>
      <c r="L191" s="9">
        <v>1199.5105904</v>
      </c>
      <c r="M191" s="9">
        <v>123.5</v>
      </c>
      <c r="N191" s="9">
        <v>201.86227364000001</v>
      </c>
      <c r="O191" s="9">
        <v>319.6995996</v>
      </c>
      <c r="P191" s="9">
        <v>71.541965000000005</v>
      </c>
      <c r="Q191" s="9">
        <v>23.483284661999999</v>
      </c>
      <c r="R191" s="9">
        <v>36.569417119999997</v>
      </c>
      <c r="S191" s="9">
        <v>1166.5179255</v>
      </c>
      <c r="T191" s="9">
        <v>264.47072538999998</v>
      </c>
      <c r="U191" s="9">
        <v>122.80296010000001</v>
      </c>
      <c r="V191" s="9">
        <v>39.573383608999997</v>
      </c>
      <c r="W191" s="9">
        <v>120.965885</v>
      </c>
      <c r="X191" s="9">
        <v>47.176898600000001</v>
      </c>
      <c r="Y191" s="9">
        <v>21.577177120000002</v>
      </c>
      <c r="Z191" s="9">
        <v>32.992664920000003</v>
      </c>
      <c r="AA191" s="9">
        <v>-140.97072539999999</v>
      </c>
      <c r="AB191" s="9">
        <v>79.059313543000002</v>
      </c>
      <c r="AC191" s="9">
        <v>280.12621598999999</v>
      </c>
      <c r="AD191" s="9">
        <v>-49.423920000000003</v>
      </c>
      <c r="AE191" s="9">
        <v>-23.693613939999999</v>
      </c>
      <c r="AF191" s="9">
        <v>14.992240000000001</v>
      </c>
      <c r="AG191" s="9">
        <v>359.00466999999998</v>
      </c>
      <c r="AH191" s="9">
        <v>205.005155</v>
      </c>
      <c r="AI191" s="9">
        <v>140</v>
      </c>
      <c r="AJ191" s="9">
        <v>140</v>
      </c>
      <c r="AK191" s="9">
        <v>0</v>
      </c>
      <c r="AL191" s="9">
        <v>65</v>
      </c>
      <c r="AM191" s="9">
        <v>195.7</v>
      </c>
      <c r="AN191" s="9">
        <v>543.83781497999996</v>
      </c>
      <c r="AO191" s="9">
        <v>512.05196288000002</v>
      </c>
      <c r="AP191" s="9">
        <v>1116.3387381</v>
      </c>
      <c r="AQ191" s="9">
        <v>0</v>
      </c>
      <c r="AR191" s="9">
        <v>30</v>
      </c>
      <c r="AS191" s="9">
        <v>140</v>
      </c>
      <c r="AT191" s="9">
        <v>23.8</v>
      </c>
      <c r="AU191" s="9">
        <v>154.54163500000001</v>
      </c>
      <c r="AV191" s="9">
        <v>583.29412687000001</v>
      </c>
      <c r="AW191" s="9">
        <v>327.97436045000001</v>
      </c>
      <c r="AX191" s="9">
        <v>28.061773929000001</v>
      </c>
      <c r="AY191" s="9">
        <v>163.18399896</v>
      </c>
      <c r="AZ191" s="9">
        <v>136.16767462999999</v>
      </c>
      <c r="BA191" s="9">
        <v>0</v>
      </c>
    </row>
    <row r="192" spans="2:53" x14ac:dyDescent="0.25">
      <c r="B192" s="2">
        <v>44825</v>
      </c>
      <c r="C192" s="14"/>
      <c r="D192" s="9">
        <v>684.40237563999995</v>
      </c>
      <c r="E192" s="9">
        <v>3230.5828683999998</v>
      </c>
      <c r="F192" s="9">
        <v>435.2</v>
      </c>
      <c r="G192" s="9">
        <v>816.22808699999996</v>
      </c>
      <c r="H192" s="9">
        <v>636.34984639000004</v>
      </c>
      <c r="I192" s="9">
        <v>132.67187999999999</v>
      </c>
      <c r="J192" s="9">
        <v>49.743400000000001</v>
      </c>
      <c r="K192" s="9">
        <v>93.700000004000003</v>
      </c>
      <c r="L192" s="9">
        <v>1352.96</v>
      </c>
      <c r="M192" s="9">
        <v>199.9</v>
      </c>
      <c r="N192" s="9">
        <v>313.41940495</v>
      </c>
      <c r="O192" s="9">
        <v>506.84277949</v>
      </c>
      <c r="P192" s="9">
        <v>70.640879999999996</v>
      </c>
      <c r="Q192" s="9">
        <v>42.906500000000001</v>
      </c>
      <c r="R192" s="9">
        <v>78.700000004000003</v>
      </c>
      <c r="S192" s="9">
        <v>1877.6228684</v>
      </c>
      <c r="T192" s="9">
        <v>235.3</v>
      </c>
      <c r="U192" s="9">
        <v>502.80868205000002</v>
      </c>
      <c r="V192" s="9">
        <v>129.50706690000001</v>
      </c>
      <c r="W192" s="9">
        <v>62.030999999999999</v>
      </c>
      <c r="X192" s="9">
        <v>6.8369</v>
      </c>
      <c r="Y192" s="9">
        <v>15</v>
      </c>
      <c r="Z192" s="9">
        <v>-524.66286839999998</v>
      </c>
      <c r="AA192" s="9">
        <v>-35.4</v>
      </c>
      <c r="AB192" s="9">
        <v>-189.38927709999999</v>
      </c>
      <c r="AC192" s="9">
        <v>377.33571259000001</v>
      </c>
      <c r="AD192" s="9">
        <v>8.6098800000000004</v>
      </c>
      <c r="AE192" s="9">
        <v>36.069600000000001</v>
      </c>
      <c r="AF192" s="9">
        <v>63.700000004000003</v>
      </c>
      <c r="AG192" s="9">
        <v>14</v>
      </c>
      <c r="AH192" s="9">
        <v>312.50767000000002</v>
      </c>
      <c r="AI192" s="9">
        <v>42.894705639999998</v>
      </c>
      <c r="AJ192" s="9">
        <v>100</v>
      </c>
      <c r="AK192" s="9">
        <v>110</v>
      </c>
      <c r="AL192" s="9">
        <v>60</v>
      </c>
      <c r="AM192" s="9">
        <v>45</v>
      </c>
      <c r="AN192" s="9">
        <v>535.9</v>
      </c>
      <c r="AO192" s="9">
        <v>2268.1294981000001</v>
      </c>
      <c r="AP192" s="9">
        <v>52.016929949999998</v>
      </c>
      <c r="AQ192" s="9">
        <v>0</v>
      </c>
      <c r="AR192" s="9">
        <v>80</v>
      </c>
      <c r="AS192" s="9">
        <v>105.83644031</v>
      </c>
      <c r="AT192" s="9">
        <v>188.7</v>
      </c>
      <c r="AU192" s="9">
        <v>423.27115816000003</v>
      </c>
      <c r="AV192" s="9">
        <v>902.78932077000002</v>
      </c>
      <c r="AW192" s="9">
        <v>584.51098896999997</v>
      </c>
      <c r="AX192" s="9">
        <v>129.82790734</v>
      </c>
      <c r="AY192" s="9">
        <v>17.793838153999999</v>
      </c>
      <c r="AZ192" s="9">
        <v>1.7</v>
      </c>
      <c r="BA192" s="9">
        <v>104</v>
      </c>
    </row>
    <row r="193" spans="2:53" x14ac:dyDescent="0.25">
      <c r="B193" s="2">
        <v>44826</v>
      </c>
      <c r="C193" s="14"/>
      <c r="D193" s="9">
        <v>1138.660014</v>
      </c>
      <c r="E193" s="9">
        <v>2343.9204886000002</v>
      </c>
      <c r="F193" s="9">
        <v>316.2</v>
      </c>
      <c r="G193" s="9">
        <v>194.69342411</v>
      </c>
      <c r="H193" s="9">
        <v>526.28043806000005</v>
      </c>
      <c r="I193" s="9">
        <v>97.42478328</v>
      </c>
      <c r="J193" s="9">
        <v>81.738983239999996</v>
      </c>
      <c r="K193" s="9">
        <v>65.173887358000002</v>
      </c>
      <c r="L193" s="9">
        <v>1146.8204886000001</v>
      </c>
      <c r="M193" s="9">
        <v>147.69999999999999</v>
      </c>
      <c r="N193" s="9">
        <v>67.737338511000004</v>
      </c>
      <c r="O193" s="9">
        <v>468.25490344999997</v>
      </c>
      <c r="P193" s="9">
        <v>55.511557279999998</v>
      </c>
      <c r="Q193" s="9">
        <v>26.023800000000001</v>
      </c>
      <c r="R193" s="9">
        <v>57.173887358000002</v>
      </c>
      <c r="S193" s="9">
        <v>1197.0999999999999</v>
      </c>
      <c r="T193" s="9">
        <v>168.5</v>
      </c>
      <c r="U193" s="9">
        <v>126.95608559</v>
      </c>
      <c r="V193" s="9">
        <v>58.025534606000001</v>
      </c>
      <c r="W193" s="9">
        <v>41.913226000000002</v>
      </c>
      <c r="X193" s="9">
        <v>55.715183240000002</v>
      </c>
      <c r="Y193" s="9">
        <v>8</v>
      </c>
      <c r="Z193" s="9">
        <v>-50.279511390000003</v>
      </c>
      <c r="AA193" s="9">
        <v>-20.8</v>
      </c>
      <c r="AB193" s="9">
        <v>-59.21874708</v>
      </c>
      <c r="AC193" s="9">
        <v>410.22936884000001</v>
      </c>
      <c r="AD193" s="9">
        <v>13.59833128</v>
      </c>
      <c r="AE193" s="9">
        <v>-29.69138324</v>
      </c>
      <c r="AF193" s="9">
        <v>49.173887358000002</v>
      </c>
      <c r="AG193" s="9">
        <v>225.29812773</v>
      </c>
      <c r="AH193" s="9">
        <v>90</v>
      </c>
      <c r="AI193" s="9">
        <v>653.36188631000005</v>
      </c>
      <c r="AJ193" s="9">
        <v>30</v>
      </c>
      <c r="AK193" s="9">
        <v>70</v>
      </c>
      <c r="AL193" s="9">
        <v>60</v>
      </c>
      <c r="AM193" s="9">
        <v>10</v>
      </c>
      <c r="AN193" s="9">
        <v>483.8</v>
      </c>
      <c r="AO193" s="9">
        <v>180</v>
      </c>
      <c r="AP193" s="9">
        <v>1112.2704885999999</v>
      </c>
      <c r="AQ193" s="9">
        <v>320</v>
      </c>
      <c r="AR193" s="9">
        <v>175</v>
      </c>
      <c r="AS193" s="9">
        <v>40</v>
      </c>
      <c r="AT193" s="9">
        <v>32.85</v>
      </c>
      <c r="AU193" s="9">
        <v>129.15375975000001</v>
      </c>
      <c r="AV193" s="9">
        <v>551.87886319999996</v>
      </c>
      <c r="AW193" s="9">
        <v>442.23159439</v>
      </c>
      <c r="AX193" s="9">
        <v>76.864043792999993</v>
      </c>
      <c r="AY193" s="9">
        <v>79.945355910999993</v>
      </c>
      <c r="AZ193" s="9">
        <v>1.4378989903999999</v>
      </c>
      <c r="BA193" s="9">
        <v>0</v>
      </c>
    </row>
    <row r="194" spans="2:53" x14ac:dyDescent="0.25">
      <c r="B194" s="2">
        <v>44827</v>
      </c>
      <c r="C194" s="14"/>
      <c r="D194" s="9">
        <v>787.3</v>
      </c>
      <c r="E194" s="9">
        <v>1743.8991529</v>
      </c>
      <c r="F194" s="9">
        <v>258.52</v>
      </c>
      <c r="G194" s="9">
        <v>530.48533936000001</v>
      </c>
      <c r="H194" s="9">
        <v>632.59698972000001</v>
      </c>
      <c r="I194" s="9">
        <v>134.30635445999999</v>
      </c>
      <c r="J194" s="9">
        <v>75.159700000000001</v>
      </c>
      <c r="K194" s="9">
        <v>59.880000002999999</v>
      </c>
      <c r="L194" s="9">
        <v>846.25958593999997</v>
      </c>
      <c r="M194" s="9">
        <v>117.86</v>
      </c>
      <c r="N194" s="9">
        <v>291.92539563000003</v>
      </c>
      <c r="O194" s="9">
        <v>576.79526100999999</v>
      </c>
      <c r="P194" s="9">
        <v>94.284999999999997</v>
      </c>
      <c r="Q194" s="9">
        <v>55.438299999999998</v>
      </c>
      <c r="R194" s="9">
        <v>47.080000003000002</v>
      </c>
      <c r="S194" s="9">
        <v>897.63956700000006</v>
      </c>
      <c r="T194" s="9">
        <v>140.66</v>
      </c>
      <c r="U194" s="9">
        <v>238.55994372999999</v>
      </c>
      <c r="V194" s="9">
        <v>55.801728718</v>
      </c>
      <c r="W194" s="9">
        <v>40.021354459999998</v>
      </c>
      <c r="X194" s="9">
        <v>19.721399999999999</v>
      </c>
      <c r="Y194" s="9">
        <v>12.8</v>
      </c>
      <c r="Z194" s="9">
        <v>-51.379981059999999</v>
      </c>
      <c r="AA194" s="9">
        <v>-22.8</v>
      </c>
      <c r="AB194" s="9">
        <v>53.365451907000001</v>
      </c>
      <c r="AC194" s="9">
        <v>520.99353228999996</v>
      </c>
      <c r="AD194" s="9">
        <v>54.263645539999999</v>
      </c>
      <c r="AE194" s="9">
        <v>35.716900000000003</v>
      </c>
      <c r="AF194" s="9">
        <v>34.280000002999998</v>
      </c>
      <c r="AG194" s="9">
        <v>52</v>
      </c>
      <c r="AH194" s="9">
        <v>90</v>
      </c>
      <c r="AI194" s="9">
        <v>283</v>
      </c>
      <c r="AJ194" s="9">
        <v>0</v>
      </c>
      <c r="AK194" s="9">
        <v>212</v>
      </c>
      <c r="AL194" s="9">
        <v>60</v>
      </c>
      <c r="AM194" s="9">
        <v>90.3</v>
      </c>
      <c r="AN194" s="9">
        <v>368.65171795999998</v>
      </c>
      <c r="AO194" s="9">
        <v>48.239641939999998</v>
      </c>
      <c r="AP194" s="9">
        <v>1008.310327</v>
      </c>
      <c r="AQ194" s="9">
        <v>114.047466</v>
      </c>
      <c r="AR194" s="9">
        <v>70.75</v>
      </c>
      <c r="AS194" s="9">
        <v>60</v>
      </c>
      <c r="AT194" s="9">
        <v>73.900000000000006</v>
      </c>
      <c r="AU194" s="9">
        <v>189.95602812000001</v>
      </c>
      <c r="AV194" s="9">
        <v>964.01156682999999</v>
      </c>
      <c r="AW194" s="9">
        <v>310.02723530999998</v>
      </c>
      <c r="AX194" s="9">
        <v>107.70927288</v>
      </c>
      <c r="AY194" s="9">
        <v>98.622264662999996</v>
      </c>
      <c r="AZ194" s="9">
        <v>10.52494693</v>
      </c>
      <c r="BA194" s="9">
        <v>10.097068815</v>
      </c>
    </row>
    <row r="195" spans="2:53" x14ac:dyDescent="0.25">
      <c r="B195" s="2">
        <v>44830</v>
      </c>
      <c r="C195" s="14"/>
      <c r="D195" s="9">
        <v>1666.3</v>
      </c>
      <c r="E195" s="9">
        <v>2316.6054764999999</v>
      </c>
      <c r="F195" s="9">
        <v>227.38</v>
      </c>
      <c r="G195" s="9">
        <v>154.44154183000001</v>
      </c>
      <c r="H195" s="9">
        <v>618.96725048999997</v>
      </c>
      <c r="I195" s="9">
        <v>176.76499999999999</v>
      </c>
      <c r="J195" s="9">
        <v>75.347018079999998</v>
      </c>
      <c r="K195" s="9">
        <v>134.75212124000001</v>
      </c>
      <c r="L195" s="9">
        <v>1197.448101</v>
      </c>
      <c r="M195" s="9">
        <v>123.49</v>
      </c>
      <c r="N195" s="9">
        <v>52.236052082</v>
      </c>
      <c r="O195" s="9">
        <v>561.39657491000003</v>
      </c>
      <c r="P195" s="9">
        <v>108.83799999999999</v>
      </c>
      <c r="Q195" s="9">
        <v>25.424800000000001</v>
      </c>
      <c r="R195" s="9">
        <v>83.992121241999996</v>
      </c>
      <c r="S195" s="9">
        <v>1119.1573756</v>
      </c>
      <c r="T195" s="9">
        <v>103.89</v>
      </c>
      <c r="U195" s="9">
        <v>102.20548975</v>
      </c>
      <c r="V195" s="9">
        <v>57.570675584</v>
      </c>
      <c r="W195" s="9">
        <v>67.927000000000007</v>
      </c>
      <c r="X195" s="9">
        <v>49.92221808</v>
      </c>
      <c r="Y195" s="9">
        <v>50.76</v>
      </c>
      <c r="Z195" s="9">
        <v>78.290725370000004</v>
      </c>
      <c r="AA195" s="9">
        <v>19.600000000000001</v>
      </c>
      <c r="AB195" s="9">
        <v>-49.969437669999998</v>
      </c>
      <c r="AC195" s="9">
        <v>503.82589933000003</v>
      </c>
      <c r="AD195" s="9">
        <v>40.911000000000001</v>
      </c>
      <c r="AE195" s="9">
        <v>-24.497418079999999</v>
      </c>
      <c r="AF195" s="9">
        <v>33.232121241999998</v>
      </c>
      <c r="AG195" s="9">
        <v>260.5</v>
      </c>
      <c r="AH195" s="9">
        <v>620</v>
      </c>
      <c r="AI195" s="9">
        <v>467.5</v>
      </c>
      <c r="AJ195" s="9">
        <v>70</v>
      </c>
      <c r="AK195" s="9">
        <v>60</v>
      </c>
      <c r="AL195" s="9">
        <v>120</v>
      </c>
      <c r="AM195" s="9">
        <v>68.3</v>
      </c>
      <c r="AN195" s="9">
        <v>367.80331295000002</v>
      </c>
      <c r="AO195" s="9">
        <v>299.68339868999999</v>
      </c>
      <c r="AP195" s="9">
        <v>1048.5457148999999</v>
      </c>
      <c r="AQ195" s="9">
        <v>200</v>
      </c>
      <c r="AR195" s="9">
        <v>185</v>
      </c>
      <c r="AS195" s="9">
        <v>184.92304999999999</v>
      </c>
      <c r="AT195" s="9">
        <v>30.65</v>
      </c>
      <c r="AU195" s="9">
        <v>287.49316027999998</v>
      </c>
      <c r="AV195" s="9">
        <v>691.71607841000002</v>
      </c>
      <c r="AW195" s="9">
        <v>231.66728509999999</v>
      </c>
      <c r="AX195" s="9">
        <v>105.81818062000001</v>
      </c>
      <c r="AY195" s="9">
        <v>59.493966</v>
      </c>
      <c r="AZ195" s="9">
        <v>11.464261241000001</v>
      </c>
      <c r="BA195" s="9">
        <v>0</v>
      </c>
    </row>
    <row r="196" spans="2:53" x14ac:dyDescent="0.25">
      <c r="B196" s="2">
        <v>44831</v>
      </c>
      <c r="C196" s="14"/>
      <c r="D196" s="9">
        <v>1780.25</v>
      </c>
      <c r="E196" s="9">
        <v>3285.0292328999999</v>
      </c>
      <c r="F196" s="9">
        <v>751.16</v>
      </c>
      <c r="G196" s="9">
        <v>437.06501512</v>
      </c>
      <c r="H196" s="9">
        <v>585.62207522000006</v>
      </c>
      <c r="I196" s="9">
        <v>257.88692172999998</v>
      </c>
      <c r="J196" s="9">
        <v>68.669499999999999</v>
      </c>
      <c r="K196" s="9">
        <v>53.199307003999998</v>
      </c>
      <c r="L196" s="9">
        <v>1663.4892328999999</v>
      </c>
      <c r="M196" s="9">
        <v>405.4</v>
      </c>
      <c r="N196" s="9">
        <v>147.47550827000001</v>
      </c>
      <c r="O196" s="9">
        <v>527.25185538000005</v>
      </c>
      <c r="P196" s="9">
        <v>103.16776</v>
      </c>
      <c r="Q196" s="9">
        <v>33.634500000000003</v>
      </c>
      <c r="R196" s="9">
        <v>47.450000004000003</v>
      </c>
      <c r="S196" s="9">
        <v>1621.54</v>
      </c>
      <c r="T196" s="9">
        <v>345.76</v>
      </c>
      <c r="U196" s="9">
        <v>289.58950685999997</v>
      </c>
      <c r="V196" s="9">
        <v>58.370219839999997</v>
      </c>
      <c r="W196" s="9">
        <v>154.71916173</v>
      </c>
      <c r="X196" s="9">
        <v>35.034999999999997</v>
      </c>
      <c r="Y196" s="9">
        <v>5.7493069999999999</v>
      </c>
      <c r="Z196" s="9">
        <v>41.949232850000001</v>
      </c>
      <c r="AA196" s="9">
        <v>59.64</v>
      </c>
      <c r="AB196" s="9">
        <v>-142.1139986</v>
      </c>
      <c r="AC196" s="9">
        <v>468.88163553999999</v>
      </c>
      <c r="AD196" s="9">
        <v>-51.551401730000002</v>
      </c>
      <c r="AE196" s="9">
        <v>-1.4005000000000001</v>
      </c>
      <c r="AF196" s="9">
        <v>41.700693004000001</v>
      </c>
      <c r="AG196" s="9">
        <v>541.20000000000005</v>
      </c>
      <c r="AH196" s="9">
        <v>854</v>
      </c>
      <c r="AI196" s="9">
        <v>80</v>
      </c>
      <c r="AJ196" s="9">
        <v>20</v>
      </c>
      <c r="AK196" s="9">
        <v>56</v>
      </c>
      <c r="AL196" s="9">
        <v>210</v>
      </c>
      <c r="AM196" s="9">
        <v>19.05</v>
      </c>
      <c r="AN196" s="9">
        <v>587.54</v>
      </c>
      <c r="AO196" s="9">
        <v>1740.5892329000001</v>
      </c>
      <c r="AP196" s="9">
        <v>30.3</v>
      </c>
      <c r="AQ196" s="9">
        <v>25</v>
      </c>
      <c r="AR196" s="9">
        <v>325</v>
      </c>
      <c r="AS196" s="9">
        <v>459</v>
      </c>
      <c r="AT196" s="9">
        <v>117.6</v>
      </c>
      <c r="AU196" s="9">
        <v>272.11434419</v>
      </c>
      <c r="AV196" s="9">
        <v>1044.7689624</v>
      </c>
      <c r="AW196" s="9">
        <v>398.84073254999998</v>
      </c>
      <c r="AX196" s="9">
        <v>239.27888977999999</v>
      </c>
      <c r="AY196" s="9">
        <v>36.532890109999997</v>
      </c>
      <c r="AZ196" s="9">
        <v>162.06700000000001</v>
      </c>
      <c r="BA196" s="9">
        <v>0</v>
      </c>
    </row>
    <row r="197" spans="2:53" x14ac:dyDescent="0.25">
      <c r="B197" s="2">
        <v>44832</v>
      </c>
      <c r="C197" s="14"/>
      <c r="D197" s="9">
        <v>1607.6652180000001</v>
      </c>
      <c r="E197" s="9">
        <v>2850.1824608000002</v>
      </c>
      <c r="F197" s="9">
        <v>1128.9000000000001</v>
      </c>
      <c r="G197" s="9">
        <v>460.10402439000001</v>
      </c>
      <c r="H197" s="9">
        <v>474.79477007000003</v>
      </c>
      <c r="I197" s="9">
        <v>253.66884400000001</v>
      </c>
      <c r="J197" s="9">
        <v>80.120798370000003</v>
      </c>
      <c r="K197" s="9">
        <v>42.142718848999998</v>
      </c>
      <c r="L197" s="9">
        <v>1376.8345333</v>
      </c>
      <c r="M197" s="9">
        <v>763.9</v>
      </c>
      <c r="N197" s="9">
        <v>87.287022503000003</v>
      </c>
      <c r="O197" s="9">
        <v>417.41947864000002</v>
      </c>
      <c r="P197" s="9">
        <v>83.586421999999999</v>
      </c>
      <c r="Q197" s="9">
        <v>18.118524000000001</v>
      </c>
      <c r="R197" s="9">
        <v>12.768224301</v>
      </c>
      <c r="S197" s="9">
        <v>1473.3479273999999</v>
      </c>
      <c r="T197" s="9">
        <v>365</v>
      </c>
      <c r="U197" s="9">
        <v>372.81700188999997</v>
      </c>
      <c r="V197" s="9">
        <v>57.375291425</v>
      </c>
      <c r="W197" s="9">
        <v>170.08242200000001</v>
      </c>
      <c r="X197" s="9">
        <v>62.002274370000002</v>
      </c>
      <c r="Y197" s="9">
        <v>29.374494548000001</v>
      </c>
      <c r="Z197" s="9">
        <v>-96.513394109999993</v>
      </c>
      <c r="AA197" s="9">
        <v>398.9</v>
      </c>
      <c r="AB197" s="9">
        <v>-285.5299794</v>
      </c>
      <c r="AC197" s="9">
        <v>360.04418721000002</v>
      </c>
      <c r="AD197" s="9">
        <v>-86.495999999999995</v>
      </c>
      <c r="AE197" s="9">
        <v>-43.883750370000001</v>
      </c>
      <c r="AF197" s="9">
        <v>-16.606270250000001</v>
      </c>
      <c r="AG197" s="9">
        <v>253.2</v>
      </c>
      <c r="AH197" s="9">
        <v>1153.2056075</v>
      </c>
      <c r="AI197" s="9">
        <v>30</v>
      </c>
      <c r="AJ197" s="9">
        <v>71.259610519999995</v>
      </c>
      <c r="AK197" s="9">
        <v>70</v>
      </c>
      <c r="AL197" s="9">
        <v>30</v>
      </c>
      <c r="AM197" s="9">
        <v>0</v>
      </c>
      <c r="AN197" s="9">
        <v>669.5</v>
      </c>
      <c r="AO197" s="9">
        <v>1800.9945333000001</v>
      </c>
      <c r="AP197" s="9">
        <v>70.587927449999995</v>
      </c>
      <c r="AQ197" s="9">
        <v>1.2</v>
      </c>
      <c r="AR197" s="9">
        <v>175</v>
      </c>
      <c r="AS197" s="9">
        <v>105</v>
      </c>
      <c r="AT197" s="9">
        <v>27.9</v>
      </c>
      <c r="AU197" s="9">
        <v>300.01004985999998</v>
      </c>
      <c r="AV197" s="9">
        <v>1089.2649687999999</v>
      </c>
      <c r="AW197" s="9">
        <v>745.90238755999997</v>
      </c>
      <c r="AX197" s="9">
        <v>204.27319980999999</v>
      </c>
      <c r="AY197" s="9">
        <v>14.112325365</v>
      </c>
      <c r="AZ197" s="9">
        <v>86.168224299000002</v>
      </c>
      <c r="BA197" s="9">
        <v>0</v>
      </c>
    </row>
    <row r="198" spans="2:53" x14ac:dyDescent="0.25">
      <c r="B198" s="2">
        <v>44833</v>
      </c>
      <c r="C198" s="14"/>
      <c r="D198" s="9">
        <v>1670.931529</v>
      </c>
      <c r="E198" s="9">
        <v>3164.59</v>
      </c>
      <c r="F198" s="9">
        <v>904.13499999999999</v>
      </c>
      <c r="G198" s="9">
        <v>852.96737303999998</v>
      </c>
      <c r="H198" s="9">
        <v>479.36822321</v>
      </c>
      <c r="I198" s="9">
        <v>86.003220159999998</v>
      </c>
      <c r="J198" s="9">
        <v>63.077607329999999</v>
      </c>
      <c r="K198" s="9">
        <v>122.2204</v>
      </c>
      <c r="L198" s="9">
        <v>1566.48</v>
      </c>
      <c r="M198" s="9">
        <v>508.35</v>
      </c>
      <c r="N198" s="9">
        <v>207.39607244000001</v>
      </c>
      <c r="O198" s="9">
        <v>449.38893503999998</v>
      </c>
      <c r="P198" s="9">
        <v>44.636220160000001</v>
      </c>
      <c r="Q198" s="9">
        <v>14.966100000000001</v>
      </c>
      <c r="R198" s="9">
        <v>86.110200000000006</v>
      </c>
      <c r="S198" s="9">
        <v>1598.11</v>
      </c>
      <c r="T198" s="9">
        <v>395.78500000000003</v>
      </c>
      <c r="U198" s="9">
        <v>645.57130058999996</v>
      </c>
      <c r="V198" s="9">
        <v>29.979288173</v>
      </c>
      <c r="W198" s="9">
        <v>41.366999999999997</v>
      </c>
      <c r="X198" s="9">
        <v>48.111507330000002</v>
      </c>
      <c r="Y198" s="9">
        <v>36.110199999999999</v>
      </c>
      <c r="Z198" s="9">
        <v>-31.63</v>
      </c>
      <c r="AA198" s="9">
        <v>112.565</v>
      </c>
      <c r="AB198" s="9">
        <v>-438.17522810000003</v>
      </c>
      <c r="AC198" s="9">
        <v>419.40964687000002</v>
      </c>
      <c r="AD198" s="9">
        <v>3.2692201600000002</v>
      </c>
      <c r="AE198" s="9">
        <v>-33.145407329999998</v>
      </c>
      <c r="AF198" s="9">
        <v>50</v>
      </c>
      <c r="AG198" s="9">
        <v>232.6</v>
      </c>
      <c r="AH198" s="9">
        <v>585</v>
      </c>
      <c r="AI198" s="9">
        <v>634.03152899999998</v>
      </c>
      <c r="AJ198" s="9">
        <v>140</v>
      </c>
      <c r="AK198" s="9">
        <v>0</v>
      </c>
      <c r="AL198" s="9">
        <v>36</v>
      </c>
      <c r="AM198" s="9">
        <v>43.3</v>
      </c>
      <c r="AN198" s="9">
        <v>623.52</v>
      </c>
      <c r="AO198" s="9">
        <v>295.8</v>
      </c>
      <c r="AP198" s="9">
        <v>1491.82</v>
      </c>
      <c r="AQ198" s="9">
        <v>420</v>
      </c>
      <c r="AR198" s="9">
        <v>70</v>
      </c>
      <c r="AS198" s="9">
        <v>129.69999999999999</v>
      </c>
      <c r="AT198" s="9">
        <v>133.75</v>
      </c>
      <c r="AU198" s="9">
        <v>383.52982330999998</v>
      </c>
      <c r="AV198" s="9">
        <v>894.82800537000003</v>
      </c>
      <c r="AW198" s="9">
        <v>993.37553677999995</v>
      </c>
      <c r="AX198" s="9">
        <v>150.56154457</v>
      </c>
      <c r="AY198" s="9">
        <v>47.801873284999999</v>
      </c>
      <c r="AZ198" s="9">
        <v>28.898858183000002</v>
      </c>
      <c r="BA198" s="9">
        <v>8.7761822499999997</v>
      </c>
    </row>
    <row r="199" spans="2:53" x14ac:dyDescent="0.25">
      <c r="B199" s="2">
        <v>44834</v>
      </c>
      <c r="C199" s="14"/>
      <c r="D199" s="9">
        <v>823.77824999999996</v>
      </c>
      <c r="E199" s="9">
        <v>2030.605</v>
      </c>
      <c r="F199" s="9">
        <v>280.94926743000002</v>
      </c>
      <c r="G199" s="9">
        <v>517.83700302</v>
      </c>
      <c r="H199" s="9">
        <v>465.64580224000002</v>
      </c>
      <c r="I199" s="9">
        <v>96.488</v>
      </c>
      <c r="J199" s="9">
        <v>81.632570270000002</v>
      </c>
      <c r="K199" s="9">
        <v>47.970726169000002</v>
      </c>
      <c r="L199" s="9">
        <v>930.4</v>
      </c>
      <c r="M199" s="9">
        <v>124.6</v>
      </c>
      <c r="N199" s="9">
        <v>52.251526163000001</v>
      </c>
      <c r="O199" s="9">
        <v>422.03590541</v>
      </c>
      <c r="P199" s="9">
        <v>36.97</v>
      </c>
      <c r="Q199" s="9">
        <v>33.595199999999998</v>
      </c>
      <c r="R199" s="9">
        <v>21.431226168999999</v>
      </c>
      <c r="S199" s="9">
        <v>1100.2049999999999</v>
      </c>
      <c r="T199" s="9">
        <v>156.34926743</v>
      </c>
      <c r="U199" s="9">
        <v>465.58547686000003</v>
      </c>
      <c r="V199" s="9">
        <v>43.609896833000001</v>
      </c>
      <c r="W199" s="9">
        <v>59.518000000000001</v>
      </c>
      <c r="X199" s="9">
        <v>48.037370269999997</v>
      </c>
      <c r="Y199" s="9">
        <v>26.5395</v>
      </c>
      <c r="Z199" s="9">
        <v>-169.80500000000001</v>
      </c>
      <c r="AA199" s="9">
        <v>-31.74926743</v>
      </c>
      <c r="AB199" s="9">
        <v>-413.3339507</v>
      </c>
      <c r="AC199" s="9">
        <v>378.42600857999997</v>
      </c>
      <c r="AD199" s="9">
        <v>-22.547999999999998</v>
      </c>
      <c r="AE199" s="9">
        <v>-14.44217027</v>
      </c>
      <c r="AF199" s="9">
        <v>-5.108273831</v>
      </c>
      <c r="AG199" s="9">
        <v>117</v>
      </c>
      <c r="AH199" s="9">
        <v>148.83199999999999</v>
      </c>
      <c r="AI199" s="9">
        <v>433.01425</v>
      </c>
      <c r="AJ199" s="9">
        <v>28.832000000000001</v>
      </c>
      <c r="AK199" s="9">
        <v>51</v>
      </c>
      <c r="AL199" s="9">
        <v>40</v>
      </c>
      <c r="AM199" s="9">
        <v>5.0999999999999996</v>
      </c>
      <c r="AN199" s="9">
        <v>396.7</v>
      </c>
      <c r="AO199" s="9">
        <v>244</v>
      </c>
      <c r="AP199" s="9">
        <v>958.505</v>
      </c>
      <c r="AQ199" s="9">
        <v>65</v>
      </c>
      <c r="AR199" s="9">
        <v>70</v>
      </c>
      <c r="AS199" s="9">
        <v>170</v>
      </c>
      <c r="AT199" s="9">
        <v>126.4</v>
      </c>
      <c r="AU199" s="9">
        <v>62.440038725999997</v>
      </c>
      <c r="AV199" s="9">
        <v>717.67102465999994</v>
      </c>
      <c r="AW199" s="9">
        <v>512.52556559000004</v>
      </c>
      <c r="AX199" s="9">
        <v>47.589008223</v>
      </c>
      <c r="AY199" s="9">
        <v>35.226339983000003</v>
      </c>
      <c r="AZ199" s="9">
        <v>113.07942788</v>
      </c>
      <c r="BA199" s="9">
        <v>1.9919640700000001</v>
      </c>
    </row>
    <row r="200" spans="2:53" x14ac:dyDescent="0.25">
      <c r="B200" s="2">
        <v>44837</v>
      </c>
      <c r="C200" s="14"/>
      <c r="D200" s="9">
        <v>897.07214699999997</v>
      </c>
      <c r="E200" s="9">
        <v>1763.8486126</v>
      </c>
      <c r="F200" s="9">
        <v>320.5</v>
      </c>
      <c r="G200" s="9">
        <v>342.25865933</v>
      </c>
      <c r="H200" s="9">
        <v>540.76816109000004</v>
      </c>
      <c r="I200" s="9">
        <v>101.83552616</v>
      </c>
      <c r="J200" s="9">
        <v>156.12875943</v>
      </c>
      <c r="K200" s="9">
        <v>105.94682424</v>
      </c>
      <c r="L200" s="9">
        <v>969.92361257000005</v>
      </c>
      <c r="M200" s="9">
        <v>123.5</v>
      </c>
      <c r="N200" s="9">
        <v>107.36926054</v>
      </c>
      <c r="O200" s="9">
        <v>443.70891433000003</v>
      </c>
      <c r="P200" s="9">
        <v>29.547000000000001</v>
      </c>
      <c r="Q200" s="9">
        <v>81.163899999999998</v>
      </c>
      <c r="R200" s="9">
        <v>101.64682424</v>
      </c>
      <c r="S200" s="9">
        <v>793.92499999999995</v>
      </c>
      <c r="T200" s="9">
        <v>197</v>
      </c>
      <c r="U200" s="9">
        <v>234.88939879</v>
      </c>
      <c r="V200" s="9">
        <v>97.059246760999997</v>
      </c>
      <c r="W200" s="9">
        <v>72.288526160999993</v>
      </c>
      <c r="X200" s="9">
        <v>74.964859430000004</v>
      </c>
      <c r="Y200" s="9">
        <v>4.3</v>
      </c>
      <c r="Z200" s="9">
        <v>175.99861257000001</v>
      </c>
      <c r="AA200" s="9">
        <v>-73.5</v>
      </c>
      <c r="AB200" s="9">
        <v>-127.52013820000001</v>
      </c>
      <c r="AC200" s="9">
        <v>346.64966757000002</v>
      </c>
      <c r="AD200" s="9">
        <v>-42.741526159999999</v>
      </c>
      <c r="AE200" s="9">
        <v>6.1990405700000002</v>
      </c>
      <c r="AF200" s="9">
        <v>97.346824237000007</v>
      </c>
      <c r="AG200" s="9">
        <v>173</v>
      </c>
      <c r="AH200" s="9">
        <v>206</v>
      </c>
      <c r="AI200" s="9">
        <v>404.07214699999997</v>
      </c>
      <c r="AJ200" s="9">
        <v>89</v>
      </c>
      <c r="AK200" s="9">
        <v>5</v>
      </c>
      <c r="AL200" s="9">
        <v>5</v>
      </c>
      <c r="AM200" s="9">
        <v>15</v>
      </c>
      <c r="AN200" s="9">
        <v>254.14361256999999</v>
      </c>
      <c r="AO200" s="9">
        <v>385</v>
      </c>
      <c r="AP200" s="9">
        <v>803.70500000000004</v>
      </c>
      <c r="AQ200" s="9">
        <v>70</v>
      </c>
      <c r="AR200" s="9">
        <v>216</v>
      </c>
      <c r="AS200" s="9">
        <v>35</v>
      </c>
      <c r="AT200" s="9">
        <v>0</v>
      </c>
      <c r="AU200" s="9">
        <v>163.10675900000001</v>
      </c>
      <c r="AV200" s="9">
        <v>820.05244328000003</v>
      </c>
      <c r="AW200" s="9">
        <v>388.62513273000002</v>
      </c>
      <c r="AX200" s="9">
        <v>84.645188243999996</v>
      </c>
      <c r="AY200" s="9">
        <v>52.705582757000002</v>
      </c>
      <c r="AZ200" s="9">
        <v>43.376824237000001</v>
      </c>
      <c r="BA200" s="9">
        <v>14.926</v>
      </c>
    </row>
    <row r="201" spans="2:53" x14ac:dyDescent="0.25">
      <c r="B201" s="2">
        <v>44838</v>
      </c>
      <c r="C201" s="14"/>
      <c r="D201" s="9">
        <v>1300.0768</v>
      </c>
      <c r="E201" s="9">
        <v>2268.5805237</v>
      </c>
      <c r="F201" s="9">
        <v>644</v>
      </c>
      <c r="G201" s="9">
        <v>264.75098894000001</v>
      </c>
      <c r="H201" s="9">
        <v>479.27052834</v>
      </c>
      <c r="I201" s="9">
        <v>179.16397549000001</v>
      </c>
      <c r="J201" s="9">
        <v>238.94124837000001</v>
      </c>
      <c r="K201" s="9">
        <v>61.676975980999998</v>
      </c>
      <c r="L201" s="9">
        <v>1273.6318182</v>
      </c>
      <c r="M201" s="9">
        <v>283.25</v>
      </c>
      <c r="N201" s="9">
        <v>53.825014023000001</v>
      </c>
      <c r="O201" s="9">
        <v>413.69927016999998</v>
      </c>
      <c r="P201" s="9">
        <v>86.263442999999995</v>
      </c>
      <c r="Q201" s="9">
        <v>102.08110000000001</v>
      </c>
      <c r="R201" s="9">
        <v>57.976975981000002</v>
      </c>
      <c r="S201" s="9">
        <v>994.94870547999994</v>
      </c>
      <c r="T201" s="9">
        <v>360.75</v>
      </c>
      <c r="U201" s="9">
        <v>210.92597491999999</v>
      </c>
      <c r="V201" s="9">
        <v>65.571258170999997</v>
      </c>
      <c r="W201" s="9">
        <v>92.900532494000004</v>
      </c>
      <c r="X201" s="9">
        <v>136.86014836999999</v>
      </c>
      <c r="Y201" s="9">
        <v>3.7</v>
      </c>
      <c r="Z201" s="9">
        <v>278.68311269999998</v>
      </c>
      <c r="AA201" s="9">
        <v>-77.5</v>
      </c>
      <c r="AB201" s="9">
        <v>-157.10096089999999</v>
      </c>
      <c r="AC201" s="9">
        <v>348.12801200000001</v>
      </c>
      <c r="AD201" s="9">
        <v>-6.6370894939999996</v>
      </c>
      <c r="AE201" s="9">
        <v>-34.779048369999998</v>
      </c>
      <c r="AF201" s="9">
        <v>54.276975981</v>
      </c>
      <c r="AG201" s="9">
        <v>205.5</v>
      </c>
      <c r="AH201" s="9">
        <v>526</v>
      </c>
      <c r="AI201" s="9">
        <v>468.534944</v>
      </c>
      <c r="AJ201" s="9">
        <v>46.641856050000001</v>
      </c>
      <c r="AK201" s="9">
        <v>0</v>
      </c>
      <c r="AL201" s="9">
        <v>30</v>
      </c>
      <c r="AM201" s="9">
        <v>23.4</v>
      </c>
      <c r="AN201" s="9">
        <v>441.4412787</v>
      </c>
      <c r="AO201" s="9">
        <v>34.799999999999997</v>
      </c>
      <c r="AP201" s="9">
        <v>1429.5568182</v>
      </c>
      <c r="AQ201" s="9">
        <v>117.78242677999999</v>
      </c>
      <c r="AR201" s="9">
        <v>225</v>
      </c>
      <c r="AS201" s="9">
        <v>20</v>
      </c>
      <c r="AT201" s="9">
        <v>0</v>
      </c>
      <c r="AU201" s="9">
        <v>355.17134038</v>
      </c>
      <c r="AV201" s="9">
        <v>722.47451044000002</v>
      </c>
      <c r="AW201" s="9">
        <v>599.62990130000003</v>
      </c>
      <c r="AX201" s="9">
        <v>152.11694573</v>
      </c>
      <c r="AY201" s="9">
        <v>25.34194827</v>
      </c>
      <c r="AZ201" s="9">
        <v>5.0000000014000001</v>
      </c>
      <c r="BA201" s="9">
        <v>8.0690709999999992</v>
      </c>
    </row>
    <row r="202" spans="2:53" x14ac:dyDescent="0.25">
      <c r="B202" s="2">
        <v>44839</v>
      </c>
      <c r="C202" s="14"/>
      <c r="D202" s="9">
        <v>1006.481625</v>
      </c>
      <c r="E202" s="9">
        <v>3095.3062464999998</v>
      </c>
      <c r="F202" s="9">
        <v>667.24</v>
      </c>
      <c r="G202" s="9">
        <v>149.18118673999999</v>
      </c>
      <c r="H202" s="9">
        <v>971.74078205000001</v>
      </c>
      <c r="I202" s="9">
        <v>125.09186200000001</v>
      </c>
      <c r="J202" s="9">
        <v>147.4528</v>
      </c>
      <c r="K202" s="9">
        <v>27.998245000000001</v>
      </c>
      <c r="L202" s="9">
        <v>1391.2221331999999</v>
      </c>
      <c r="M202" s="9">
        <v>319.57</v>
      </c>
      <c r="N202" s="9">
        <v>37.804729010000003</v>
      </c>
      <c r="O202" s="9">
        <v>851.77995721000002</v>
      </c>
      <c r="P202" s="9">
        <v>55.680180999999997</v>
      </c>
      <c r="Q202" s="9">
        <v>97.087800000000001</v>
      </c>
      <c r="R202" s="9">
        <v>7.2082449999999998</v>
      </c>
      <c r="S202" s="9">
        <v>1704.0841132999999</v>
      </c>
      <c r="T202" s="9">
        <v>347.67</v>
      </c>
      <c r="U202" s="9">
        <v>111.37645773</v>
      </c>
      <c r="V202" s="9">
        <v>119.96082484</v>
      </c>
      <c r="W202" s="9">
        <v>69.411681000000002</v>
      </c>
      <c r="X202" s="9">
        <v>50.365000000000002</v>
      </c>
      <c r="Y202" s="9">
        <v>20.79</v>
      </c>
      <c r="Z202" s="9">
        <v>-312.86198009999998</v>
      </c>
      <c r="AA202" s="9">
        <v>-28.1</v>
      </c>
      <c r="AB202" s="9">
        <v>-73.571728719999996</v>
      </c>
      <c r="AC202" s="9">
        <v>731.81913238000004</v>
      </c>
      <c r="AD202" s="9">
        <v>-13.7315</v>
      </c>
      <c r="AE202" s="9">
        <v>46.722799999999999</v>
      </c>
      <c r="AF202" s="9">
        <v>-13.581754999999999</v>
      </c>
      <c r="AG202" s="9">
        <v>89</v>
      </c>
      <c r="AH202" s="9">
        <v>638.4</v>
      </c>
      <c r="AI202" s="9">
        <v>152.431625</v>
      </c>
      <c r="AJ202" s="9">
        <v>45</v>
      </c>
      <c r="AK202" s="9">
        <v>31.65</v>
      </c>
      <c r="AL202" s="9">
        <v>40</v>
      </c>
      <c r="AM202" s="9">
        <v>10</v>
      </c>
      <c r="AN202" s="9">
        <v>469.09844900000002</v>
      </c>
      <c r="AO202" s="9">
        <v>1861.148449</v>
      </c>
      <c r="AP202" s="9">
        <v>84.473684210000002</v>
      </c>
      <c r="AQ202" s="9">
        <v>134.30713546999999</v>
      </c>
      <c r="AR202" s="9">
        <v>240</v>
      </c>
      <c r="AS202" s="9">
        <v>268.77852883000003</v>
      </c>
      <c r="AT202" s="9">
        <v>37.5</v>
      </c>
      <c r="AU202" s="9">
        <v>320.03488863000001</v>
      </c>
      <c r="AV202" s="9">
        <v>1137.2199476000001</v>
      </c>
      <c r="AW202" s="9">
        <v>423.06393395999999</v>
      </c>
      <c r="AX202" s="9">
        <v>54.465872054999998</v>
      </c>
      <c r="AY202" s="9">
        <v>61.614626545</v>
      </c>
      <c r="AZ202" s="9">
        <v>88.847792330000004</v>
      </c>
      <c r="BA202" s="9">
        <v>3.4578146611</v>
      </c>
    </row>
    <row r="203" spans="2:53" x14ac:dyDescent="0.25">
      <c r="B203" s="2">
        <v>44840</v>
      </c>
      <c r="C203" s="14"/>
      <c r="D203" s="9">
        <v>1592.8</v>
      </c>
      <c r="E203" s="9">
        <v>2637.395</v>
      </c>
      <c r="F203" s="9">
        <v>621.95000000000005</v>
      </c>
      <c r="G203" s="9">
        <v>336.97092070000002</v>
      </c>
      <c r="H203" s="9">
        <v>1005.0530268</v>
      </c>
      <c r="I203" s="9">
        <v>115.086</v>
      </c>
      <c r="J203" s="9">
        <v>93.361113689999996</v>
      </c>
      <c r="K203" s="9">
        <v>60.100647185</v>
      </c>
      <c r="L203" s="9">
        <v>1177.56</v>
      </c>
      <c r="M203" s="9">
        <v>349.2</v>
      </c>
      <c r="N203" s="9">
        <v>70.969945092000003</v>
      </c>
      <c r="O203" s="9">
        <v>913.89849864999996</v>
      </c>
      <c r="P203" s="9">
        <v>77.236999999999995</v>
      </c>
      <c r="Q203" s="9">
        <v>20.7499</v>
      </c>
      <c r="R203" s="9">
        <v>48.600647185</v>
      </c>
      <c r="S203" s="9">
        <v>1459.835</v>
      </c>
      <c r="T203" s="9">
        <v>272.75</v>
      </c>
      <c r="U203" s="9">
        <v>266.00097561000001</v>
      </c>
      <c r="V203" s="9">
        <v>91.154528154000005</v>
      </c>
      <c r="W203" s="9">
        <v>37.848999999999997</v>
      </c>
      <c r="X203" s="9">
        <v>72.61121369</v>
      </c>
      <c r="Y203" s="9">
        <v>11.5</v>
      </c>
      <c r="Z203" s="9">
        <v>-282.27499999999998</v>
      </c>
      <c r="AA203" s="9">
        <v>76.45</v>
      </c>
      <c r="AB203" s="9">
        <v>-195.03103050000001</v>
      </c>
      <c r="AC203" s="9">
        <v>822.74397050000005</v>
      </c>
      <c r="AD203" s="9">
        <v>39.387999999999998</v>
      </c>
      <c r="AE203" s="9">
        <v>-51.861313690000003</v>
      </c>
      <c r="AF203" s="9">
        <v>37.100647185</v>
      </c>
      <c r="AG203" s="9">
        <v>98</v>
      </c>
      <c r="AH203" s="9">
        <v>521</v>
      </c>
      <c r="AI203" s="9">
        <v>873</v>
      </c>
      <c r="AJ203" s="9">
        <v>80</v>
      </c>
      <c r="AK203" s="9">
        <v>0</v>
      </c>
      <c r="AL203" s="9">
        <v>10</v>
      </c>
      <c r="AM203" s="9">
        <v>10.8</v>
      </c>
      <c r="AN203" s="9">
        <v>491.5</v>
      </c>
      <c r="AO203" s="9">
        <v>733.3</v>
      </c>
      <c r="AP203" s="9">
        <v>979.09500000000003</v>
      </c>
      <c r="AQ203" s="9">
        <v>22.7</v>
      </c>
      <c r="AR203" s="9">
        <v>104</v>
      </c>
      <c r="AS203" s="9">
        <v>112.7</v>
      </c>
      <c r="AT203" s="9">
        <v>194.1</v>
      </c>
      <c r="AU203" s="9">
        <v>286.94923626999997</v>
      </c>
      <c r="AV203" s="9">
        <v>252.06442623999999</v>
      </c>
      <c r="AW203" s="9">
        <v>1225.7766773000001</v>
      </c>
      <c r="AX203" s="9">
        <v>332.81856826000001</v>
      </c>
      <c r="AY203" s="9">
        <v>119.19026409999999</v>
      </c>
      <c r="AZ203" s="9">
        <v>10.722536184999999</v>
      </c>
      <c r="BA203" s="9">
        <v>5</v>
      </c>
    </row>
    <row r="204" spans="2:53" x14ac:dyDescent="0.25">
      <c r="B204" s="2">
        <v>44841</v>
      </c>
      <c r="C204" s="14"/>
      <c r="D204" s="9">
        <v>741.7</v>
      </c>
      <c r="E204" s="9">
        <v>1386.2079630000001</v>
      </c>
      <c r="F204" s="9">
        <v>229.5</v>
      </c>
      <c r="G204" s="9">
        <v>669.55912967999996</v>
      </c>
      <c r="H204" s="9">
        <v>828.84801015999994</v>
      </c>
      <c r="I204" s="9">
        <v>235.696</v>
      </c>
      <c r="J204" s="9">
        <v>83.507999999999996</v>
      </c>
      <c r="K204" s="9">
        <v>83.212864015999997</v>
      </c>
      <c r="L204" s="9">
        <v>738.28</v>
      </c>
      <c r="M204" s="9">
        <v>117.5</v>
      </c>
      <c r="N204" s="9">
        <v>52.882600478000001</v>
      </c>
      <c r="O204" s="9">
        <v>771.81547489000002</v>
      </c>
      <c r="P204" s="9">
        <v>101.51</v>
      </c>
      <c r="Q204" s="9">
        <v>34.8444</v>
      </c>
      <c r="R204" s="9">
        <v>62.610376015999996</v>
      </c>
      <c r="S204" s="9">
        <v>647.92796299999998</v>
      </c>
      <c r="T204" s="9">
        <v>112</v>
      </c>
      <c r="U204" s="9">
        <v>616.6765292</v>
      </c>
      <c r="V204" s="9">
        <v>57.032535269999997</v>
      </c>
      <c r="W204" s="9">
        <v>134.18600000000001</v>
      </c>
      <c r="X204" s="9">
        <v>48.663600000000002</v>
      </c>
      <c r="Y204" s="9">
        <v>20.602488000000001</v>
      </c>
      <c r="Z204" s="9">
        <v>90.352036999999996</v>
      </c>
      <c r="AA204" s="9">
        <v>5.5</v>
      </c>
      <c r="AB204" s="9">
        <v>-563.79392870000004</v>
      </c>
      <c r="AC204" s="9">
        <v>714.78293961999998</v>
      </c>
      <c r="AD204" s="9">
        <v>-32.676000000000002</v>
      </c>
      <c r="AE204" s="9">
        <v>-13.8192</v>
      </c>
      <c r="AF204" s="9">
        <v>42.007888016000003</v>
      </c>
      <c r="AG204" s="9">
        <v>22.9</v>
      </c>
      <c r="AH204" s="9">
        <v>49</v>
      </c>
      <c r="AI204" s="9">
        <v>574</v>
      </c>
      <c r="AJ204" s="9">
        <v>10</v>
      </c>
      <c r="AK204" s="9">
        <v>10</v>
      </c>
      <c r="AL204" s="9">
        <v>68</v>
      </c>
      <c r="AM204" s="9">
        <v>7.8</v>
      </c>
      <c r="AN204" s="9">
        <v>298.60000000000002</v>
      </c>
      <c r="AO204" s="9">
        <v>108.2</v>
      </c>
      <c r="AP204" s="9">
        <v>841.60796300000004</v>
      </c>
      <c r="AQ204" s="9">
        <v>80</v>
      </c>
      <c r="AR204" s="9">
        <v>0</v>
      </c>
      <c r="AS204" s="9">
        <v>50</v>
      </c>
      <c r="AT204" s="9">
        <v>7.8</v>
      </c>
      <c r="AU204" s="9">
        <v>209.96748192000001</v>
      </c>
      <c r="AV204" s="9">
        <v>213.59432921999999</v>
      </c>
      <c r="AW204" s="9">
        <v>1570.6761352000001</v>
      </c>
      <c r="AX204" s="9">
        <v>58.519576020999999</v>
      </c>
      <c r="AY204" s="9">
        <v>1.6111654964</v>
      </c>
      <c r="AZ204" s="9">
        <v>48</v>
      </c>
      <c r="BA204" s="9">
        <v>27.955316016000001</v>
      </c>
    </row>
    <row r="205" spans="2:53" x14ac:dyDescent="0.25">
      <c r="B205" s="2">
        <v>44844</v>
      </c>
      <c r="C205" s="14"/>
    </row>
    <row r="206" spans="2:53" x14ac:dyDescent="0.25">
      <c r="B206" s="2">
        <v>44845</v>
      </c>
      <c r="C206" s="14"/>
      <c r="D206" s="9">
        <v>1168.08</v>
      </c>
      <c r="E206" s="9">
        <v>2106.8213664</v>
      </c>
      <c r="F206" s="9">
        <v>202</v>
      </c>
      <c r="G206" s="9">
        <v>169.95917888</v>
      </c>
      <c r="H206" s="9">
        <v>644.42092906000005</v>
      </c>
      <c r="I206" s="9">
        <v>115.79542188000001</v>
      </c>
      <c r="J206" s="9">
        <v>87.560900000000004</v>
      </c>
      <c r="K206" s="9">
        <v>20.480338754000002</v>
      </c>
      <c r="L206" s="9">
        <v>1193.4220657999999</v>
      </c>
      <c r="M206" s="9">
        <v>98</v>
      </c>
      <c r="N206" s="9">
        <v>49.632150781999997</v>
      </c>
      <c r="O206" s="9">
        <v>512.92482258999996</v>
      </c>
      <c r="P206" s="9">
        <v>44.21</v>
      </c>
      <c r="Q206" s="9">
        <v>36.119999999999997</v>
      </c>
      <c r="R206" s="9">
        <v>8.2930887536999993</v>
      </c>
      <c r="S206" s="9">
        <v>913.39930058000004</v>
      </c>
      <c r="T206" s="9">
        <v>104</v>
      </c>
      <c r="U206" s="9">
        <v>120.32702809</v>
      </c>
      <c r="V206" s="9">
        <v>131.49610647</v>
      </c>
      <c r="W206" s="9">
        <v>71.585421883999999</v>
      </c>
      <c r="X206" s="9">
        <v>51.440899999999999</v>
      </c>
      <c r="Y206" s="9">
        <v>12.187250000000001</v>
      </c>
      <c r="Z206" s="9">
        <v>280.02276524000001</v>
      </c>
      <c r="AA206" s="9">
        <v>-6</v>
      </c>
      <c r="AB206" s="9">
        <v>-70.694877309999995</v>
      </c>
      <c r="AC206" s="9">
        <v>381.42871611999999</v>
      </c>
      <c r="AD206" s="9">
        <v>-27.375421880000001</v>
      </c>
      <c r="AE206" s="9">
        <v>-15.3209</v>
      </c>
      <c r="AF206" s="9">
        <v>-3.8941612459999999</v>
      </c>
      <c r="AG206" s="9">
        <v>77.459999999999994</v>
      </c>
      <c r="AH206" s="9">
        <v>637.5</v>
      </c>
      <c r="AI206" s="9">
        <v>258</v>
      </c>
      <c r="AJ206" s="9">
        <v>52.12</v>
      </c>
      <c r="AK206" s="9">
        <v>95</v>
      </c>
      <c r="AL206" s="9">
        <v>10</v>
      </c>
      <c r="AM206" s="9">
        <v>38</v>
      </c>
      <c r="AN206" s="9">
        <v>505.28054909000002</v>
      </c>
      <c r="AO206" s="9">
        <v>1343.278</v>
      </c>
      <c r="AP206" s="9">
        <v>81.56281731</v>
      </c>
      <c r="AQ206" s="9">
        <v>0</v>
      </c>
      <c r="AR206" s="9">
        <v>85</v>
      </c>
      <c r="AS206" s="9">
        <v>40</v>
      </c>
      <c r="AT206" s="9">
        <v>51.7</v>
      </c>
      <c r="AU206" s="9">
        <v>199.52597274999999</v>
      </c>
      <c r="AV206" s="9">
        <v>796.03320881000002</v>
      </c>
      <c r="AW206" s="9">
        <v>85.672075186000001</v>
      </c>
      <c r="AX206" s="9">
        <v>93.562536933000004</v>
      </c>
      <c r="AY206" s="9">
        <v>46.908417129999997</v>
      </c>
      <c r="AZ206" s="9">
        <v>2.2956652100000001</v>
      </c>
      <c r="BA206" s="9">
        <v>16.21889255</v>
      </c>
    </row>
    <row r="207" spans="2:53" x14ac:dyDescent="0.25">
      <c r="B207" s="2">
        <v>44846</v>
      </c>
      <c r="C207" s="14"/>
      <c r="D207" s="9">
        <v>1825.6204772000001</v>
      </c>
      <c r="E207" s="9">
        <v>2233.0149999999999</v>
      </c>
      <c r="F207" s="9">
        <v>566.23500000000001</v>
      </c>
      <c r="G207" s="9">
        <v>369.83867649000001</v>
      </c>
      <c r="H207" s="9">
        <v>730.15164947999995</v>
      </c>
      <c r="I207" s="9">
        <v>106.348</v>
      </c>
      <c r="J207" s="9">
        <v>138.14207400000001</v>
      </c>
      <c r="K207" s="9">
        <v>50.480624001000002</v>
      </c>
      <c r="L207" s="9">
        <v>1156.875</v>
      </c>
      <c r="M207" s="9">
        <v>256.5</v>
      </c>
      <c r="N207" s="9">
        <v>80.336981578000007</v>
      </c>
      <c r="O207" s="9">
        <v>665.20876829999997</v>
      </c>
      <c r="P207" s="9">
        <v>47.527999999999999</v>
      </c>
      <c r="Q207" s="9">
        <v>53.080274000000003</v>
      </c>
      <c r="R207" s="9">
        <v>40.567992001</v>
      </c>
      <c r="S207" s="9">
        <v>1076.1400000000001</v>
      </c>
      <c r="T207" s="9">
        <v>309.73500000000001</v>
      </c>
      <c r="U207" s="9">
        <v>289.50169491000003</v>
      </c>
      <c r="V207" s="9">
        <v>64.942881182999997</v>
      </c>
      <c r="W207" s="9">
        <v>58.82</v>
      </c>
      <c r="X207" s="9">
        <v>85.061800000000005</v>
      </c>
      <c r="Y207" s="9">
        <v>9.9126320000000003</v>
      </c>
      <c r="Z207" s="9">
        <v>80.734999999999999</v>
      </c>
      <c r="AA207" s="9">
        <v>-53.234999999999999</v>
      </c>
      <c r="AB207" s="9">
        <v>-209.16471329999999</v>
      </c>
      <c r="AC207" s="9">
        <v>600.26588712</v>
      </c>
      <c r="AD207" s="9">
        <v>-11.292</v>
      </c>
      <c r="AE207" s="9">
        <v>-31.981525999999999</v>
      </c>
      <c r="AF207" s="9">
        <v>30.655360000999998</v>
      </c>
      <c r="AG207" s="9">
        <v>210</v>
      </c>
      <c r="AH207" s="9">
        <v>1104.5549719999999</v>
      </c>
      <c r="AI207" s="9">
        <v>220.13550522</v>
      </c>
      <c r="AJ207" s="9">
        <v>89.53</v>
      </c>
      <c r="AK207" s="9">
        <v>40</v>
      </c>
      <c r="AL207" s="9">
        <v>72.599999999999994</v>
      </c>
      <c r="AM207" s="9">
        <v>88.8</v>
      </c>
      <c r="AN207" s="9">
        <v>600.4</v>
      </c>
      <c r="AO207" s="9">
        <v>1268.4749999999999</v>
      </c>
      <c r="AP207" s="9">
        <v>25.74</v>
      </c>
      <c r="AQ207" s="9">
        <v>0</v>
      </c>
      <c r="AR207" s="9">
        <v>20</v>
      </c>
      <c r="AS207" s="9">
        <v>197.6</v>
      </c>
      <c r="AT207" s="9">
        <v>120.8</v>
      </c>
      <c r="AU207" s="9">
        <v>318.03258498999998</v>
      </c>
      <c r="AV207" s="9">
        <v>902.58920361000003</v>
      </c>
      <c r="AW207" s="9">
        <v>393.61756825999998</v>
      </c>
      <c r="AX207" s="9">
        <v>221.21979210999999</v>
      </c>
      <c r="AY207" s="9">
        <v>30.236875000000001</v>
      </c>
      <c r="AZ207" s="9">
        <v>80</v>
      </c>
      <c r="BA207" s="9">
        <v>15.500000001</v>
      </c>
    </row>
    <row r="208" spans="2:53" x14ac:dyDescent="0.25">
      <c r="B208" s="2">
        <v>44847</v>
      </c>
      <c r="C208" s="14"/>
      <c r="D208" s="9">
        <v>542.86983299999997</v>
      </c>
      <c r="E208" s="9">
        <v>2518.2867252999999</v>
      </c>
      <c r="F208" s="9">
        <v>399.56</v>
      </c>
      <c r="G208" s="9">
        <v>494.35478502000001</v>
      </c>
      <c r="H208" s="9">
        <v>737.03730353000003</v>
      </c>
      <c r="I208" s="9">
        <v>181.09150621000001</v>
      </c>
      <c r="J208" s="9">
        <v>40.249315860000003</v>
      </c>
      <c r="K208" s="9">
        <v>66.523241029999994</v>
      </c>
      <c r="L208" s="9">
        <v>1286.3</v>
      </c>
      <c r="M208" s="9">
        <v>247.63</v>
      </c>
      <c r="N208" s="9">
        <v>115.92518382</v>
      </c>
      <c r="O208" s="9">
        <v>612.44185592999997</v>
      </c>
      <c r="P208" s="9">
        <v>87.246548630000007</v>
      </c>
      <c r="Q208" s="9">
        <v>10.8742</v>
      </c>
      <c r="R208" s="9">
        <v>41.692741030000001</v>
      </c>
      <c r="S208" s="9">
        <v>1231.9867253</v>
      </c>
      <c r="T208" s="9">
        <v>151.93</v>
      </c>
      <c r="U208" s="9">
        <v>378.42960119000003</v>
      </c>
      <c r="V208" s="9">
        <v>124.5954476</v>
      </c>
      <c r="W208" s="9">
        <v>93.844957582000006</v>
      </c>
      <c r="X208" s="9">
        <v>29.375115860000001</v>
      </c>
      <c r="Y208" s="9">
        <v>24.830500000000001</v>
      </c>
      <c r="Z208" s="9">
        <v>54.313274739999997</v>
      </c>
      <c r="AA208" s="9">
        <v>95.7</v>
      </c>
      <c r="AB208" s="9">
        <v>-262.50441740000002</v>
      </c>
      <c r="AC208" s="9">
        <v>487.84640832999997</v>
      </c>
      <c r="AD208" s="9">
        <v>-6.5984089519999998</v>
      </c>
      <c r="AE208" s="9">
        <v>-18.500915859999999</v>
      </c>
      <c r="AF208" s="9">
        <v>16.86224103</v>
      </c>
      <c r="AG208" s="9">
        <v>93.274000000000001</v>
      </c>
      <c r="AH208" s="9">
        <v>14</v>
      </c>
      <c r="AI208" s="9">
        <v>371.59583300000003</v>
      </c>
      <c r="AJ208" s="9">
        <v>0</v>
      </c>
      <c r="AK208" s="9">
        <v>30</v>
      </c>
      <c r="AL208" s="9">
        <v>34</v>
      </c>
      <c r="AM208" s="9">
        <v>0</v>
      </c>
      <c r="AN208" s="9">
        <v>513.27</v>
      </c>
      <c r="AO208" s="9">
        <v>770</v>
      </c>
      <c r="AP208" s="9">
        <v>926.2</v>
      </c>
      <c r="AQ208" s="9">
        <v>100</v>
      </c>
      <c r="AR208" s="9">
        <v>80</v>
      </c>
      <c r="AS208" s="9">
        <v>123.71672526</v>
      </c>
      <c r="AT208" s="9">
        <v>5.0999999999999996</v>
      </c>
      <c r="AU208" s="9">
        <v>192.24199770999999</v>
      </c>
      <c r="AV208" s="9">
        <v>1041.7575649</v>
      </c>
      <c r="AW208" s="9">
        <v>485.67768877999998</v>
      </c>
      <c r="AX208" s="9">
        <v>65.780755213000006</v>
      </c>
      <c r="AY208" s="9">
        <v>105.514932</v>
      </c>
      <c r="AZ208" s="9">
        <v>6.9799030744000001</v>
      </c>
      <c r="BA208" s="9">
        <v>20.863309999999998</v>
      </c>
    </row>
    <row r="209" spans="2:53" x14ac:dyDescent="0.25">
      <c r="B209" s="2">
        <v>44848</v>
      </c>
      <c r="C209" s="14"/>
      <c r="D209" s="9">
        <v>1017.8488</v>
      </c>
      <c r="E209" s="9">
        <v>1867.7345706999999</v>
      </c>
      <c r="F209" s="9">
        <v>861.99856087000001</v>
      </c>
      <c r="G209" s="9">
        <v>525.70353526999997</v>
      </c>
      <c r="H209" s="9">
        <v>709.07916188000002</v>
      </c>
      <c r="I209" s="9">
        <v>134.571853</v>
      </c>
      <c r="J209" s="9">
        <v>98.326485367999993</v>
      </c>
      <c r="K209" s="9">
        <v>80.099220000000003</v>
      </c>
      <c r="L209" s="9">
        <v>993.28457072000003</v>
      </c>
      <c r="M209" s="9">
        <v>438.3</v>
      </c>
      <c r="N209" s="9">
        <v>69.577538716999996</v>
      </c>
      <c r="O209" s="9">
        <v>621.69555278999997</v>
      </c>
      <c r="P209" s="9">
        <v>106.3175</v>
      </c>
      <c r="Q209" s="9">
        <v>41.587985367999998</v>
      </c>
      <c r="R209" s="9">
        <v>70.989220000000003</v>
      </c>
      <c r="S209" s="9">
        <v>874.45</v>
      </c>
      <c r="T209" s="9">
        <v>423.69856086999999</v>
      </c>
      <c r="U209" s="9">
        <v>456.12599655000002</v>
      </c>
      <c r="V209" s="9">
        <v>87.383609093999993</v>
      </c>
      <c r="W209" s="9">
        <v>28.254352999999998</v>
      </c>
      <c r="X209" s="9">
        <v>56.738500000000002</v>
      </c>
      <c r="Y209" s="9">
        <v>9.11</v>
      </c>
      <c r="Z209" s="9">
        <v>118.83457072</v>
      </c>
      <c r="AA209" s="9">
        <v>14.601439128999999</v>
      </c>
      <c r="AB209" s="9">
        <v>-386.54845779999999</v>
      </c>
      <c r="AC209" s="9">
        <v>534.31194370000003</v>
      </c>
      <c r="AD209" s="9">
        <v>78.063147000000001</v>
      </c>
      <c r="AE209" s="9">
        <v>-15.15051463</v>
      </c>
      <c r="AF209" s="9">
        <v>61.879219999999997</v>
      </c>
      <c r="AG209" s="9">
        <v>208.42439999999999</v>
      </c>
      <c r="AH209" s="9">
        <v>180</v>
      </c>
      <c r="AI209" s="9">
        <v>575.6</v>
      </c>
      <c r="AJ209" s="9">
        <v>5.8243999999999998</v>
      </c>
      <c r="AK209" s="9">
        <v>25</v>
      </c>
      <c r="AL209" s="9">
        <v>10</v>
      </c>
      <c r="AM209" s="9">
        <v>13</v>
      </c>
      <c r="AN209" s="9">
        <v>528.6</v>
      </c>
      <c r="AO209" s="9">
        <v>223.75</v>
      </c>
      <c r="AP209" s="9">
        <v>938.88457072000006</v>
      </c>
      <c r="AQ209" s="9">
        <v>0</v>
      </c>
      <c r="AR209" s="9">
        <v>30</v>
      </c>
      <c r="AS209" s="9">
        <v>10</v>
      </c>
      <c r="AT209" s="9">
        <v>136.5</v>
      </c>
      <c r="AU209" s="9">
        <v>402.77059716999997</v>
      </c>
      <c r="AV209" s="9">
        <v>587.73564799999997</v>
      </c>
      <c r="AW209" s="9">
        <v>1021.0227963999999</v>
      </c>
      <c r="AX209" s="9">
        <v>91.253332971000006</v>
      </c>
      <c r="AY209" s="9">
        <v>185.09644182</v>
      </c>
      <c r="AZ209" s="9">
        <v>1.9</v>
      </c>
      <c r="BA209" s="9">
        <v>120</v>
      </c>
    </row>
    <row r="210" spans="2:53" x14ac:dyDescent="0.25">
      <c r="B210" s="2">
        <v>44851</v>
      </c>
      <c r="C210" s="14"/>
      <c r="D210" s="9">
        <v>912.52916600000003</v>
      </c>
      <c r="E210" s="9">
        <v>1699.6927178999999</v>
      </c>
      <c r="F210" s="9">
        <v>408.75</v>
      </c>
      <c r="G210" s="9">
        <v>125.37267217</v>
      </c>
      <c r="H210" s="9">
        <v>393.20763015</v>
      </c>
      <c r="I210" s="9">
        <v>125.8415</v>
      </c>
      <c r="J210" s="9">
        <v>114.21041</v>
      </c>
      <c r="K210" s="9">
        <v>113.02952962000001</v>
      </c>
      <c r="L210" s="9">
        <v>954.21</v>
      </c>
      <c r="M210" s="9">
        <v>165.3</v>
      </c>
      <c r="N210" s="9">
        <v>45.245545614999997</v>
      </c>
      <c r="O210" s="9">
        <v>345.94112034</v>
      </c>
      <c r="P210" s="9">
        <v>90.581500000000005</v>
      </c>
      <c r="Q210" s="9">
        <v>32.721710000000002</v>
      </c>
      <c r="R210" s="9">
        <v>70.029529620000005</v>
      </c>
      <c r="S210" s="9">
        <v>745.48271789</v>
      </c>
      <c r="T210" s="9">
        <v>243.45</v>
      </c>
      <c r="U210" s="9">
        <v>80.127126559000004</v>
      </c>
      <c r="V210" s="9">
        <v>47.266509808999999</v>
      </c>
      <c r="W210" s="9">
        <v>35.26</v>
      </c>
      <c r="X210" s="9">
        <v>81.488699999999994</v>
      </c>
      <c r="Y210" s="9">
        <v>43</v>
      </c>
      <c r="Z210" s="9">
        <v>208.72728211</v>
      </c>
      <c r="AA210" s="9">
        <v>-78.150000000000006</v>
      </c>
      <c r="AB210" s="9">
        <v>-34.881580939999999</v>
      </c>
      <c r="AC210" s="9">
        <v>298.67461053</v>
      </c>
      <c r="AD210" s="9">
        <v>55.3215</v>
      </c>
      <c r="AE210" s="9">
        <v>-48.76699</v>
      </c>
      <c r="AF210" s="9">
        <v>27.029529620000002</v>
      </c>
      <c r="AG210" s="9">
        <v>195.5</v>
      </c>
      <c r="AH210" s="9">
        <v>252.01916600000001</v>
      </c>
      <c r="AI210" s="9">
        <v>395</v>
      </c>
      <c r="AJ210" s="9">
        <v>55</v>
      </c>
      <c r="AK210" s="9">
        <v>15</v>
      </c>
      <c r="AL210" s="9">
        <v>0</v>
      </c>
      <c r="AM210" s="9">
        <v>0.01</v>
      </c>
      <c r="AN210" s="9">
        <v>323.53729327000002</v>
      </c>
      <c r="AO210" s="9">
        <v>125.37</v>
      </c>
      <c r="AP210" s="9">
        <v>1151.0752365999999</v>
      </c>
      <c r="AQ210" s="9">
        <v>25.110188000000001</v>
      </c>
      <c r="AR210" s="9">
        <v>45</v>
      </c>
      <c r="AS210" s="9">
        <v>0</v>
      </c>
      <c r="AT210" s="9">
        <v>29.6</v>
      </c>
      <c r="AU210" s="9">
        <v>326.93855377</v>
      </c>
      <c r="AV210" s="9">
        <v>538.90893259999996</v>
      </c>
      <c r="AW210" s="9">
        <v>328.48315991999999</v>
      </c>
      <c r="AX210" s="9">
        <v>37.751115354</v>
      </c>
      <c r="AY210" s="9">
        <v>47.113814550000001</v>
      </c>
      <c r="AZ210" s="9">
        <v>1.21616575</v>
      </c>
      <c r="BA210" s="9">
        <v>0</v>
      </c>
    </row>
    <row r="211" spans="2:53" x14ac:dyDescent="0.25">
      <c r="B211" s="2">
        <v>44852</v>
      </c>
      <c r="C211" s="14"/>
      <c r="D211" s="9">
        <v>1528.1675</v>
      </c>
      <c r="E211" s="9">
        <v>2622.2583049</v>
      </c>
      <c r="F211" s="9">
        <v>249.9</v>
      </c>
      <c r="G211" s="9">
        <v>284.91699914999998</v>
      </c>
      <c r="H211" s="9">
        <v>554.22898452000004</v>
      </c>
      <c r="I211" s="9">
        <v>194.63</v>
      </c>
      <c r="J211" s="9">
        <v>123.53283401</v>
      </c>
      <c r="K211" s="9">
        <v>235.89498473</v>
      </c>
      <c r="L211" s="9">
        <v>1287.7950699999999</v>
      </c>
      <c r="M211" s="9">
        <v>95.1</v>
      </c>
      <c r="N211" s="9">
        <v>141.27393573000001</v>
      </c>
      <c r="O211" s="9">
        <v>515.22134496000001</v>
      </c>
      <c r="P211" s="9">
        <v>123.82</v>
      </c>
      <c r="Q211" s="9">
        <v>44.216700000000003</v>
      </c>
      <c r="R211" s="9">
        <v>128.56249237</v>
      </c>
      <c r="S211" s="9">
        <v>1334.4632348</v>
      </c>
      <c r="T211" s="9">
        <v>154.80000000000001</v>
      </c>
      <c r="U211" s="9">
        <v>143.64306342</v>
      </c>
      <c r="V211" s="9">
        <v>39.007639560000001</v>
      </c>
      <c r="W211" s="9">
        <v>70.81</v>
      </c>
      <c r="X211" s="9">
        <v>79.316134009999999</v>
      </c>
      <c r="Y211" s="9">
        <v>107.33249237</v>
      </c>
      <c r="Z211" s="9">
        <v>-46.66816481</v>
      </c>
      <c r="AA211" s="9">
        <v>-59.7</v>
      </c>
      <c r="AB211" s="9">
        <v>-2.3691276929999998</v>
      </c>
      <c r="AC211" s="9">
        <v>476.21370539999998</v>
      </c>
      <c r="AD211" s="9">
        <v>53.01</v>
      </c>
      <c r="AE211" s="9">
        <v>-35.099434010000003</v>
      </c>
      <c r="AF211" s="9">
        <v>21.23</v>
      </c>
      <c r="AG211" s="9">
        <v>80</v>
      </c>
      <c r="AH211" s="9">
        <v>670.0625</v>
      </c>
      <c r="AI211" s="9">
        <v>661</v>
      </c>
      <c r="AJ211" s="9">
        <v>0</v>
      </c>
      <c r="AK211" s="9">
        <v>70</v>
      </c>
      <c r="AL211" s="9">
        <v>10</v>
      </c>
      <c r="AM211" s="9">
        <v>37.104999999999997</v>
      </c>
      <c r="AN211" s="9">
        <v>510.84231634999998</v>
      </c>
      <c r="AO211" s="9">
        <v>173.98591848999999</v>
      </c>
      <c r="AP211" s="9">
        <v>1620.69507</v>
      </c>
      <c r="AQ211" s="9">
        <v>50.234999999999999</v>
      </c>
      <c r="AR211" s="9">
        <v>20</v>
      </c>
      <c r="AS211" s="9">
        <v>40</v>
      </c>
      <c r="AT211" s="9">
        <v>206.5</v>
      </c>
      <c r="AU211" s="9">
        <v>158.92462653000001</v>
      </c>
      <c r="AV211" s="9">
        <v>891.44823817999998</v>
      </c>
      <c r="AW211" s="9">
        <v>355.48413771000003</v>
      </c>
      <c r="AX211" s="9">
        <v>82.089916682999998</v>
      </c>
      <c r="AY211" s="9">
        <v>152.37728856999999</v>
      </c>
      <c r="AZ211" s="9">
        <v>2.7795947392000002</v>
      </c>
      <c r="BA211" s="9">
        <v>0</v>
      </c>
    </row>
    <row r="212" spans="2:53" x14ac:dyDescent="0.25">
      <c r="B212" s="2">
        <v>44853</v>
      </c>
      <c r="C212" s="14"/>
      <c r="D212" s="9">
        <v>1248.5</v>
      </c>
      <c r="E212" s="9">
        <v>3211.7</v>
      </c>
      <c r="F212" s="9">
        <v>408.92</v>
      </c>
      <c r="G212" s="9">
        <v>913.00399386000004</v>
      </c>
      <c r="H212" s="9">
        <v>493.74610478</v>
      </c>
      <c r="I212" s="9">
        <v>48.395874999999997</v>
      </c>
      <c r="J212" s="9">
        <v>95.9696</v>
      </c>
      <c r="K212" s="9">
        <v>237.46540160000001</v>
      </c>
      <c r="L212" s="9">
        <v>1586.5</v>
      </c>
      <c r="M212" s="9">
        <v>199.16</v>
      </c>
      <c r="N212" s="9">
        <v>370.99070082999998</v>
      </c>
      <c r="O212" s="9">
        <v>450.56591767999998</v>
      </c>
      <c r="P212" s="9">
        <v>35.021999999999998</v>
      </c>
      <c r="Q212" s="9">
        <v>56.997</v>
      </c>
      <c r="R212" s="9">
        <v>127.9227008</v>
      </c>
      <c r="S212" s="9">
        <v>1625.2</v>
      </c>
      <c r="T212" s="9">
        <v>209.76</v>
      </c>
      <c r="U212" s="9">
        <v>542.01329301999999</v>
      </c>
      <c r="V212" s="9">
        <v>43.180187101000001</v>
      </c>
      <c r="W212" s="9">
        <v>13.373875</v>
      </c>
      <c r="X212" s="9">
        <v>38.9726</v>
      </c>
      <c r="Y212" s="9">
        <v>109.54270080000001</v>
      </c>
      <c r="Z212" s="9">
        <v>-38.700000000000003</v>
      </c>
      <c r="AA212" s="9">
        <v>-10.6</v>
      </c>
      <c r="AB212" s="9">
        <v>-171.02259219999999</v>
      </c>
      <c r="AC212" s="9">
        <v>407.38573057999997</v>
      </c>
      <c r="AD212" s="9">
        <v>21.648125</v>
      </c>
      <c r="AE212" s="9">
        <v>18.0244</v>
      </c>
      <c r="AF212" s="9">
        <v>18.38</v>
      </c>
      <c r="AG212" s="9">
        <v>191.5</v>
      </c>
      <c r="AH212" s="9">
        <v>595</v>
      </c>
      <c r="AI212" s="9">
        <v>325</v>
      </c>
      <c r="AJ212" s="9">
        <v>60</v>
      </c>
      <c r="AK212" s="9">
        <v>32</v>
      </c>
      <c r="AL212" s="9">
        <v>45</v>
      </c>
      <c r="AM212" s="9">
        <v>0</v>
      </c>
      <c r="AN212" s="9">
        <v>653.5</v>
      </c>
      <c r="AO212" s="9">
        <v>1942</v>
      </c>
      <c r="AP212" s="9">
        <v>140</v>
      </c>
      <c r="AQ212" s="9">
        <v>270</v>
      </c>
      <c r="AR212" s="9">
        <v>10</v>
      </c>
      <c r="AS212" s="9">
        <v>45</v>
      </c>
      <c r="AT212" s="9">
        <v>151.19999999999999</v>
      </c>
      <c r="AU212" s="9">
        <v>469.30439397999999</v>
      </c>
      <c r="AV212" s="9">
        <v>959.57036688000005</v>
      </c>
      <c r="AW212" s="9">
        <v>547.82149264999998</v>
      </c>
      <c r="AX212" s="9">
        <v>98.897202223999997</v>
      </c>
      <c r="AY212" s="9">
        <v>119.16412385</v>
      </c>
      <c r="AZ212" s="9">
        <v>0.74339564999999996</v>
      </c>
      <c r="BA212" s="9">
        <v>2</v>
      </c>
    </row>
    <row r="213" spans="2:53" x14ac:dyDescent="0.25">
      <c r="B213" s="2">
        <v>44854</v>
      </c>
      <c r="C213" s="14"/>
      <c r="D213" s="9">
        <v>1905.58</v>
      </c>
      <c r="E213" s="9">
        <v>2353.2455375999998</v>
      </c>
      <c r="F213" s="9">
        <v>589.32000000000005</v>
      </c>
      <c r="G213" s="9">
        <v>270.12329966999999</v>
      </c>
      <c r="H213" s="9">
        <v>645.44935946999999</v>
      </c>
      <c r="I213" s="9">
        <v>84.789281729999999</v>
      </c>
      <c r="J213" s="9">
        <v>46.448908770000003</v>
      </c>
      <c r="K213" s="9">
        <v>69.447085821000002</v>
      </c>
      <c r="L213" s="9">
        <v>1029.6037222</v>
      </c>
      <c r="M213" s="9">
        <v>316.61</v>
      </c>
      <c r="N213" s="9">
        <v>123.67575236</v>
      </c>
      <c r="O213" s="9">
        <v>621.22630765999997</v>
      </c>
      <c r="P213" s="9">
        <v>55.534281729999996</v>
      </c>
      <c r="Q213" s="9">
        <v>6.0590000000000002</v>
      </c>
      <c r="R213" s="9">
        <v>64.442802623000006</v>
      </c>
      <c r="S213" s="9">
        <v>1323.6418154</v>
      </c>
      <c r="T213" s="9">
        <v>272.70999999999998</v>
      </c>
      <c r="U213" s="9">
        <v>146.44754731</v>
      </c>
      <c r="V213" s="9">
        <v>24.223051811000001</v>
      </c>
      <c r="W213" s="9">
        <v>29.254999999999999</v>
      </c>
      <c r="X213" s="9">
        <v>40.389908769999998</v>
      </c>
      <c r="Y213" s="9">
        <v>5.0042831980000004</v>
      </c>
      <c r="Z213" s="9">
        <v>-294.03809319999999</v>
      </c>
      <c r="AA213" s="9">
        <v>43.9</v>
      </c>
      <c r="AB213" s="9">
        <v>-22.77179495</v>
      </c>
      <c r="AC213" s="9">
        <v>597.00325584999996</v>
      </c>
      <c r="AD213" s="9">
        <v>26.279281730000001</v>
      </c>
      <c r="AE213" s="9">
        <v>-34.330908770000001</v>
      </c>
      <c r="AF213" s="9">
        <v>59.438519425000003</v>
      </c>
      <c r="AG213" s="9">
        <v>323.88</v>
      </c>
      <c r="AH213" s="9">
        <v>535</v>
      </c>
      <c r="AI213" s="9">
        <v>752</v>
      </c>
      <c r="AJ213" s="9">
        <v>45</v>
      </c>
      <c r="AK213" s="9">
        <v>156</v>
      </c>
      <c r="AL213" s="9">
        <v>85</v>
      </c>
      <c r="AM213" s="9">
        <v>8.6999999999999993</v>
      </c>
      <c r="AN213" s="9">
        <v>315.64181538999998</v>
      </c>
      <c r="AO213" s="9">
        <v>255</v>
      </c>
      <c r="AP213" s="9">
        <v>1266.4037221999999</v>
      </c>
      <c r="AQ213" s="9">
        <v>10</v>
      </c>
      <c r="AR213" s="9">
        <v>90</v>
      </c>
      <c r="AS213" s="9">
        <v>270</v>
      </c>
      <c r="AT213" s="9">
        <v>146.19999999999999</v>
      </c>
      <c r="AU213" s="9">
        <v>204.56598044</v>
      </c>
      <c r="AV213" s="9">
        <v>870.44523984</v>
      </c>
      <c r="AW213" s="9">
        <v>211.48352192999999</v>
      </c>
      <c r="AX213" s="9">
        <v>188.43130173</v>
      </c>
      <c r="AY213" s="9">
        <v>227.36009232999999</v>
      </c>
      <c r="AZ213" s="9">
        <v>3.2917991884000002</v>
      </c>
      <c r="BA213" s="9">
        <v>0</v>
      </c>
    </row>
    <row r="214" spans="2:53" x14ac:dyDescent="0.25">
      <c r="B214" s="2">
        <v>44855</v>
      </c>
      <c r="C214" s="14"/>
      <c r="D214" s="9">
        <v>912.67399999999998</v>
      </c>
      <c r="E214" s="9">
        <v>2502.8909041000002</v>
      </c>
      <c r="F214" s="9">
        <v>325.89999999999998</v>
      </c>
      <c r="G214" s="9">
        <v>347.02208201000002</v>
      </c>
      <c r="H214" s="9">
        <v>471.40120480000002</v>
      </c>
      <c r="I214" s="9">
        <v>105.10850000000001</v>
      </c>
      <c r="J214" s="9">
        <v>60.712200000000003</v>
      </c>
      <c r="K214" s="9">
        <v>110.42437</v>
      </c>
      <c r="L214" s="9">
        <v>1285.79</v>
      </c>
      <c r="M214" s="9">
        <v>81</v>
      </c>
      <c r="N214" s="9">
        <v>48.277925214</v>
      </c>
      <c r="O214" s="9">
        <v>449.39436540000003</v>
      </c>
      <c r="P214" s="9">
        <v>28.7715</v>
      </c>
      <c r="Q214" s="9">
        <v>14.287000000000001</v>
      </c>
      <c r="R214" s="9">
        <v>66.3</v>
      </c>
      <c r="S214" s="9">
        <v>1217.1009041</v>
      </c>
      <c r="T214" s="9">
        <v>244.9</v>
      </c>
      <c r="U214" s="9">
        <v>298.74415678999998</v>
      </c>
      <c r="V214" s="9">
        <v>22.006839396</v>
      </c>
      <c r="W214" s="9">
        <v>76.337000000000003</v>
      </c>
      <c r="X214" s="9">
        <v>46.425199999999997</v>
      </c>
      <c r="Y214" s="9">
        <v>44.124369999999999</v>
      </c>
      <c r="Z214" s="9">
        <v>68.689095859999995</v>
      </c>
      <c r="AA214" s="9">
        <v>-163.9</v>
      </c>
      <c r="AB214" s="9">
        <v>-250.46623159999999</v>
      </c>
      <c r="AC214" s="9">
        <v>427.38752599999998</v>
      </c>
      <c r="AD214" s="9">
        <v>-47.5655</v>
      </c>
      <c r="AE214" s="9">
        <v>-32.138199999999998</v>
      </c>
      <c r="AF214" s="9">
        <v>22.175630000000002</v>
      </c>
      <c r="AG214" s="9">
        <v>76.3</v>
      </c>
      <c r="AH214" s="9">
        <v>124.53700000000001</v>
      </c>
      <c r="AI214" s="9">
        <v>494.3</v>
      </c>
      <c r="AJ214" s="9">
        <v>165.53700000000001</v>
      </c>
      <c r="AK214" s="9">
        <v>52</v>
      </c>
      <c r="AL214" s="9">
        <v>0</v>
      </c>
      <c r="AM214" s="9">
        <v>0</v>
      </c>
      <c r="AN214" s="9">
        <v>429</v>
      </c>
      <c r="AO214" s="9">
        <v>219</v>
      </c>
      <c r="AP214" s="9">
        <v>1596.9079041</v>
      </c>
      <c r="AQ214" s="9">
        <v>70.183000000000007</v>
      </c>
      <c r="AR214" s="9">
        <v>0</v>
      </c>
      <c r="AS214" s="9">
        <v>0</v>
      </c>
      <c r="AT214" s="9">
        <v>187.8</v>
      </c>
      <c r="AU214" s="9">
        <v>101.42770987999999</v>
      </c>
      <c r="AV214" s="9">
        <v>231.57612452000001</v>
      </c>
      <c r="AW214" s="9">
        <v>949.89283659</v>
      </c>
      <c r="AX214" s="9">
        <v>70.838115310000006</v>
      </c>
      <c r="AY214" s="9">
        <v>65.443216976000002</v>
      </c>
      <c r="AZ214" s="9">
        <v>1.3903535199999999</v>
      </c>
      <c r="BA214" s="9">
        <v>0</v>
      </c>
    </row>
    <row r="215" spans="2:53" x14ac:dyDescent="0.25">
      <c r="B215" s="2">
        <v>44858</v>
      </c>
      <c r="C215" s="14"/>
      <c r="D215" s="9">
        <v>864.74</v>
      </c>
      <c r="E215" s="9">
        <v>952.5</v>
      </c>
      <c r="F215" s="9">
        <v>358.36</v>
      </c>
      <c r="G215" s="9">
        <v>388.36586715999999</v>
      </c>
      <c r="H215" s="9">
        <v>580.90116413999999</v>
      </c>
      <c r="I215" s="9">
        <v>100.857</v>
      </c>
      <c r="J215" s="9">
        <v>214.82881173999999</v>
      </c>
      <c r="K215" s="9">
        <v>72.155425016999999</v>
      </c>
      <c r="L215" s="9">
        <v>419.9</v>
      </c>
      <c r="M215" s="9">
        <v>83.98</v>
      </c>
      <c r="N215" s="9">
        <v>119.67308358</v>
      </c>
      <c r="O215" s="9">
        <v>560.73642467000002</v>
      </c>
      <c r="P215" s="9">
        <v>52.356999999999999</v>
      </c>
      <c r="Q215" s="9">
        <v>106.89243</v>
      </c>
      <c r="R215" s="9">
        <v>41.227712509</v>
      </c>
      <c r="S215" s="9">
        <v>532.6</v>
      </c>
      <c r="T215" s="9">
        <v>274.38</v>
      </c>
      <c r="U215" s="9">
        <v>268.69278358000003</v>
      </c>
      <c r="V215" s="9">
        <v>20.164739474000001</v>
      </c>
      <c r="W215" s="9">
        <v>48.5</v>
      </c>
      <c r="X215" s="9">
        <v>107.93638174</v>
      </c>
      <c r="Y215" s="9">
        <v>30.927712508999999</v>
      </c>
      <c r="Z215" s="9">
        <v>-112.7</v>
      </c>
      <c r="AA215" s="9">
        <v>-190.4</v>
      </c>
      <c r="AB215" s="9">
        <v>-149.0197</v>
      </c>
      <c r="AC215" s="9">
        <v>540.57168520000005</v>
      </c>
      <c r="AD215" s="9">
        <v>3.8570000000000002</v>
      </c>
      <c r="AE215" s="9">
        <v>-1.04395174</v>
      </c>
      <c r="AF215" s="9">
        <v>10.3</v>
      </c>
      <c r="AG215" s="9">
        <v>130.24</v>
      </c>
      <c r="AH215" s="9">
        <v>336</v>
      </c>
      <c r="AI215" s="9">
        <v>259</v>
      </c>
      <c r="AJ215" s="9">
        <v>70</v>
      </c>
      <c r="AK215" s="9">
        <v>35</v>
      </c>
      <c r="AL215" s="9">
        <v>0</v>
      </c>
      <c r="AM215" s="9">
        <v>34.5</v>
      </c>
      <c r="AN215" s="9">
        <v>141.5</v>
      </c>
      <c r="AO215" s="9">
        <v>242.15</v>
      </c>
      <c r="AP215" s="9">
        <v>512.75</v>
      </c>
      <c r="AQ215" s="9">
        <v>0</v>
      </c>
      <c r="AR215" s="9">
        <v>0</v>
      </c>
      <c r="AS215" s="9">
        <v>0</v>
      </c>
      <c r="AT215" s="9">
        <v>56.1</v>
      </c>
      <c r="AU215" s="9">
        <v>238.02830177999999</v>
      </c>
      <c r="AV215" s="9">
        <v>919.14148025999998</v>
      </c>
      <c r="AW215" s="9">
        <v>361.52476733999998</v>
      </c>
      <c r="AX215" s="9">
        <v>156.78967675000001</v>
      </c>
      <c r="AY215" s="9">
        <v>39.435641932000003</v>
      </c>
      <c r="AZ215" s="9">
        <v>0.5484</v>
      </c>
      <c r="BA215" s="9">
        <v>0</v>
      </c>
    </row>
    <row r="216" spans="2:53" x14ac:dyDescent="0.25">
      <c r="B216" s="2">
        <v>44859</v>
      </c>
      <c r="C216" s="14"/>
      <c r="D216" s="9">
        <v>931.13061100000004</v>
      </c>
      <c r="E216" s="9">
        <v>1840.5809939000001</v>
      </c>
      <c r="F216" s="9">
        <v>394.2</v>
      </c>
      <c r="G216" s="9">
        <v>219.5010035</v>
      </c>
      <c r="H216" s="9">
        <v>540.22944399000005</v>
      </c>
      <c r="I216" s="9">
        <v>232.434</v>
      </c>
      <c r="J216" s="9">
        <v>154.42009999999999</v>
      </c>
      <c r="K216" s="9">
        <v>141.4</v>
      </c>
      <c r="L216" s="9">
        <v>943.82</v>
      </c>
      <c r="M216" s="9">
        <v>212.3</v>
      </c>
      <c r="N216" s="9">
        <v>43.897733920999997</v>
      </c>
      <c r="O216" s="9">
        <v>444.26903304000001</v>
      </c>
      <c r="P216" s="9">
        <v>68.274000000000001</v>
      </c>
      <c r="Q216" s="9">
        <v>84.653199999999998</v>
      </c>
      <c r="R216" s="9">
        <v>82.9</v>
      </c>
      <c r="S216" s="9">
        <v>896.76099392000003</v>
      </c>
      <c r="T216" s="9">
        <v>181.9</v>
      </c>
      <c r="U216" s="9">
        <v>175.60326957999999</v>
      </c>
      <c r="V216" s="9">
        <v>95.960410949999996</v>
      </c>
      <c r="W216" s="9">
        <v>164.16</v>
      </c>
      <c r="X216" s="9">
        <v>69.766900000000007</v>
      </c>
      <c r="Y216" s="9">
        <v>58.5</v>
      </c>
      <c r="Z216" s="9">
        <v>47.059006080000003</v>
      </c>
      <c r="AA216" s="9">
        <v>30.4</v>
      </c>
      <c r="AB216" s="9">
        <v>-131.70553570000001</v>
      </c>
      <c r="AC216" s="9">
        <v>348.30862208999997</v>
      </c>
      <c r="AD216" s="9">
        <v>-95.885999999999996</v>
      </c>
      <c r="AE216" s="9">
        <v>14.8863</v>
      </c>
      <c r="AF216" s="9">
        <v>24.4</v>
      </c>
      <c r="AG216" s="9">
        <v>83.8</v>
      </c>
      <c r="AH216" s="9">
        <v>644.680611</v>
      </c>
      <c r="AI216" s="9">
        <v>82</v>
      </c>
      <c r="AJ216" s="9">
        <v>11.15</v>
      </c>
      <c r="AK216" s="9">
        <v>55</v>
      </c>
      <c r="AL216" s="9">
        <v>40</v>
      </c>
      <c r="AM216" s="9">
        <v>14.5</v>
      </c>
      <c r="AN216" s="9">
        <v>487.6</v>
      </c>
      <c r="AO216" s="9">
        <v>1037.1199999999999</v>
      </c>
      <c r="AP216" s="9">
        <v>152.38999999999999</v>
      </c>
      <c r="AQ216" s="9">
        <v>20</v>
      </c>
      <c r="AR216" s="9">
        <v>65</v>
      </c>
      <c r="AS216" s="9">
        <v>10</v>
      </c>
      <c r="AT216" s="9">
        <v>68.470993919999998</v>
      </c>
      <c r="AU216" s="9">
        <v>285.59969975000001</v>
      </c>
      <c r="AV216" s="9">
        <v>979.67131373999996</v>
      </c>
      <c r="AW216" s="9">
        <v>326.40291094999998</v>
      </c>
      <c r="AX216" s="9">
        <v>22.696919068</v>
      </c>
      <c r="AY216" s="9">
        <v>39.160094076999997</v>
      </c>
      <c r="AZ216" s="9">
        <v>24.6553489</v>
      </c>
      <c r="BA216" s="9">
        <v>3.9982609999999998</v>
      </c>
    </row>
    <row r="217" spans="2:53" x14ac:dyDescent="0.25">
      <c r="B217" s="2">
        <v>44860</v>
      </c>
      <c r="C217" s="14"/>
      <c r="D217" s="9">
        <v>1813.127</v>
      </c>
      <c r="E217" s="9">
        <v>1938.5710997000001</v>
      </c>
      <c r="F217" s="9">
        <v>336.75</v>
      </c>
      <c r="G217" s="9">
        <v>652.80558160999999</v>
      </c>
      <c r="H217" s="9">
        <v>514.72535155000003</v>
      </c>
      <c r="I217" s="9">
        <v>114.21</v>
      </c>
      <c r="J217" s="9">
        <v>172.23792671999999</v>
      </c>
      <c r="K217" s="9">
        <v>53.955763560000001</v>
      </c>
      <c r="L217" s="9">
        <v>1073.8</v>
      </c>
      <c r="M217" s="9">
        <v>114.8</v>
      </c>
      <c r="N217" s="9">
        <v>144.83538546</v>
      </c>
      <c r="O217" s="9">
        <v>465.95901789999999</v>
      </c>
      <c r="P217" s="9">
        <v>20.7</v>
      </c>
      <c r="Q217" s="9">
        <v>72.982200000000006</v>
      </c>
      <c r="R217" s="9">
        <v>33.822167780000001</v>
      </c>
      <c r="S217" s="9">
        <v>864.77109972999995</v>
      </c>
      <c r="T217" s="9">
        <v>221.95</v>
      </c>
      <c r="U217" s="9">
        <v>507.97019614999999</v>
      </c>
      <c r="V217" s="9">
        <v>48.76633365</v>
      </c>
      <c r="W217" s="9">
        <v>93.51</v>
      </c>
      <c r="X217" s="9">
        <v>99.255726719999998</v>
      </c>
      <c r="Y217" s="9">
        <v>20.13359578</v>
      </c>
      <c r="Z217" s="9">
        <v>209.02890027000001</v>
      </c>
      <c r="AA217" s="9">
        <v>-107.15</v>
      </c>
      <c r="AB217" s="9">
        <v>-363.1348107</v>
      </c>
      <c r="AC217" s="9">
        <v>417.19268425000001</v>
      </c>
      <c r="AD217" s="9">
        <v>-72.81</v>
      </c>
      <c r="AE217" s="9">
        <v>-26.27352672</v>
      </c>
      <c r="AF217" s="9">
        <v>13.688572000000001</v>
      </c>
      <c r="AG217" s="9">
        <v>273</v>
      </c>
      <c r="AH217" s="9">
        <v>490</v>
      </c>
      <c r="AI217" s="9">
        <v>842</v>
      </c>
      <c r="AJ217" s="9">
        <v>71.626999999999995</v>
      </c>
      <c r="AK217" s="9">
        <v>90</v>
      </c>
      <c r="AL217" s="9">
        <v>30</v>
      </c>
      <c r="AM217" s="9">
        <v>16.5</v>
      </c>
      <c r="AN217" s="9">
        <v>217.8</v>
      </c>
      <c r="AO217" s="9">
        <v>300.31708078999998</v>
      </c>
      <c r="AP217" s="9">
        <v>1169.1002374</v>
      </c>
      <c r="AQ217" s="9">
        <v>20</v>
      </c>
      <c r="AR217" s="9">
        <v>20</v>
      </c>
      <c r="AS217" s="9">
        <v>60</v>
      </c>
      <c r="AT217" s="9">
        <v>151.35378151</v>
      </c>
      <c r="AU217" s="9">
        <v>195.13708912999999</v>
      </c>
      <c r="AV217" s="9">
        <v>880.60351519999995</v>
      </c>
      <c r="AW217" s="9">
        <v>511.75363490000001</v>
      </c>
      <c r="AX217" s="9">
        <v>180.64207812999999</v>
      </c>
      <c r="AY217" s="9">
        <v>28.695664785999998</v>
      </c>
      <c r="AZ217" s="9">
        <v>47.453619044</v>
      </c>
      <c r="BA217" s="9">
        <v>0.39902225349999998</v>
      </c>
    </row>
    <row r="218" spans="2:53" x14ac:dyDescent="0.25">
      <c r="B218" s="2">
        <v>44861</v>
      </c>
      <c r="C218" s="14"/>
      <c r="D218" s="9">
        <v>1897.9382639</v>
      </c>
      <c r="E218" s="9">
        <v>2929.4850000000001</v>
      </c>
      <c r="F218" s="9">
        <v>65.067837892</v>
      </c>
      <c r="G218" s="9">
        <v>796.07615267000006</v>
      </c>
      <c r="H218" s="9">
        <v>441.4580042</v>
      </c>
      <c r="I218" s="9">
        <v>136.29499999999999</v>
      </c>
      <c r="J218" s="9">
        <v>26.634499999999999</v>
      </c>
      <c r="K218" s="9">
        <v>120.886416</v>
      </c>
      <c r="L218" s="9">
        <v>1529.65</v>
      </c>
      <c r="M218" s="9">
        <v>14.6</v>
      </c>
      <c r="N218" s="9">
        <v>79.327555919000005</v>
      </c>
      <c r="O218" s="9">
        <v>414.74798184000002</v>
      </c>
      <c r="P218" s="9">
        <v>44.075000000000003</v>
      </c>
      <c r="Q218" s="9">
        <v>12.6264</v>
      </c>
      <c r="R218" s="9">
        <v>62.083831000000004</v>
      </c>
      <c r="S218" s="9">
        <v>1399.835</v>
      </c>
      <c r="T218" s="9">
        <v>50.467837891999999</v>
      </c>
      <c r="U218" s="9">
        <v>716.74859675000005</v>
      </c>
      <c r="V218" s="9">
        <v>26.71002236</v>
      </c>
      <c r="W218" s="9">
        <v>92.22</v>
      </c>
      <c r="X218" s="9">
        <v>14.008100000000001</v>
      </c>
      <c r="Y218" s="9">
        <v>58.802585000000001</v>
      </c>
      <c r="Z218" s="9">
        <v>129.815</v>
      </c>
      <c r="AA218" s="9">
        <v>-35.867837889999997</v>
      </c>
      <c r="AB218" s="9">
        <v>-637.42104080000001</v>
      </c>
      <c r="AC218" s="9">
        <v>388.03795947999998</v>
      </c>
      <c r="AD218" s="9">
        <v>-48.145000000000003</v>
      </c>
      <c r="AE218" s="9">
        <v>-1.3816999999999999</v>
      </c>
      <c r="AF218" s="9">
        <v>3.2812459999999999</v>
      </c>
      <c r="AG218" s="9">
        <v>221.41499999999999</v>
      </c>
      <c r="AH218" s="9">
        <v>492.02326389000001</v>
      </c>
      <c r="AI218" s="9">
        <v>1002</v>
      </c>
      <c r="AJ218" s="9">
        <v>120</v>
      </c>
      <c r="AK218" s="9">
        <v>22</v>
      </c>
      <c r="AL218" s="9">
        <v>24.5</v>
      </c>
      <c r="AM218" s="9">
        <v>16</v>
      </c>
      <c r="AN218" s="9">
        <v>395.5</v>
      </c>
      <c r="AO218" s="9">
        <v>760</v>
      </c>
      <c r="AP218" s="9">
        <v>1552.2950000000001</v>
      </c>
      <c r="AQ218" s="9">
        <v>92.46</v>
      </c>
      <c r="AR218" s="9">
        <v>96.23</v>
      </c>
      <c r="AS218" s="9">
        <v>33</v>
      </c>
      <c r="AT218" s="9">
        <v>0</v>
      </c>
      <c r="AU218" s="9">
        <v>69.265584770000004</v>
      </c>
      <c r="AV218" s="9">
        <v>706.36989128000005</v>
      </c>
      <c r="AW218" s="9">
        <v>617.68462124999996</v>
      </c>
      <c r="AX218" s="9">
        <v>97.527796377000001</v>
      </c>
      <c r="AY218" s="9">
        <v>48.838681891999997</v>
      </c>
      <c r="AZ218" s="9">
        <v>43.989335197000003</v>
      </c>
      <c r="BA218" s="9">
        <v>2.742</v>
      </c>
    </row>
    <row r="219" spans="2:53" x14ac:dyDescent="0.25">
      <c r="B219" s="2">
        <v>44862</v>
      </c>
      <c r="C219" s="14"/>
      <c r="D219" s="9">
        <v>879.06</v>
      </c>
      <c r="E219" s="9">
        <v>1885.25</v>
      </c>
      <c r="F219" s="9">
        <v>317.10000000000002</v>
      </c>
      <c r="G219" s="9">
        <v>455.51543812</v>
      </c>
      <c r="H219" s="9">
        <v>442.89885317</v>
      </c>
      <c r="I219" s="9">
        <v>260.93939999999998</v>
      </c>
      <c r="J219" s="9">
        <v>202.31270000000001</v>
      </c>
      <c r="K219" s="9">
        <v>129.97934989999999</v>
      </c>
      <c r="L219" s="9">
        <v>1068.6500000000001</v>
      </c>
      <c r="M219" s="9">
        <v>84.4</v>
      </c>
      <c r="N219" s="9">
        <v>44.999546631999998</v>
      </c>
      <c r="O219" s="9">
        <v>413.25177780000001</v>
      </c>
      <c r="P219" s="9">
        <v>89.361999999999995</v>
      </c>
      <c r="Q219" s="9">
        <v>57.355699999999999</v>
      </c>
      <c r="R219" s="9">
        <v>83.852639952000004</v>
      </c>
      <c r="S219" s="9">
        <v>816.6</v>
      </c>
      <c r="T219" s="9">
        <v>232.7</v>
      </c>
      <c r="U219" s="9">
        <v>410.51589149</v>
      </c>
      <c r="V219" s="9">
        <v>29.64707537</v>
      </c>
      <c r="W219" s="9">
        <v>171.57740000000001</v>
      </c>
      <c r="X219" s="9">
        <v>144.95699999999999</v>
      </c>
      <c r="Y219" s="9">
        <v>46.126709951999999</v>
      </c>
      <c r="Z219" s="9">
        <v>252.05</v>
      </c>
      <c r="AA219" s="9">
        <v>-148.30000000000001</v>
      </c>
      <c r="AB219" s="9">
        <v>-365.51634489999998</v>
      </c>
      <c r="AC219" s="9">
        <v>383.60470242999997</v>
      </c>
      <c r="AD219" s="9">
        <v>-82.215400000000002</v>
      </c>
      <c r="AE219" s="9">
        <v>-87.601299999999995</v>
      </c>
      <c r="AF219" s="9">
        <v>37.725929999999998</v>
      </c>
      <c r="AG219" s="9">
        <v>106.06</v>
      </c>
      <c r="AH219" s="9">
        <v>170</v>
      </c>
      <c r="AI219" s="9">
        <v>471</v>
      </c>
      <c r="AJ219" s="9">
        <v>70</v>
      </c>
      <c r="AK219" s="9">
        <v>54</v>
      </c>
      <c r="AL219" s="9">
        <v>8</v>
      </c>
      <c r="AM219" s="9">
        <v>0</v>
      </c>
      <c r="AN219" s="9">
        <v>407.6</v>
      </c>
      <c r="AO219" s="9">
        <v>190.8</v>
      </c>
      <c r="AP219" s="9">
        <v>1125.45</v>
      </c>
      <c r="AQ219" s="9">
        <v>45.7</v>
      </c>
      <c r="AR219" s="9">
        <v>90</v>
      </c>
      <c r="AS219" s="9">
        <v>0</v>
      </c>
      <c r="AT219" s="9">
        <v>25.7</v>
      </c>
      <c r="AU219" s="9">
        <v>203.96291631</v>
      </c>
      <c r="AV219" s="9">
        <v>411.32482628999998</v>
      </c>
      <c r="AW219" s="9">
        <v>920.39534148999996</v>
      </c>
      <c r="AX219" s="9">
        <v>211.87058199000001</v>
      </c>
      <c r="AY219" s="9">
        <v>44.966881379999997</v>
      </c>
      <c r="AZ219" s="9">
        <v>13.064069</v>
      </c>
      <c r="BA219" s="9">
        <v>3.16112473</v>
      </c>
    </row>
    <row r="220" spans="2:53" x14ac:dyDescent="0.25">
      <c r="B220" s="2">
        <v>44865</v>
      </c>
      <c r="C220" s="14"/>
    </row>
    <row r="221" spans="2:53" x14ac:dyDescent="0.25">
      <c r="B221" s="2">
        <v>44866</v>
      </c>
      <c r="C221" s="14"/>
    </row>
    <row r="222" spans="2:53" x14ac:dyDescent="0.25">
      <c r="B222" s="2">
        <v>44867</v>
      </c>
      <c r="C222" s="14"/>
      <c r="D222" s="9">
        <v>675.64708791999999</v>
      </c>
      <c r="E222" s="9">
        <v>1763.6</v>
      </c>
      <c r="F222" s="9">
        <v>119.767</v>
      </c>
      <c r="G222" s="9">
        <v>376.227352</v>
      </c>
      <c r="H222" s="9">
        <v>464.53105764999998</v>
      </c>
      <c r="I222" s="9">
        <v>136.77946084000001</v>
      </c>
      <c r="J222" s="9">
        <v>117.18175354</v>
      </c>
      <c r="K222" s="9">
        <v>138.61105499999999</v>
      </c>
      <c r="L222" s="9">
        <v>891.7</v>
      </c>
      <c r="M222" s="9">
        <v>64.883499999999998</v>
      </c>
      <c r="N222" s="9">
        <v>150.02552466</v>
      </c>
      <c r="O222" s="9">
        <v>436.29083738000003</v>
      </c>
      <c r="P222" s="9">
        <v>78.375</v>
      </c>
      <c r="Q222" s="9">
        <v>79.796768540000002</v>
      </c>
      <c r="R222" s="9">
        <v>67.599999999999994</v>
      </c>
      <c r="S222" s="9">
        <v>871.9</v>
      </c>
      <c r="T222" s="9">
        <v>54.883499999999998</v>
      </c>
      <c r="U222" s="9">
        <v>226.20182732999999</v>
      </c>
      <c r="V222" s="9">
        <v>28.240220267000002</v>
      </c>
      <c r="W222" s="9">
        <v>58.404460843000003</v>
      </c>
      <c r="X222" s="9">
        <v>37.384985</v>
      </c>
      <c r="Y222" s="9">
        <v>71.011054999999999</v>
      </c>
      <c r="Z222" s="9">
        <v>19.8</v>
      </c>
      <c r="AA222" s="9">
        <v>10</v>
      </c>
      <c r="AB222" s="9">
        <v>-76.176302669999998</v>
      </c>
      <c r="AC222" s="9">
        <v>408.05061711000002</v>
      </c>
      <c r="AD222" s="9">
        <v>19.970539157000001</v>
      </c>
      <c r="AE222" s="9">
        <v>42.411783540000002</v>
      </c>
      <c r="AF222" s="9">
        <v>-3.4110550000000002</v>
      </c>
      <c r="AG222" s="9">
        <v>98.19</v>
      </c>
      <c r="AH222" s="9">
        <v>476.77866999999998</v>
      </c>
      <c r="AI222" s="9">
        <v>13.5</v>
      </c>
      <c r="AJ222" s="9">
        <v>9.1784179199999993</v>
      </c>
      <c r="AK222" s="9">
        <v>45</v>
      </c>
      <c r="AL222" s="9">
        <v>16</v>
      </c>
      <c r="AM222" s="9">
        <v>17</v>
      </c>
      <c r="AN222" s="9">
        <v>590.29999999999995</v>
      </c>
      <c r="AO222" s="9">
        <v>1077.3</v>
      </c>
      <c r="AP222" s="9">
        <v>46</v>
      </c>
      <c r="AQ222" s="9">
        <v>0</v>
      </c>
      <c r="AR222" s="9">
        <v>50</v>
      </c>
      <c r="AS222" s="9">
        <v>0</v>
      </c>
      <c r="AT222" s="9">
        <v>0</v>
      </c>
      <c r="AU222" s="9">
        <v>138.87709941</v>
      </c>
      <c r="AV222" s="9">
        <v>804.82165210999995</v>
      </c>
      <c r="AW222" s="9">
        <v>184.68071795</v>
      </c>
      <c r="AX222" s="9">
        <v>27.765739071999999</v>
      </c>
      <c r="AY222" s="9">
        <v>135.81122543999999</v>
      </c>
      <c r="AZ222" s="9">
        <v>20.58208956</v>
      </c>
      <c r="BA222" s="9">
        <v>40.559155480000001</v>
      </c>
    </row>
    <row r="223" spans="2:53" x14ac:dyDescent="0.25">
      <c r="B223" s="2">
        <v>44868</v>
      </c>
      <c r="C223" s="14"/>
      <c r="D223" s="9">
        <v>1460.873646</v>
      </c>
      <c r="E223" s="9">
        <v>3411.6054490000001</v>
      </c>
      <c r="F223" s="9">
        <v>354.36</v>
      </c>
      <c r="G223" s="9">
        <v>649.05115297999998</v>
      </c>
      <c r="H223" s="9">
        <v>904.83246446999999</v>
      </c>
      <c r="I223" s="9">
        <v>97.919498954000005</v>
      </c>
      <c r="J223" s="9">
        <v>100.60889908</v>
      </c>
      <c r="K223" s="9">
        <v>84.149439407000003</v>
      </c>
      <c r="L223" s="9">
        <v>1591.7</v>
      </c>
      <c r="M223" s="9">
        <v>141.93</v>
      </c>
      <c r="N223" s="9">
        <v>281.59734312000001</v>
      </c>
      <c r="O223" s="9">
        <v>844.66225297000005</v>
      </c>
      <c r="P223" s="9">
        <v>48.414000000000001</v>
      </c>
      <c r="Q223" s="9">
        <v>50.49812833</v>
      </c>
      <c r="R223" s="9">
        <v>39.749439406999997</v>
      </c>
      <c r="S223" s="9">
        <v>1819.9054490000001</v>
      </c>
      <c r="T223" s="9">
        <v>212.43</v>
      </c>
      <c r="U223" s="9">
        <v>367.45380985999998</v>
      </c>
      <c r="V223" s="9">
        <v>60.170211500000001</v>
      </c>
      <c r="W223" s="9">
        <v>49.505498953999997</v>
      </c>
      <c r="X223" s="9">
        <v>50.11077075</v>
      </c>
      <c r="Y223" s="9">
        <v>44.4</v>
      </c>
      <c r="Z223" s="9">
        <v>-228.20544899999999</v>
      </c>
      <c r="AA223" s="9">
        <v>-70.5</v>
      </c>
      <c r="AB223" s="9">
        <v>-85.856466749999996</v>
      </c>
      <c r="AC223" s="9">
        <v>784.49204147</v>
      </c>
      <c r="AD223" s="9">
        <v>-1.091498954</v>
      </c>
      <c r="AE223" s="9">
        <v>0.38735757999999998</v>
      </c>
      <c r="AF223" s="9">
        <v>-4.6505605929999998</v>
      </c>
      <c r="AG223" s="9">
        <v>217.97</v>
      </c>
      <c r="AH223" s="9">
        <v>710.63739999999996</v>
      </c>
      <c r="AI223" s="9">
        <v>446.037778</v>
      </c>
      <c r="AJ223" s="9">
        <v>50.25</v>
      </c>
      <c r="AK223" s="9">
        <v>35</v>
      </c>
      <c r="AL223" s="9">
        <v>0.978468</v>
      </c>
      <c r="AM223" s="9">
        <v>0</v>
      </c>
      <c r="AN223" s="9">
        <v>505.9</v>
      </c>
      <c r="AO223" s="9">
        <v>1146.5999999999999</v>
      </c>
      <c r="AP223" s="9">
        <v>1628.3</v>
      </c>
      <c r="AQ223" s="9">
        <v>0.84</v>
      </c>
      <c r="AR223" s="9">
        <v>11.06544901</v>
      </c>
      <c r="AS223" s="9">
        <v>20</v>
      </c>
      <c r="AT223" s="9">
        <v>98.9</v>
      </c>
      <c r="AU223" s="9">
        <v>255.77863238</v>
      </c>
      <c r="AV223" s="9">
        <v>1274.1667551</v>
      </c>
      <c r="AW223" s="9">
        <v>457.13844749999998</v>
      </c>
      <c r="AX223" s="9">
        <v>62.648250537000003</v>
      </c>
      <c r="AY223" s="9">
        <v>96.151041094000007</v>
      </c>
      <c r="AZ223" s="9">
        <v>44.978468329999998</v>
      </c>
      <c r="BA223" s="9">
        <v>5.9859999999999997E-2</v>
      </c>
    </row>
    <row r="224" spans="2:53" x14ac:dyDescent="0.25">
      <c r="B224" s="2">
        <v>44869</v>
      </c>
      <c r="C224" s="14"/>
      <c r="D224" s="9">
        <v>1853.4</v>
      </c>
      <c r="E224" s="9">
        <v>3507.8780806</v>
      </c>
      <c r="F224" s="9">
        <v>247.2</v>
      </c>
      <c r="G224" s="9">
        <v>632.97245630999998</v>
      </c>
      <c r="H224" s="9">
        <v>951.42037757000003</v>
      </c>
      <c r="I224" s="9">
        <v>250.008456</v>
      </c>
      <c r="J224" s="9">
        <v>67.988699999999994</v>
      </c>
      <c r="K224" s="9">
        <v>79.626817000000003</v>
      </c>
      <c r="L224" s="9">
        <v>2107.65</v>
      </c>
      <c r="M224" s="9">
        <v>75</v>
      </c>
      <c r="N224" s="9">
        <v>48.509148836999998</v>
      </c>
      <c r="O224" s="9">
        <v>872.91575373000001</v>
      </c>
      <c r="P224" s="9">
        <v>123.77200000000001</v>
      </c>
      <c r="Q224" s="9">
        <v>35.557000000000002</v>
      </c>
      <c r="R224" s="9">
        <v>48.525264</v>
      </c>
      <c r="S224" s="9">
        <v>1400.2280806000001</v>
      </c>
      <c r="T224" s="9">
        <v>172.2</v>
      </c>
      <c r="U224" s="9">
        <v>584.46330747000002</v>
      </c>
      <c r="V224" s="9">
        <v>78.504623843000005</v>
      </c>
      <c r="W224" s="9">
        <v>126.236456</v>
      </c>
      <c r="X224" s="9">
        <v>32.431699999999999</v>
      </c>
      <c r="Y224" s="9">
        <v>31.101552999999999</v>
      </c>
      <c r="Z224" s="9">
        <v>707.42191935999995</v>
      </c>
      <c r="AA224" s="9">
        <v>-97.2</v>
      </c>
      <c r="AB224" s="9">
        <v>-535.95415860000003</v>
      </c>
      <c r="AC224" s="9">
        <v>794.41112988999998</v>
      </c>
      <c r="AD224" s="9">
        <v>-2.4644560000000002</v>
      </c>
      <c r="AE224" s="9">
        <v>3.1253000000000002</v>
      </c>
      <c r="AF224" s="9">
        <v>17.423711000000001</v>
      </c>
      <c r="AG224" s="9">
        <v>175</v>
      </c>
      <c r="AH224" s="9">
        <v>788</v>
      </c>
      <c r="AI224" s="9">
        <v>676.7</v>
      </c>
      <c r="AJ224" s="9">
        <v>90</v>
      </c>
      <c r="AK224" s="9">
        <v>72</v>
      </c>
      <c r="AL224" s="9">
        <v>0</v>
      </c>
      <c r="AM224" s="9">
        <v>51.7</v>
      </c>
      <c r="AN224" s="9">
        <v>466.94</v>
      </c>
      <c r="AO224" s="9">
        <v>1000.45</v>
      </c>
      <c r="AP224" s="9">
        <v>1548.0880806</v>
      </c>
      <c r="AQ224" s="9">
        <v>71</v>
      </c>
      <c r="AR224" s="9">
        <v>110</v>
      </c>
      <c r="AS224" s="9">
        <v>115</v>
      </c>
      <c r="AT224" s="9">
        <v>196.4</v>
      </c>
      <c r="AU224" s="9">
        <v>157.95173693999999</v>
      </c>
      <c r="AV224" s="9">
        <v>1497.3978138</v>
      </c>
      <c r="AW224" s="9">
        <v>389.19092117999998</v>
      </c>
      <c r="AX224" s="9">
        <v>95.686077244000003</v>
      </c>
      <c r="AY224" s="9">
        <v>54.776810500000003</v>
      </c>
      <c r="AZ224" s="9">
        <v>27.5</v>
      </c>
      <c r="BA224" s="9">
        <v>6.7134471700000002</v>
      </c>
    </row>
    <row r="225" spans="2:53" x14ac:dyDescent="0.25">
      <c r="B225" s="2">
        <v>44872</v>
      </c>
      <c r="C225" s="14"/>
      <c r="D225" s="9">
        <v>1332</v>
      </c>
      <c r="E225" s="9">
        <v>1593.0029787999999</v>
      </c>
      <c r="F225" s="9">
        <v>793.87</v>
      </c>
      <c r="G225" s="9">
        <v>375.28477703999999</v>
      </c>
      <c r="H225" s="9">
        <v>838.94315587000006</v>
      </c>
      <c r="I225" s="9">
        <v>161.007184</v>
      </c>
      <c r="J225" s="9">
        <v>70.518199999999993</v>
      </c>
      <c r="K225" s="9">
        <v>43.504250773999999</v>
      </c>
      <c r="L225" s="9">
        <v>1069.8055555999999</v>
      </c>
      <c r="M225" s="9">
        <v>326.31</v>
      </c>
      <c r="N225" s="9">
        <v>125.75949198000001</v>
      </c>
      <c r="O225" s="9">
        <v>779.38673195000001</v>
      </c>
      <c r="P225" s="9">
        <v>33.450000000000003</v>
      </c>
      <c r="Q225" s="9">
        <v>31.33</v>
      </c>
      <c r="R225" s="9">
        <v>23.003047887000001</v>
      </c>
      <c r="S225" s="9">
        <v>523.19742325000004</v>
      </c>
      <c r="T225" s="9">
        <v>467.56</v>
      </c>
      <c r="U225" s="9">
        <v>249.52528505000001</v>
      </c>
      <c r="V225" s="9">
        <v>59.556423918</v>
      </c>
      <c r="W225" s="9">
        <v>127.55718400000001</v>
      </c>
      <c r="X225" s="9">
        <v>39.188200000000002</v>
      </c>
      <c r="Y225" s="9">
        <v>20.501202887000002</v>
      </c>
      <c r="Z225" s="9">
        <v>546.60813230999997</v>
      </c>
      <c r="AA225" s="9">
        <v>-141.25</v>
      </c>
      <c r="AB225" s="9">
        <v>-123.7657931</v>
      </c>
      <c r="AC225" s="9">
        <v>719.83030802999997</v>
      </c>
      <c r="AD225" s="9">
        <v>-94.107184000000004</v>
      </c>
      <c r="AE225" s="9">
        <v>-7.8582000000000001</v>
      </c>
      <c r="AF225" s="9">
        <v>2.5018449999999999</v>
      </c>
      <c r="AG225" s="9">
        <v>309</v>
      </c>
      <c r="AH225" s="9">
        <v>863</v>
      </c>
      <c r="AI225" s="9">
        <v>19</v>
      </c>
      <c r="AJ225" s="9">
        <v>80</v>
      </c>
      <c r="AK225" s="9">
        <v>50</v>
      </c>
      <c r="AL225" s="9">
        <v>11</v>
      </c>
      <c r="AM225" s="9">
        <v>0</v>
      </c>
      <c r="AN225" s="9">
        <v>50.8</v>
      </c>
      <c r="AO225" s="9">
        <v>1218.1055555999999</v>
      </c>
      <c r="AP225" s="9">
        <v>9.6074232500000001</v>
      </c>
      <c r="AQ225" s="9">
        <v>60.59</v>
      </c>
      <c r="AR225" s="9">
        <v>60</v>
      </c>
      <c r="AS225" s="9">
        <v>130</v>
      </c>
      <c r="AT225" s="9">
        <v>63.9</v>
      </c>
      <c r="AU225" s="9">
        <v>269.88076403000002</v>
      </c>
      <c r="AV225" s="9">
        <v>1221.2065101999999</v>
      </c>
      <c r="AW225" s="9">
        <v>408.23396176</v>
      </c>
      <c r="AX225" s="9">
        <v>196.46864977999999</v>
      </c>
      <c r="AY225" s="9">
        <v>21.020280795000001</v>
      </c>
      <c r="AZ225" s="9">
        <v>151.68805791</v>
      </c>
      <c r="BA225" s="9">
        <v>14.62934317</v>
      </c>
    </row>
    <row r="226" spans="2:53" x14ac:dyDescent="0.25">
      <c r="B226" s="2">
        <v>44873</v>
      </c>
      <c r="C226" s="14"/>
      <c r="D226" s="9">
        <v>1121.509458</v>
      </c>
      <c r="E226" s="9">
        <v>2975.6262998000002</v>
      </c>
      <c r="F226" s="9">
        <v>652.90502168</v>
      </c>
      <c r="G226" s="9">
        <v>504.67038925000003</v>
      </c>
      <c r="H226" s="9">
        <v>587.80365315999995</v>
      </c>
      <c r="I226" s="9">
        <v>266.17599999999999</v>
      </c>
      <c r="J226" s="9">
        <v>108.8733</v>
      </c>
      <c r="K226" s="9">
        <v>45.41</v>
      </c>
      <c r="L226" s="9">
        <v>1744.9400427</v>
      </c>
      <c r="M226" s="9">
        <v>396.45</v>
      </c>
      <c r="N226" s="9">
        <v>89.682854555999995</v>
      </c>
      <c r="O226" s="9">
        <v>510.80820442999999</v>
      </c>
      <c r="P226" s="9">
        <v>97.855999999999995</v>
      </c>
      <c r="Q226" s="9">
        <v>71.841099999999997</v>
      </c>
      <c r="R226" s="9">
        <v>34.5</v>
      </c>
      <c r="S226" s="9">
        <v>1230.6862572</v>
      </c>
      <c r="T226" s="9">
        <v>256.45502168000002</v>
      </c>
      <c r="U226" s="9">
        <v>414.98753470000003</v>
      </c>
      <c r="V226" s="9">
        <v>76.995448732</v>
      </c>
      <c r="W226" s="9">
        <v>168.32</v>
      </c>
      <c r="X226" s="9">
        <v>37.032200000000003</v>
      </c>
      <c r="Y226" s="9">
        <v>10.91</v>
      </c>
      <c r="Z226" s="9">
        <v>514.25378550000005</v>
      </c>
      <c r="AA226" s="9">
        <v>139.99497832</v>
      </c>
      <c r="AB226" s="9">
        <v>-325.30468009999998</v>
      </c>
      <c r="AC226" s="9">
        <v>433.81275570000003</v>
      </c>
      <c r="AD226" s="9">
        <v>-70.463999999999999</v>
      </c>
      <c r="AE226" s="9">
        <v>34.808900000000001</v>
      </c>
      <c r="AF226" s="9">
        <v>23.59</v>
      </c>
      <c r="AG226" s="9">
        <v>65</v>
      </c>
      <c r="AH226" s="9">
        <v>60</v>
      </c>
      <c r="AI226" s="9">
        <v>641.10945800000002</v>
      </c>
      <c r="AJ226" s="9">
        <v>180</v>
      </c>
      <c r="AK226" s="9">
        <v>105</v>
      </c>
      <c r="AL226" s="9">
        <v>32</v>
      </c>
      <c r="AM226" s="9">
        <v>38.4</v>
      </c>
      <c r="AN226" s="9">
        <v>492.82774503000002</v>
      </c>
      <c r="AO226" s="9">
        <v>581.5</v>
      </c>
      <c r="AP226" s="9">
        <v>1603.4799978000001</v>
      </c>
      <c r="AQ226" s="9">
        <v>115.81855699</v>
      </c>
      <c r="AR226" s="9">
        <v>115</v>
      </c>
      <c r="AS226" s="9">
        <v>67</v>
      </c>
      <c r="AT226" s="9">
        <v>0</v>
      </c>
      <c r="AU226" s="9">
        <v>215.32215312</v>
      </c>
      <c r="AV226" s="9">
        <v>1185.7672778000001</v>
      </c>
      <c r="AW226" s="9">
        <v>461.19323908000001</v>
      </c>
      <c r="AX226" s="9">
        <v>146.38482508999999</v>
      </c>
      <c r="AY226" s="9">
        <v>151.00511508</v>
      </c>
      <c r="AZ226" s="9">
        <v>4.0608369467000003</v>
      </c>
      <c r="BA226" s="9">
        <v>2.1049169999999999</v>
      </c>
    </row>
    <row r="227" spans="2:53" x14ac:dyDescent="0.25">
      <c r="B227" s="2">
        <v>44874</v>
      </c>
      <c r="C227" s="14"/>
      <c r="D227" s="9">
        <v>1402.9455559999999</v>
      </c>
      <c r="E227" s="9">
        <v>2953.6335422000002</v>
      </c>
      <c r="F227" s="9">
        <v>130.19999999999999</v>
      </c>
      <c r="G227" s="9">
        <v>365.52062748999998</v>
      </c>
      <c r="H227" s="9">
        <v>712.62373505000005</v>
      </c>
      <c r="I227" s="9">
        <v>70.821264216000003</v>
      </c>
      <c r="J227" s="9">
        <v>353.36837285000001</v>
      </c>
      <c r="K227" s="9">
        <v>49.421844999999998</v>
      </c>
      <c r="L227" s="9">
        <v>1623.65</v>
      </c>
      <c r="M227" s="9">
        <v>40</v>
      </c>
      <c r="N227" s="9">
        <v>30.829442400000001</v>
      </c>
      <c r="O227" s="9">
        <v>673.14211732000001</v>
      </c>
      <c r="P227" s="9">
        <v>16.736999999999998</v>
      </c>
      <c r="Q227" s="9">
        <v>129.19027399999999</v>
      </c>
      <c r="R227" s="9">
        <v>7.2</v>
      </c>
      <c r="S227" s="9">
        <v>1329.9835422000001</v>
      </c>
      <c r="T227" s="9">
        <v>90.2</v>
      </c>
      <c r="U227" s="9">
        <v>334.69118508999998</v>
      </c>
      <c r="V227" s="9">
        <v>39.481617731</v>
      </c>
      <c r="W227" s="9">
        <v>54.084264216000001</v>
      </c>
      <c r="X227" s="9">
        <v>224.17809885</v>
      </c>
      <c r="Y227" s="9">
        <v>42.221845000000002</v>
      </c>
      <c r="Z227" s="9">
        <v>293.66645783000001</v>
      </c>
      <c r="AA227" s="9">
        <v>-50.2</v>
      </c>
      <c r="AB227" s="9">
        <v>-303.86174269999998</v>
      </c>
      <c r="AC227" s="9">
        <v>633.66049958999997</v>
      </c>
      <c r="AD227" s="9">
        <v>-37.34726422</v>
      </c>
      <c r="AE227" s="9">
        <v>-94.987824849999996</v>
      </c>
      <c r="AF227" s="9">
        <v>-35.021844999999999</v>
      </c>
      <c r="AG227" s="9">
        <v>176.2</v>
      </c>
      <c r="AH227" s="9">
        <v>250</v>
      </c>
      <c r="AI227" s="9">
        <v>654.04555600000003</v>
      </c>
      <c r="AJ227" s="9">
        <v>30</v>
      </c>
      <c r="AK227" s="9">
        <v>205.2</v>
      </c>
      <c r="AL227" s="9">
        <v>44.7</v>
      </c>
      <c r="AM227" s="9">
        <v>42.8</v>
      </c>
      <c r="AN227" s="9">
        <v>445.5</v>
      </c>
      <c r="AO227" s="9">
        <v>364</v>
      </c>
      <c r="AP227" s="9">
        <v>1633.5335422000001</v>
      </c>
      <c r="AQ227" s="9">
        <v>105</v>
      </c>
      <c r="AR227" s="9">
        <v>275.60000000000002</v>
      </c>
      <c r="AS227" s="9">
        <v>130</v>
      </c>
      <c r="AT227" s="9">
        <v>0</v>
      </c>
      <c r="AU227" s="9">
        <v>118.25428457</v>
      </c>
      <c r="AV227" s="9">
        <v>1060.9197967</v>
      </c>
      <c r="AW227" s="9">
        <v>298.34010420999999</v>
      </c>
      <c r="AX227" s="9">
        <v>171.76418946000001</v>
      </c>
      <c r="AY227" s="9">
        <v>32.677469641000002</v>
      </c>
      <c r="AZ227" s="9">
        <v>0</v>
      </c>
      <c r="BA227" s="9">
        <v>0</v>
      </c>
    </row>
    <row r="228" spans="2:53" x14ac:dyDescent="0.25">
      <c r="B228" s="2">
        <v>44875</v>
      </c>
      <c r="C228" s="14"/>
      <c r="D228" s="9">
        <v>1387.8</v>
      </c>
      <c r="E228" s="9">
        <v>2856.2763685</v>
      </c>
      <c r="F228" s="9">
        <v>517.5</v>
      </c>
      <c r="G228" s="9">
        <v>505.64953830000002</v>
      </c>
      <c r="H228" s="9">
        <v>770.53210587000001</v>
      </c>
      <c r="I228" s="9">
        <v>182.66920764</v>
      </c>
      <c r="J228" s="9">
        <v>183.14977508000001</v>
      </c>
      <c r="K228" s="9">
        <v>133.63578000000001</v>
      </c>
      <c r="L228" s="9">
        <v>1627.2</v>
      </c>
      <c r="M228" s="9">
        <v>172.7</v>
      </c>
      <c r="N228" s="9">
        <v>58.722663705999999</v>
      </c>
      <c r="O228" s="9">
        <v>633.70852162999995</v>
      </c>
      <c r="P228" s="9">
        <v>32.707999999999998</v>
      </c>
      <c r="Q228" s="9">
        <v>105.95172700000001</v>
      </c>
      <c r="R228" s="9">
        <v>59.5</v>
      </c>
      <c r="S228" s="9">
        <v>1229.0763684999999</v>
      </c>
      <c r="T228" s="9">
        <v>344.8</v>
      </c>
      <c r="U228" s="9">
        <v>446.92687459000001</v>
      </c>
      <c r="V228" s="9">
        <v>136.82358424</v>
      </c>
      <c r="W228" s="9">
        <v>149.96120764</v>
      </c>
      <c r="X228" s="9">
        <v>77.198048080000007</v>
      </c>
      <c r="Y228" s="9">
        <v>74.135779999999997</v>
      </c>
      <c r="Z228" s="9">
        <v>398.12363155000003</v>
      </c>
      <c r="AA228" s="9">
        <v>-172.1</v>
      </c>
      <c r="AB228" s="9">
        <v>-388.20421090000002</v>
      </c>
      <c r="AC228" s="9">
        <v>496.88493739</v>
      </c>
      <c r="AD228" s="9">
        <v>-117.2532076</v>
      </c>
      <c r="AE228" s="9">
        <v>28.753678919999999</v>
      </c>
      <c r="AF228" s="9">
        <v>-14.63578</v>
      </c>
      <c r="AG228" s="9">
        <v>192.2</v>
      </c>
      <c r="AH228" s="9">
        <v>148</v>
      </c>
      <c r="AI228" s="9">
        <v>899</v>
      </c>
      <c r="AJ228" s="9">
        <v>36</v>
      </c>
      <c r="AK228" s="9">
        <v>72</v>
      </c>
      <c r="AL228" s="9">
        <v>30</v>
      </c>
      <c r="AM228" s="9">
        <v>10.6</v>
      </c>
      <c r="AN228" s="9">
        <v>314.10000000000002</v>
      </c>
      <c r="AO228" s="9">
        <v>410.17636844999998</v>
      </c>
      <c r="AP228" s="9">
        <v>1634.3</v>
      </c>
      <c r="AQ228" s="9">
        <v>120</v>
      </c>
      <c r="AR228" s="9">
        <v>225</v>
      </c>
      <c r="AS228" s="9">
        <v>122</v>
      </c>
      <c r="AT228" s="9">
        <v>30.7</v>
      </c>
      <c r="AU228" s="9">
        <v>180.18720612999999</v>
      </c>
      <c r="AV228" s="9">
        <v>1159.6431441</v>
      </c>
      <c r="AW228" s="9">
        <v>638.84229486000004</v>
      </c>
      <c r="AX228" s="9">
        <v>161.81281744</v>
      </c>
      <c r="AY228" s="9">
        <v>125.80207246000001</v>
      </c>
      <c r="AZ228" s="9">
        <v>12.848871900000001</v>
      </c>
      <c r="BA228" s="9">
        <v>14</v>
      </c>
    </row>
    <row r="229" spans="2:53" x14ac:dyDescent="0.25">
      <c r="B229" s="2">
        <v>44876</v>
      </c>
      <c r="C229" s="14"/>
      <c r="D229" s="9">
        <v>1200.8817681999999</v>
      </c>
      <c r="E229" s="9">
        <v>1635.8980968000001</v>
      </c>
      <c r="F229" s="9">
        <v>999</v>
      </c>
      <c r="G229" s="9">
        <v>543.90607829999999</v>
      </c>
      <c r="H229" s="9">
        <v>603.41477382999994</v>
      </c>
      <c r="I229" s="9">
        <v>66.282844146000002</v>
      </c>
      <c r="J229" s="9">
        <v>132.26080999999999</v>
      </c>
      <c r="K229" s="9">
        <v>39.162612336000002</v>
      </c>
      <c r="L229" s="9">
        <v>1047.1146235000001</v>
      </c>
      <c r="M229" s="9">
        <v>519.5</v>
      </c>
      <c r="N229" s="9">
        <v>51.552970780999999</v>
      </c>
      <c r="O229" s="9">
        <v>563.32331835000002</v>
      </c>
      <c r="P229" s="9">
        <v>31.504370000000002</v>
      </c>
      <c r="Q229" s="9">
        <v>81.221154999999996</v>
      </c>
      <c r="R229" s="9">
        <v>37.162612336000002</v>
      </c>
      <c r="S229" s="9">
        <v>588.78347336000002</v>
      </c>
      <c r="T229" s="9">
        <v>479.5</v>
      </c>
      <c r="U229" s="9">
        <v>492.35310751999998</v>
      </c>
      <c r="V229" s="9">
        <v>40.09145548</v>
      </c>
      <c r="W229" s="9">
        <v>34.778474146000001</v>
      </c>
      <c r="X229" s="9">
        <v>51.039655000000003</v>
      </c>
      <c r="Y229" s="9">
        <v>2</v>
      </c>
      <c r="Z229" s="9">
        <v>458.33115008999999</v>
      </c>
      <c r="AA229" s="9">
        <v>40</v>
      </c>
      <c r="AB229" s="9">
        <v>-440.8001367</v>
      </c>
      <c r="AC229" s="9">
        <v>523.23186286999999</v>
      </c>
      <c r="AD229" s="9">
        <v>-3.274104146</v>
      </c>
      <c r="AE229" s="9">
        <v>30.1815</v>
      </c>
      <c r="AF229" s="9">
        <v>35.162612336000002</v>
      </c>
      <c r="AG229" s="9">
        <v>325.02047905000001</v>
      </c>
      <c r="AH229" s="9">
        <v>425</v>
      </c>
      <c r="AI229" s="9">
        <v>337.06128913999999</v>
      </c>
      <c r="AJ229" s="9">
        <v>30</v>
      </c>
      <c r="AK229" s="9">
        <v>62</v>
      </c>
      <c r="AL229" s="9">
        <v>0</v>
      </c>
      <c r="AM229" s="9">
        <v>21.8</v>
      </c>
      <c r="AN229" s="9">
        <v>239</v>
      </c>
      <c r="AO229" s="9">
        <v>358.23880894000001</v>
      </c>
      <c r="AP229" s="9">
        <v>802.24466442000005</v>
      </c>
      <c r="AQ229" s="9">
        <v>15</v>
      </c>
      <c r="AR229" s="9">
        <v>216.91462344999999</v>
      </c>
      <c r="AS229" s="9">
        <v>0</v>
      </c>
      <c r="AT229" s="9">
        <v>4.5</v>
      </c>
      <c r="AU229" s="9">
        <v>306.82122299999997</v>
      </c>
      <c r="AV229" s="9">
        <v>1222.1292765000001</v>
      </c>
      <c r="AW229" s="9">
        <v>464.83803030000001</v>
      </c>
      <c r="AX229" s="9">
        <v>281.46533171999999</v>
      </c>
      <c r="AY229" s="9">
        <v>104.51025713</v>
      </c>
      <c r="AZ229" s="9">
        <v>4.2629999999999999</v>
      </c>
      <c r="BA229" s="9">
        <v>0</v>
      </c>
    </row>
    <row r="230" spans="2:53" x14ac:dyDescent="0.25">
      <c r="B230" s="2">
        <v>44879</v>
      </c>
      <c r="C230" s="14"/>
      <c r="D230" s="9">
        <v>1186.53</v>
      </c>
      <c r="E230" s="9">
        <v>2929.4054236000002</v>
      </c>
      <c r="F230" s="9">
        <v>672.34</v>
      </c>
      <c r="G230" s="9">
        <v>201.78533490000001</v>
      </c>
      <c r="H230" s="9">
        <v>374.27979772999998</v>
      </c>
      <c r="I230" s="9">
        <v>148.51548665999999</v>
      </c>
      <c r="J230" s="9">
        <v>206.85115999000001</v>
      </c>
      <c r="K230" s="9">
        <v>121.15182062</v>
      </c>
      <c r="L230" s="9">
        <v>1758.7</v>
      </c>
      <c r="M230" s="9">
        <v>461.67</v>
      </c>
      <c r="N230" s="9">
        <v>61.347384878</v>
      </c>
      <c r="O230" s="9">
        <v>347.39215676999999</v>
      </c>
      <c r="P230" s="9">
        <v>87.242500000000007</v>
      </c>
      <c r="Q230" s="9">
        <v>87.803700000000006</v>
      </c>
      <c r="R230" s="9">
        <v>80.275910307999993</v>
      </c>
      <c r="S230" s="9">
        <v>1170.7054235999999</v>
      </c>
      <c r="T230" s="9">
        <v>210.67</v>
      </c>
      <c r="U230" s="9">
        <v>140.43795001999999</v>
      </c>
      <c r="V230" s="9">
        <v>26.887640959999999</v>
      </c>
      <c r="W230" s="9">
        <v>61.272986662999998</v>
      </c>
      <c r="X230" s="9">
        <v>119.04745998999999</v>
      </c>
      <c r="Y230" s="9">
        <v>40.875910308000002</v>
      </c>
      <c r="Z230" s="9">
        <v>587.99457637</v>
      </c>
      <c r="AA230" s="9">
        <v>251</v>
      </c>
      <c r="AB230" s="9">
        <v>-79.090565139999995</v>
      </c>
      <c r="AC230" s="9">
        <v>320.50451580999999</v>
      </c>
      <c r="AD230" s="9">
        <v>25.969513336999999</v>
      </c>
      <c r="AE230" s="9">
        <v>-31.243759990000001</v>
      </c>
      <c r="AF230" s="9">
        <v>39.4</v>
      </c>
      <c r="AG230" s="9">
        <v>178.63</v>
      </c>
      <c r="AH230" s="9">
        <v>257</v>
      </c>
      <c r="AI230" s="9">
        <v>444</v>
      </c>
      <c r="AJ230" s="9">
        <v>125</v>
      </c>
      <c r="AK230" s="9">
        <v>71</v>
      </c>
      <c r="AL230" s="9">
        <v>84</v>
      </c>
      <c r="AM230" s="9">
        <v>26.9</v>
      </c>
      <c r="AN230" s="9">
        <v>223</v>
      </c>
      <c r="AO230" s="9">
        <v>1234.5</v>
      </c>
      <c r="AP230" s="9">
        <v>1299.2054235999999</v>
      </c>
      <c r="AQ230" s="9">
        <v>95</v>
      </c>
      <c r="AR230" s="9">
        <v>45</v>
      </c>
      <c r="AS230" s="9">
        <v>10</v>
      </c>
      <c r="AT230" s="9">
        <v>22.7</v>
      </c>
      <c r="AU230" s="9">
        <v>267.29853692</v>
      </c>
      <c r="AV230" s="9">
        <v>705.40101103999996</v>
      </c>
      <c r="AW230" s="9">
        <v>496.49190077999998</v>
      </c>
      <c r="AX230" s="9">
        <v>181.32488805</v>
      </c>
      <c r="AY230" s="9">
        <v>40.174194741999997</v>
      </c>
      <c r="AZ230" s="9">
        <v>24.368387752</v>
      </c>
      <c r="BA230" s="9">
        <v>9.8646806144999992</v>
      </c>
    </row>
    <row r="231" spans="2:53" x14ac:dyDescent="0.25">
      <c r="B231" s="2">
        <v>44880</v>
      </c>
      <c r="C231" s="14"/>
      <c r="D231" s="9">
        <v>1008.55</v>
      </c>
      <c r="E231" s="9">
        <v>2676.0604374</v>
      </c>
      <c r="F231" s="9">
        <v>575.24</v>
      </c>
      <c r="G231" s="9">
        <v>260.85644786</v>
      </c>
      <c r="H231" s="9">
        <v>543.71256814000003</v>
      </c>
      <c r="I231" s="9">
        <v>183.178</v>
      </c>
      <c r="J231" s="9">
        <v>155.76841318999999</v>
      </c>
      <c r="K231" s="9">
        <v>34.945238904</v>
      </c>
      <c r="L231" s="9">
        <v>1429.8257062</v>
      </c>
      <c r="M231" s="9">
        <v>416</v>
      </c>
      <c r="N231" s="9">
        <v>31.093089286000001</v>
      </c>
      <c r="O231" s="9">
        <v>501.74014918</v>
      </c>
      <c r="P231" s="9">
        <v>98.909000000000006</v>
      </c>
      <c r="Q231" s="9">
        <v>68.611900000000006</v>
      </c>
      <c r="R231" s="9">
        <v>33.170827780000003</v>
      </c>
      <c r="S231" s="9">
        <v>1246.2347311999999</v>
      </c>
      <c r="T231" s="9">
        <v>159.24</v>
      </c>
      <c r="U231" s="9">
        <v>229.76335857999999</v>
      </c>
      <c r="V231" s="9">
        <v>41.972418959999999</v>
      </c>
      <c r="W231" s="9">
        <v>84.269000000000005</v>
      </c>
      <c r="X231" s="9">
        <v>87.156513189999998</v>
      </c>
      <c r="Y231" s="9">
        <v>1.7744111238</v>
      </c>
      <c r="Z231" s="9">
        <v>183.59097499999999</v>
      </c>
      <c r="AA231" s="9">
        <v>256.76</v>
      </c>
      <c r="AB231" s="9">
        <v>-198.6702693</v>
      </c>
      <c r="AC231" s="9">
        <v>459.76773021999998</v>
      </c>
      <c r="AD231" s="9">
        <v>14.64</v>
      </c>
      <c r="AE231" s="9">
        <v>-18.54461319</v>
      </c>
      <c r="AF231" s="9">
        <v>31.396416656</v>
      </c>
      <c r="AG231" s="9">
        <v>113.85</v>
      </c>
      <c r="AH231" s="9">
        <v>170</v>
      </c>
      <c r="AI231" s="9">
        <v>541.5</v>
      </c>
      <c r="AJ231" s="9">
        <v>0</v>
      </c>
      <c r="AK231" s="9">
        <v>23</v>
      </c>
      <c r="AL231" s="9">
        <v>12.3</v>
      </c>
      <c r="AM231" s="9">
        <v>147.9</v>
      </c>
      <c r="AN231" s="9">
        <v>586.87570620999998</v>
      </c>
      <c r="AO231" s="9">
        <v>423.6</v>
      </c>
      <c r="AP231" s="9">
        <v>1388.9847311999999</v>
      </c>
      <c r="AQ231" s="9">
        <v>0</v>
      </c>
      <c r="AR231" s="9">
        <v>70</v>
      </c>
      <c r="AS231" s="9">
        <v>100</v>
      </c>
      <c r="AT231" s="9">
        <v>106.6</v>
      </c>
      <c r="AU231" s="9">
        <v>116.48958447</v>
      </c>
      <c r="AV231" s="9">
        <v>829.68927954000003</v>
      </c>
      <c r="AW231" s="9">
        <v>558.22643388999995</v>
      </c>
      <c r="AX231" s="9">
        <v>122.90848151</v>
      </c>
      <c r="AY231" s="9">
        <v>42.506692713</v>
      </c>
      <c r="AZ231" s="9">
        <v>17.48019597</v>
      </c>
      <c r="BA231" s="9">
        <v>66.400000000000006</v>
      </c>
    </row>
    <row r="232" spans="2:53" x14ac:dyDescent="0.25">
      <c r="B232" s="2">
        <v>44881</v>
      </c>
      <c r="C232" s="14"/>
      <c r="D232" s="9">
        <v>1670.8</v>
      </c>
      <c r="E232" s="9">
        <v>3185.9442574</v>
      </c>
      <c r="F232" s="9">
        <v>630.97358464000001</v>
      </c>
      <c r="G232" s="9">
        <v>386.97147739000002</v>
      </c>
      <c r="H232" s="9">
        <v>510.93604329999999</v>
      </c>
      <c r="I232" s="9">
        <v>165.70970176</v>
      </c>
      <c r="J232" s="9">
        <v>198.53529111</v>
      </c>
      <c r="K232" s="9">
        <v>72.393827289000001</v>
      </c>
      <c r="L232" s="9">
        <v>1240.22</v>
      </c>
      <c r="M232" s="9">
        <v>249.6</v>
      </c>
      <c r="N232" s="9">
        <v>82.911969166999995</v>
      </c>
      <c r="O232" s="9">
        <v>452.82409423000001</v>
      </c>
      <c r="P232" s="9">
        <v>133.304</v>
      </c>
      <c r="Q232" s="9">
        <v>60.129874000000001</v>
      </c>
      <c r="R232" s="9">
        <v>37.593827288999996</v>
      </c>
      <c r="S232" s="9">
        <v>1945.7242573999999</v>
      </c>
      <c r="T232" s="9">
        <v>381.37358463999999</v>
      </c>
      <c r="U232" s="9">
        <v>304.05950822</v>
      </c>
      <c r="V232" s="9">
        <v>58.111949070000001</v>
      </c>
      <c r="W232" s="9">
        <v>32.405701755999999</v>
      </c>
      <c r="X232" s="9">
        <v>138.40541711</v>
      </c>
      <c r="Y232" s="9">
        <v>34.799999999999997</v>
      </c>
      <c r="Z232" s="9">
        <v>-705.50425740000003</v>
      </c>
      <c r="AA232" s="9">
        <v>-131.77358459999999</v>
      </c>
      <c r="AB232" s="9">
        <v>-221.14753909999999</v>
      </c>
      <c r="AC232" s="9">
        <v>394.71214515999998</v>
      </c>
      <c r="AD232" s="9">
        <v>100.89829824</v>
      </c>
      <c r="AE232" s="9">
        <v>-78.275543110000001</v>
      </c>
      <c r="AF232" s="9">
        <v>2.7938272888000002</v>
      </c>
      <c r="AG232" s="9">
        <v>349.8</v>
      </c>
      <c r="AH232" s="9">
        <v>1004</v>
      </c>
      <c r="AI232" s="9">
        <v>71</v>
      </c>
      <c r="AJ232" s="9">
        <v>200</v>
      </c>
      <c r="AK232" s="9">
        <v>30</v>
      </c>
      <c r="AL232" s="9">
        <v>0</v>
      </c>
      <c r="AM232" s="9">
        <v>16</v>
      </c>
      <c r="AN232" s="9">
        <v>694</v>
      </c>
      <c r="AO232" s="9">
        <v>1749.92</v>
      </c>
      <c r="AP232" s="9">
        <v>172</v>
      </c>
      <c r="AQ232" s="9">
        <v>54.287624999999998</v>
      </c>
      <c r="AR232" s="9">
        <v>80</v>
      </c>
      <c r="AS232" s="9">
        <v>138.23663239000001</v>
      </c>
      <c r="AT232" s="9">
        <v>297.5</v>
      </c>
      <c r="AU232" s="9">
        <v>187.23283957000001</v>
      </c>
      <c r="AV232" s="9">
        <v>1090.0080919</v>
      </c>
      <c r="AW232" s="9">
        <v>433.79503555000002</v>
      </c>
      <c r="AX232" s="9">
        <v>107.99604313</v>
      </c>
      <c r="AY232" s="9">
        <v>120.66112683</v>
      </c>
      <c r="AZ232" s="9">
        <v>8.0981541400000001</v>
      </c>
      <c r="BA232" s="9">
        <v>17.728634320000001</v>
      </c>
    </row>
    <row r="233" spans="2:53" x14ac:dyDescent="0.25">
      <c r="B233" s="2">
        <v>44882</v>
      </c>
      <c r="C233" s="14"/>
      <c r="D233" s="9">
        <v>1489.6224999999999</v>
      </c>
      <c r="E233" s="9">
        <v>1821.8052487</v>
      </c>
      <c r="F233" s="9">
        <v>489.88</v>
      </c>
      <c r="G233" s="9">
        <v>765.30932111000004</v>
      </c>
      <c r="H233" s="9">
        <v>578.77269815</v>
      </c>
      <c r="I233" s="9">
        <v>145.58138747999999</v>
      </c>
      <c r="J233" s="9">
        <v>59.905456370000003</v>
      </c>
      <c r="K233" s="9">
        <v>98.705281819999996</v>
      </c>
      <c r="L233" s="9">
        <v>792</v>
      </c>
      <c r="M233" s="9">
        <v>221.94</v>
      </c>
      <c r="N233" s="9">
        <v>376.1374174</v>
      </c>
      <c r="O233" s="9">
        <v>552.05311000999995</v>
      </c>
      <c r="P233" s="9">
        <v>112.49717148000001</v>
      </c>
      <c r="Q233" s="9">
        <v>27.899899999999999</v>
      </c>
      <c r="R233" s="9">
        <v>48.191801820000002</v>
      </c>
      <c r="S233" s="9">
        <v>1029.8052487</v>
      </c>
      <c r="T233" s="9">
        <v>267.94</v>
      </c>
      <c r="U233" s="9">
        <v>389.17190370999998</v>
      </c>
      <c r="V233" s="9">
        <v>26.719588143999999</v>
      </c>
      <c r="W233" s="9">
        <v>33.084215999999998</v>
      </c>
      <c r="X233" s="9">
        <v>32.005556370000001</v>
      </c>
      <c r="Y233" s="9">
        <v>50.513480000000001</v>
      </c>
      <c r="Z233" s="9">
        <v>-237.80524869999999</v>
      </c>
      <c r="AA233" s="9">
        <v>-46</v>
      </c>
      <c r="AB233" s="9">
        <v>-13.03448631</v>
      </c>
      <c r="AC233" s="9">
        <v>525.33352187000003</v>
      </c>
      <c r="AD233" s="9">
        <v>79.412955479000004</v>
      </c>
      <c r="AE233" s="9">
        <v>-4.1056563700000002</v>
      </c>
      <c r="AF233" s="9">
        <v>-2.3216781800000001</v>
      </c>
      <c r="AG233" s="9">
        <v>541</v>
      </c>
      <c r="AH233" s="9">
        <v>315.02249999999998</v>
      </c>
      <c r="AI233" s="9">
        <v>599</v>
      </c>
      <c r="AJ233" s="9">
        <v>0</v>
      </c>
      <c r="AK233" s="9">
        <v>30</v>
      </c>
      <c r="AL233" s="9">
        <v>0</v>
      </c>
      <c r="AM233" s="9">
        <v>4.5999999999999996</v>
      </c>
      <c r="AN233" s="9">
        <v>504</v>
      </c>
      <c r="AO233" s="9">
        <v>252.8552487</v>
      </c>
      <c r="AP233" s="9">
        <v>833.65</v>
      </c>
      <c r="AQ233" s="9">
        <v>24</v>
      </c>
      <c r="AR233" s="9">
        <v>105</v>
      </c>
      <c r="AS233" s="9">
        <v>55</v>
      </c>
      <c r="AT233" s="9">
        <v>47.3</v>
      </c>
      <c r="AU233" s="9">
        <v>528.62222243999997</v>
      </c>
      <c r="AV233" s="9">
        <v>955.53328561000001</v>
      </c>
      <c r="AW233" s="9">
        <v>378.43703842000002</v>
      </c>
      <c r="AX233" s="9">
        <v>62.202867492999999</v>
      </c>
      <c r="AY233" s="9">
        <v>147.45306500000001</v>
      </c>
      <c r="AZ233" s="9">
        <v>38.301635376</v>
      </c>
      <c r="BA233" s="9">
        <v>27.604030590000001</v>
      </c>
    </row>
    <row r="234" spans="2:53" x14ac:dyDescent="0.25">
      <c r="B234" s="2">
        <v>44883</v>
      </c>
      <c r="C234" s="14"/>
      <c r="D234" s="9">
        <v>1089.7</v>
      </c>
      <c r="E234" s="9">
        <v>2707.6046163000001</v>
      </c>
      <c r="F234" s="9">
        <v>467.54</v>
      </c>
      <c r="G234" s="9">
        <v>554.74757269999998</v>
      </c>
      <c r="H234" s="9">
        <v>467.28442572</v>
      </c>
      <c r="I234" s="9">
        <v>176.65840571000001</v>
      </c>
      <c r="J234" s="9">
        <v>86.604480159999994</v>
      </c>
      <c r="K234" s="9">
        <v>71.8</v>
      </c>
      <c r="L234" s="9">
        <v>1187.2</v>
      </c>
      <c r="M234" s="9">
        <v>277.32</v>
      </c>
      <c r="N234" s="9">
        <v>251.8461346</v>
      </c>
      <c r="O234" s="9">
        <v>453.68617829999999</v>
      </c>
      <c r="P234" s="9">
        <v>126.735</v>
      </c>
      <c r="Q234" s="9">
        <v>8.984</v>
      </c>
      <c r="R234" s="9">
        <v>69.8</v>
      </c>
      <c r="S234" s="9">
        <v>1520.4046163</v>
      </c>
      <c r="T234" s="9">
        <v>190.22</v>
      </c>
      <c r="U234" s="9">
        <v>302.90143810000001</v>
      </c>
      <c r="V234" s="9">
        <v>13.598247416</v>
      </c>
      <c r="W234" s="9">
        <v>49.923405707000001</v>
      </c>
      <c r="X234" s="9">
        <v>77.62048016</v>
      </c>
      <c r="Y234" s="9">
        <v>2</v>
      </c>
      <c r="Z234" s="9">
        <v>-333.2046163</v>
      </c>
      <c r="AA234" s="9">
        <v>87.1</v>
      </c>
      <c r="AB234" s="9">
        <v>-51.055303500000001</v>
      </c>
      <c r="AC234" s="9">
        <v>440.08793087999999</v>
      </c>
      <c r="AD234" s="9">
        <v>76.811594292999999</v>
      </c>
      <c r="AE234" s="9">
        <v>-68.636480160000005</v>
      </c>
      <c r="AF234" s="9">
        <v>67.8</v>
      </c>
      <c r="AG234" s="9">
        <v>92</v>
      </c>
      <c r="AH234" s="9">
        <v>225</v>
      </c>
      <c r="AI234" s="9">
        <v>300</v>
      </c>
      <c r="AJ234" s="9">
        <v>160</v>
      </c>
      <c r="AK234" s="9">
        <v>91.8</v>
      </c>
      <c r="AL234" s="9">
        <v>150</v>
      </c>
      <c r="AM234" s="9">
        <v>70.900000000000006</v>
      </c>
      <c r="AN234" s="9">
        <v>376.58440211999999</v>
      </c>
      <c r="AO234" s="9">
        <v>410.73315316999998</v>
      </c>
      <c r="AP234" s="9">
        <v>1517.4</v>
      </c>
      <c r="AQ234" s="9">
        <v>100.187061</v>
      </c>
      <c r="AR234" s="9">
        <v>160</v>
      </c>
      <c r="AS234" s="9">
        <v>32.799999999999997</v>
      </c>
      <c r="AT234" s="9">
        <v>109.9</v>
      </c>
      <c r="AU234" s="9">
        <v>241.34592454</v>
      </c>
      <c r="AV234" s="9">
        <v>787.50644742999998</v>
      </c>
      <c r="AW234" s="9">
        <v>575.86902869999994</v>
      </c>
      <c r="AX234" s="9">
        <v>155.12348245000001</v>
      </c>
      <c r="AY234" s="9">
        <v>37.97664314</v>
      </c>
      <c r="AZ234" s="9">
        <v>26.166806309999998</v>
      </c>
      <c r="BA234" s="9">
        <v>0.64655172000000005</v>
      </c>
    </row>
    <row r="235" spans="2:53" x14ac:dyDescent="0.25">
      <c r="B235" s="2">
        <v>44886</v>
      </c>
      <c r="C235" s="14"/>
      <c r="D235" s="9">
        <v>1547</v>
      </c>
      <c r="E235" s="9">
        <v>2635.4886038</v>
      </c>
      <c r="F235" s="9">
        <v>290.94</v>
      </c>
      <c r="G235" s="9">
        <v>184.57781051000001</v>
      </c>
      <c r="H235" s="9">
        <v>656.33926277</v>
      </c>
      <c r="I235" s="9">
        <v>189.86</v>
      </c>
      <c r="J235" s="9">
        <v>84.120152230000002</v>
      </c>
      <c r="K235" s="9">
        <v>67.27</v>
      </c>
      <c r="L235" s="9">
        <v>1004.1638445</v>
      </c>
      <c r="M235" s="9">
        <v>252.52</v>
      </c>
      <c r="N235" s="9">
        <v>44.192742445999997</v>
      </c>
      <c r="O235" s="9">
        <v>585.36973798999998</v>
      </c>
      <c r="P235" s="9">
        <v>117.655</v>
      </c>
      <c r="Q235" s="9">
        <v>38.295000000000002</v>
      </c>
      <c r="R235" s="9">
        <v>63.77</v>
      </c>
      <c r="S235" s="9">
        <v>1631.3247593999999</v>
      </c>
      <c r="T235" s="9">
        <v>38.42</v>
      </c>
      <c r="U235" s="9">
        <v>140.38506806999999</v>
      </c>
      <c r="V235" s="9">
        <v>70.96952478</v>
      </c>
      <c r="W235" s="9">
        <v>72.204999999999998</v>
      </c>
      <c r="X235" s="9">
        <v>45.82515223</v>
      </c>
      <c r="Y235" s="9">
        <v>3.5</v>
      </c>
      <c r="Z235" s="9">
        <v>-627.16091489999997</v>
      </c>
      <c r="AA235" s="9">
        <v>214.1</v>
      </c>
      <c r="AB235" s="9">
        <v>-96.192325620000005</v>
      </c>
      <c r="AC235" s="9">
        <v>514.40021320999995</v>
      </c>
      <c r="AD235" s="9">
        <v>45.45</v>
      </c>
      <c r="AE235" s="9">
        <v>-7.5301522299999997</v>
      </c>
      <c r="AF235" s="9">
        <v>60.27</v>
      </c>
      <c r="AG235" s="9">
        <v>165.5</v>
      </c>
      <c r="AH235" s="9">
        <v>891.8</v>
      </c>
      <c r="AI235" s="9">
        <v>405.3</v>
      </c>
      <c r="AJ235" s="9">
        <v>10</v>
      </c>
      <c r="AK235" s="9">
        <v>0</v>
      </c>
      <c r="AL235" s="9">
        <v>0</v>
      </c>
      <c r="AM235" s="9">
        <v>74.400000000000006</v>
      </c>
      <c r="AN235" s="9">
        <v>198.04475939</v>
      </c>
      <c r="AO235" s="9">
        <v>578.20000000000005</v>
      </c>
      <c r="AP235" s="9">
        <v>1428.8438444999999</v>
      </c>
      <c r="AQ235" s="9">
        <v>37</v>
      </c>
      <c r="AR235" s="9">
        <v>25</v>
      </c>
      <c r="AS235" s="9">
        <v>275</v>
      </c>
      <c r="AT235" s="9">
        <v>93.4</v>
      </c>
      <c r="AU235" s="9">
        <v>72.304381083999999</v>
      </c>
      <c r="AV235" s="9">
        <v>910.14389239000002</v>
      </c>
      <c r="AW235" s="9">
        <v>370.32110490000002</v>
      </c>
      <c r="AX235" s="9">
        <v>84.191002342999994</v>
      </c>
      <c r="AY235" s="9">
        <v>23.78156302</v>
      </c>
      <c r="AZ235" s="9">
        <v>2.3652817800000001</v>
      </c>
      <c r="BA235" s="9">
        <v>10</v>
      </c>
    </row>
    <row r="236" spans="2:53" x14ac:dyDescent="0.25">
      <c r="B236" s="2">
        <v>44887</v>
      </c>
      <c r="C236" s="14"/>
      <c r="D236" s="9">
        <v>1207.3083248</v>
      </c>
      <c r="E236" s="9">
        <v>3496.8722383999998</v>
      </c>
      <c r="F236" s="9">
        <v>234.5</v>
      </c>
      <c r="G236" s="9">
        <v>707.29488441000001</v>
      </c>
      <c r="H236" s="9">
        <v>581.03200603000005</v>
      </c>
      <c r="I236" s="9">
        <v>111.771</v>
      </c>
      <c r="J236" s="9">
        <v>211.56009</v>
      </c>
      <c r="K236" s="9">
        <v>10.5</v>
      </c>
      <c r="L236" s="9">
        <v>1521.7787097</v>
      </c>
      <c r="M236" s="9">
        <v>96.7</v>
      </c>
      <c r="N236" s="9">
        <v>255.46828375999999</v>
      </c>
      <c r="O236" s="9">
        <v>438.13781949000003</v>
      </c>
      <c r="P236" s="9">
        <v>50.59</v>
      </c>
      <c r="Q236" s="9">
        <v>107.332245</v>
      </c>
      <c r="R236" s="9">
        <v>5.5</v>
      </c>
      <c r="S236" s="9">
        <v>1975.0935287</v>
      </c>
      <c r="T236" s="9">
        <v>137.80000000000001</v>
      </c>
      <c r="U236" s="9">
        <v>451.82660064999999</v>
      </c>
      <c r="V236" s="9">
        <v>142.89418653999999</v>
      </c>
      <c r="W236" s="9">
        <v>61.180999999999997</v>
      </c>
      <c r="X236" s="9">
        <v>104.227845</v>
      </c>
      <c r="Y236" s="9">
        <v>5</v>
      </c>
      <c r="Z236" s="9">
        <v>-453.314819</v>
      </c>
      <c r="AA236" s="9">
        <v>-41.1</v>
      </c>
      <c r="AB236" s="9">
        <v>-196.35831690000001</v>
      </c>
      <c r="AC236" s="9">
        <v>295.24363295000001</v>
      </c>
      <c r="AD236" s="9">
        <v>-10.590999999999999</v>
      </c>
      <c r="AE236" s="9">
        <v>3.1044</v>
      </c>
      <c r="AF236" s="9">
        <v>0.5</v>
      </c>
      <c r="AG236" s="9">
        <v>129.6</v>
      </c>
      <c r="AH236" s="9">
        <v>204.70832476999999</v>
      </c>
      <c r="AI236" s="9">
        <v>542</v>
      </c>
      <c r="AJ236" s="9">
        <v>40</v>
      </c>
      <c r="AK236" s="9">
        <v>140</v>
      </c>
      <c r="AL236" s="9">
        <v>100</v>
      </c>
      <c r="AM236" s="9">
        <v>51</v>
      </c>
      <c r="AN236" s="9">
        <v>502.37870967999999</v>
      </c>
      <c r="AO236" s="9">
        <v>1136.4934287000001</v>
      </c>
      <c r="AP236" s="9">
        <v>1371.3000999999999</v>
      </c>
      <c r="AQ236" s="9">
        <v>120</v>
      </c>
      <c r="AR236" s="9">
        <v>195</v>
      </c>
      <c r="AS236" s="9">
        <v>50</v>
      </c>
      <c r="AT236" s="9">
        <v>121.7</v>
      </c>
      <c r="AU236" s="9">
        <v>432.28584783000002</v>
      </c>
      <c r="AV236" s="9">
        <v>735.21340768000005</v>
      </c>
      <c r="AW236" s="9">
        <v>562.38161694999997</v>
      </c>
      <c r="AX236" s="9">
        <v>29.689388062999999</v>
      </c>
      <c r="AY236" s="9">
        <v>93.045725822999998</v>
      </c>
      <c r="AZ236" s="9">
        <v>2</v>
      </c>
      <c r="BA236" s="9">
        <v>2.0419940900000002</v>
      </c>
    </row>
    <row r="237" spans="2:53" x14ac:dyDescent="0.25">
      <c r="B237" s="2">
        <v>44888</v>
      </c>
      <c r="C237" s="14"/>
      <c r="D237" s="9">
        <v>908.85500000000002</v>
      </c>
      <c r="E237" s="9">
        <v>1374.7549747</v>
      </c>
      <c r="F237" s="9">
        <v>622.5</v>
      </c>
      <c r="G237" s="9">
        <v>208.64173825</v>
      </c>
      <c r="H237" s="9">
        <v>549.36488964</v>
      </c>
      <c r="I237" s="9">
        <v>86.105000000000004</v>
      </c>
      <c r="J237" s="9">
        <v>54.164488413000001</v>
      </c>
      <c r="K237" s="9">
        <v>68.89</v>
      </c>
      <c r="L237" s="9">
        <v>607.82807399000001</v>
      </c>
      <c r="M237" s="9">
        <v>232.21</v>
      </c>
      <c r="N237" s="9">
        <v>65.485925469999998</v>
      </c>
      <c r="O237" s="9">
        <v>488.42402727000001</v>
      </c>
      <c r="P237" s="9">
        <v>31</v>
      </c>
      <c r="Q237" s="9">
        <v>24.521688413</v>
      </c>
      <c r="R237" s="9">
        <v>32.5</v>
      </c>
      <c r="S237" s="9">
        <v>766.92690067000001</v>
      </c>
      <c r="T237" s="9">
        <v>390.29</v>
      </c>
      <c r="U237" s="9">
        <v>143.15581277999999</v>
      </c>
      <c r="V237" s="9">
        <v>60.940862375000002</v>
      </c>
      <c r="W237" s="9">
        <v>55.104999999999997</v>
      </c>
      <c r="X237" s="9">
        <v>29.642800000000001</v>
      </c>
      <c r="Y237" s="9">
        <v>36.39</v>
      </c>
      <c r="Z237" s="9">
        <v>-159.09882669999999</v>
      </c>
      <c r="AA237" s="9">
        <v>-158.08000000000001</v>
      </c>
      <c r="AB237" s="9">
        <v>-77.669887309999993</v>
      </c>
      <c r="AC237" s="9">
        <v>427.48316489000001</v>
      </c>
      <c r="AD237" s="9">
        <v>-24.105</v>
      </c>
      <c r="AE237" s="9">
        <v>-5.1211115869999997</v>
      </c>
      <c r="AF237" s="9">
        <v>-3.89</v>
      </c>
      <c r="AG237" s="9">
        <v>77.155000000000001</v>
      </c>
      <c r="AH237" s="9">
        <v>617.70000000000005</v>
      </c>
      <c r="AI237" s="9">
        <v>159</v>
      </c>
      <c r="AJ237" s="9">
        <v>15</v>
      </c>
      <c r="AK237" s="9">
        <v>10</v>
      </c>
      <c r="AL237" s="9">
        <v>30</v>
      </c>
      <c r="AM237" s="9">
        <v>0</v>
      </c>
      <c r="AN237" s="9">
        <v>154</v>
      </c>
      <c r="AO237" s="9">
        <v>337.42537076000002</v>
      </c>
      <c r="AP237" s="9">
        <v>521.29999999999995</v>
      </c>
      <c r="AQ237" s="9">
        <v>120</v>
      </c>
      <c r="AR237" s="9">
        <v>80</v>
      </c>
      <c r="AS237" s="9">
        <v>10</v>
      </c>
      <c r="AT237" s="9">
        <v>152.02960390000001</v>
      </c>
      <c r="AU237" s="9">
        <v>115.98212058</v>
      </c>
      <c r="AV237" s="9">
        <v>746.68814755999995</v>
      </c>
      <c r="AW237" s="9">
        <v>237.07624903999999</v>
      </c>
      <c r="AX237" s="9">
        <v>342.48757861000001</v>
      </c>
      <c r="AY237" s="9">
        <v>83.495829412999996</v>
      </c>
      <c r="AZ237" s="9">
        <v>11.538793099999999</v>
      </c>
      <c r="BA237" s="9">
        <v>52.397398000000003</v>
      </c>
    </row>
    <row r="238" spans="2:53" x14ac:dyDescent="0.25">
      <c r="B238" s="2">
        <v>44889</v>
      </c>
      <c r="C238" s="14"/>
      <c r="D238" s="9">
        <v>534.58717300000001</v>
      </c>
      <c r="E238" s="9">
        <v>300</v>
      </c>
      <c r="F238" s="9">
        <v>1001.87</v>
      </c>
      <c r="G238" s="9">
        <v>202.45884852</v>
      </c>
      <c r="H238" s="9">
        <v>686.73309472000005</v>
      </c>
      <c r="I238" s="9">
        <v>97.113928999999999</v>
      </c>
      <c r="J238" s="9">
        <v>17.416920770000001</v>
      </c>
      <c r="K238" s="9">
        <v>10.3</v>
      </c>
      <c r="L238" s="9">
        <v>214.9</v>
      </c>
      <c r="M238" s="9">
        <v>510.65</v>
      </c>
      <c r="N238" s="9">
        <v>40.354975189999998</v>
      </c>
      <c r="O238" s="9">
        <v>419.55596319</v>
      </c>
      <c r="P238" s="9">
        <v>62.366999999999997</v>
      </c>
      <c r="Q238" s="9">
        <v>1.44692077</v>
      </c>
      <c r="R238" s="9">
        <v>3</v>
      </c>
      <c r="S238" s="9">
        <v>85.1</v>
      </c>
      <c r="T238" s="9">
        <v>491.22</v>
      </c>
      <c r="U238" s="9">
        <v>162.10387333</v>
      </c>
      <c r="V238" s="9">
        <v>267.17713153</v>
      </c>
      <c r="W238" s="9">
        <v>34.746929000000002</v>
      </c>
      <c r="X238" s="9">
        <v>15.97</v>
      </c>
      <c r="Y238" s="9">
        <v>7.3</v>
      </c>
      <c r="Z238" s="9">
        <v>129.80000000000001</v>
      </c>
      <c r="AA238" s="9">
        <v>19.43</v>
      </c>
      <c r="AB238" s="9">
        <v>-121.74889810000001</v>
      </c>
      <c r="AC238" s="9">
        <v>152.37883166</v>
      </c>
      <c r="AD238" s="9">
        <v>27.620070999999999</v>
      </c>
      <c r="AE238" s="9">
        <v>-14.52307923</v>
      </c>
      <c r="AF238" s="9">
        <v>-4.3</v>
      </c>
      <c r="AG238" s="9">
        <v>139.4</v>
      </c>
      <c r="AH238" s="9">
        <v>190.687173</v>
      </c>
      <c r="AI238" s="9">
        <v>104.5</v>
      </c>
      <c r="AJ238" s="9">
        <v>80</v>
      </c>
      <c r="AK238" s="9">
        <v>10</v>
      </c>
      <c r="AL238" s="9">
        <v>10</v>
      </c>
      <c r="AM238" s="9">
        <v>0</v>
      </c>
      <c r="AN238" s="9">
        <v>70.8</v>
      </c>
      <c r="AO238" s="9">
        <v>93.3</v>
      </c>
      <c r="AP238" s="9">
        <v>135.9</v>
      </c>
      <c r="AQ238" s="9">
        <v>0</v>
      </c>
      <c r="AR238" s="9">
        <v>0</v>
      </c>
      <c r="AS238" s="9">
        <v>0</v>
      </c>
      <c r="AT238" s="9">
        <v>0</v>
      </c>
      <c r="AU238" s="9">
        <v>764.37726381000004</v>
      </c>
      <c r="AV238" s="9">
        <v>599.87975902000005</v>
      </c>
      <c r="AW238" s="9">
        <v>200.23428597</v>
      </c>
      <c r="AX238" s="9">
        <v>362.17269063999998</v>
      </c>
      <c r="AY238" s="9">
        <v>89.169018570000006</v>
      </c>
      <c r="AZ238" s="9">
        <v>5.9775000000000002E-2</v>
      </c>
      <c r="BA238" s="9">
        <v>0</v>
      </c>
    </row>
    <row r="239" spans="2:53" x14ac:dyDescent="0.25">
      <c r="B239" s="2">
        <v>44890</v>
      </c>
      <c r="C239" s="14"/>
      <c r="D239" s="9">
        <v>604.06186107999997</v>
      </c>
      <c r="E239" s="9">
        <v>2371.6644602000001</v>
      </c>
      <c r="F239" s="9">
        <v>1177.8499999999999</v>
      </c>
      <c r="G239" s="9">
        <v>558.01449804000003</v>
      </c>
      <c r="H239" s="9">
        <v>408.98735584999997</v>
      </c>
      <c r="I239" s="9">
        <v>102.08030024999999</v>
      </c>
      <c r="J239" s="9">
        <v>82.908000000000001</v>
      </c>
      <c r="K239" s="9">
        <v>19.45</v>
      </c>
      <c r="L239" s="9">
        <v>1231.2606598</v>
      </c>
      <c r="M239" s="9">
        <v>546.54999999999995</v>
      </c>
      <c r="N239" s="9">
        <v>56.616457681999997</v>
      </c>
      <c r="O239" s="9">
        <v>403.31825119000001</v>
      </c>
      <c r="P239" s="9">
        <v>37.412999999999997</v>
      </c>
      <c r="Q239" s="9">
        <v>40.062800000000003</v>
      </c>
      <c r="R239" s="9">
        <v>17.649999999999999</v>
      </c>
      <c r="S239" s="9">
        <v>1140.4038003999999</v>
      </c>
      <c r="T239" s="9">
        <v>631.29999999999995</v>
      </c>
      <c r="U239" s="9">
        <v>501.39804035999998</v>
      </c>
      <c r="V239" s="9">
        <v>5.6691046608000004</v>
      </c>
      <c r="W239" s="9">
        <v>64.667300249999997</v>
      </c>
      <c r="X239" s="9">
        <v>42.845199999999998</v>
      </c>
      <c r="Y239" s="9">
        <v>1.8</v>
      </c>
      <c r="Z239" s="9">
        <v>90.856859450000002</v>
      </c>
      <c r="AA239" s="9">
        <v>-84.75</v>
      </c>
      <c r="AB239" s="9">
        <v>-444.7815827</v>
      </c>
      <c r="AC239" s="9">
        <v>397.64914653</v>
      </c>
      <c r="AD239" s="9">
        <v>-27.25430025</v>
      </c>
      <c r="AE239" s="9">
        <v>-2.7824</v>
      </c>
      <c r="AF239" s="9">
        <v>15.85</v>
      </c>
      <c r="AG239" s="9">
        <v>108.5</v>
      </c>
      <c r="AH239" s="9">
        <v>134</v>
      </c>
      <c r="AI239" s="9">
        <v>307.5</v>
      </c>
      <c r="AJ239" s="9">
        <v>10</v>
      </c>
      <c r="AK239" s="9">
        <v>0</v>
      </c>
      <c r="AL239" s="9">
        <v>40</v>
      </c>
      <c r="AM239" s="9">
        <v>4.0618610799999999</v>
      </c>
      <c r="AN239" s="9">
        <v>673.72720347999996</v>
      </c>
      <c r="AO239" s="9">
        <v>591.23725673000001</v>
      </c>
      <c r="AP239" s="9">
        <v>969.2</v>
      </c>
      <c r="AQ239" s="9">
        <v>97.5</v>
      </c>
      <c r="AR239" s="9">
        <v>0</v>
      </c>
      <c r="AS239" s="9">
        <v>40</v>
      </c>
      <c r="AT239" s="9">
        <v>0</v>
      </c>
      <c r="AU239" s="9">
        <v>614.52248362</v>
      </c>
      <c r="AV239" s="9">
        <v>796.80692451000004</v>
      </c>
      <c r="AW239" s="9">
        <v>331.10602468000002</v>
      </c>
      <c r="AX239" s="9">
        <v>205.92754171999999</v>
      </c>
      <c r="AY239" s="9">
        <v>378.67640032999998</v>
      </c>
      <c r="AZ239" s="9">
        <v>14.137289638</v>
      </c>
      <c r="BA239" s="9">
        <v>8.11348965</v>
      </c>
    </row>
    <row r="240" spans="2:53" x14ac:dyDescent="0.25">
      <c r="B240" s="2">
        <v>44893</v>
      </c>
      <c r="C240" s="14"/>
      <c r="D240" s="9">
        <v>1350.3</v>
      </c>
      <c r="E240" s="9">
        <v>2644.7670201000001</v>
      </c>
      <c r="F240" s="9">
        <v>837.24</v>
      </c>
      <c r="G240" s="9">
        <v>438.09099391000001</v>
      </c>
      <c r="H240" s="9">
        <v>412.71291019</v>
      </c>
      <c r="I240" s="9">
        <v>215.90571703000001</v>
      </c>
      <c r="J240" s="9">
        <v>93.163888549999996</v>
      </c>
      <c r="K240" s="9">
        <v>34.409999999999997</v>
      </c>
      <c r="L240" s="9">
        <v>1411.8</v>
      </c>
      <c r="M240" s="9">
        <v>416.27</v>
      </c>
      <c r="N240" s="9">
        <v>113.25774312999999</v>
      </c>
      <c r="O240" s="9">
        <v>400.20576703</v>
      </c>
      <c r="P240" s="9">
        <v>93.575000000000003</v>
      </c>
      <c r="Q240" s="9">
        <v>16.148700000000002</v>
      </c>
      <c r="R240" s="9">
        <v>26.41</v>
      </c>
      <c r="S240" s="9">
        <v>1232.9670200999999</v>
      </c>
      <c r="T240" s="9">
        <v>420.97</v>
      </c>
      <c r="U240" s="9">
        <v>324.83325077000001</v>
      </c>
      <c r="V240" s="9">
        <v>12.507143164</v>
      </c>
      <c r="W240" s="9">
        <v>122.33071703</v>
      </c>
      <c r="X240" s="9">
        <v>77.015188550000005</v>
      </c>
      <c r="Y240" s="9">
        <v>8</v>
      </c>
      <c r="Z240" s="9">
        <v>178.83297988000001</v>
      </c>
      <c r="AA240" s="9">
        <v>-4.7</v>
      </c>
      <c r="AB240" s="9">
        <v>-211.57550760000001</v>
      </c>
      <c r="AC240" s="9">
        <v>387.69862387000001</v>
      </c>
      <c r="AD240" s="9">
        <v>-28.75571703</v>
      </c>
      <c r="AE240" s="9">
        <v>-60.86648855</v>
      </c>
      <c r="AF240" s="9">
        <v>18.41</v>
      </c>
      <c r="AG240" s="9">
        <v>64.900000000000006</v>
      </c>
      <c r="AH240" s="9">
        <v>560</v>
      </c>
      <c r="AI240" s="9">
        <v>501.2</v>
      </c>
      <c r="AJ240" s="9">
        <v>140</v>
      </c>
      <c r="AK240" s="9">
        <v>30</v>
      </c>
      <c r="AL240" s="9">
        <v>40</v>
      </c>
      <c r="AM240" s="9">
        <v>14.2</v>
      </c>
      <c r="AN240" s="9">
        <v>574.71702012000003</v>
      </c>
      <c r="AO240" s="9">
        <v>801.5</v>
      </c>
      <c r="AP240" s="9">
        <v>769.25</v>
      </c>
      <c r="AQ240" s="9">
        <v>280</v>
      </c>
      <c r="AR240" s="9">
        <v>170</v>
      </c>
      <c r="AS240" s="9">
        <v>38</v>
      </c>
      <c r="AT240" s="9">
        <v>11.3</v>
      </c>
      <c r="AU240" s="9">
        <v>306.42160380000001</v>
      </c>
      <c r="AV240" s="9">
        <v>945.55361497000001</v>
      </c>
      <c r="AW240" s="9">
        <v>365.18674413999997</v>
      </c>
      <c r="AX240" s="9">
        <v>339.86649298999998</v>
      </c>
      <c r="AY240" s="9">
        <v>20.665013099999999</v>
      </c>
      <c r="AZ240" s="9">
        <v>47.743084160000002</v>
      </c>
      <c r="BA240" s="9">
        <v>6.0869565200000002</v>
      </c>
    </row>
    <row r="241" spans="2:53" x14ac:dyDescent="0.25">
      <c r="B241" s="2">
        <v>44894</v>
      </c>
      <c r="C241" s="14"/>
      <c r="D241" s="9">
        <v>1280.0899999999999</v>
      </c>
      <c r="E241" s="9">
        <v>2534.5208769000001</v>
      </c>
      <c r="F241" s="9">
        <v>290.40726988</v>
      </c>
      <c r="G241" s="9">
        <v>672.84778161999998</v>
      </c>
      <c r="H241" s="9">
        <v>843.31875439999999</v>
      </c>
      <c r="I241" s="9">
        <v>117.66571731000001</v>
      </c>
      <c r="J241" s="9">
        <v>160.86105504</v>
      </c>
      <c r="K241" s="9">
        <v>66.879096899000004</v>
      </c>
      <c r="L241" s="9">
        <v>1409.6596214000001</v>
      </c>
      <c r="M241" s="9">
        <v>150.78</v>
      </c>
      <c r="N241" s="9">
        <v>47.983281183000003</v>
      </c>
      <c r="O241" s="9">
        <v>797.16216324000004</v>
      </c>
      <c r="P241" s="9">
        <v>59.634917313000003</v>
      </c>
      <c r="Q241" s="9">
        <v>93.347255039000004</v>
      </c>
      <c r="R241" s="9">
        <v>34.693798450000003</v>
      </c>
      <c r="S241" s="9">
        <v>1124.8612555</v>
      </c>
      <c r="T241" s="9">
        <v>139.62726988</v>
      </c>
      <c r="U241" s="9">
        <v>624.86450044000003</v>
      </c>
      <c r="V241" s="9">
        <v>46.156591155999998</v>
      </c>
      <c r="W241" s="9">
        <v>58.030799999999999</v>
      </c>
      <c r="X241" s="9">
        <v>67.513800000000003</v>
      </c>
      <c r="Y241" s="9">
        <v>32.185298449999998</v>
      </c>
      <c r="Z241" s="9">
        <v>284.79836584999998</v>
      </c>
      <c r="AA241" s="9">
        <v>11.152730116000001</v>
      </c>
      <c r="AB241" s="9">
        <v>-576.8812193</v>
      </c>
      <c r="AC241" s="9">
        <v>751.00557207999998</v>
      </c>
      <c r="AD241" s="9">
        <v>1.6041173126999999</v>
      </c>
      <c r="AE241" s="9">
        <v>25.833455039</v>
      </c>
      <c r="AF241" s="9">
        <v>2.5085000000000002</v>
      </c>
      <c r="AG241" s="9">
        <v>106.19</v>
      </c>
      <c r="AH241" s="9">
        <v>498</v>
      </c>
      <c r="AI241" s="9">
        <v>584</v>
      </c>
      <c r="AJ241" s="9">
        <v>23</v>
      </c>
      <c r="AK241" s="9">
        <v>5</v>
      </c>
      <c r="AL241" s="9">
        <v>55</v>
      </c>
      <c r="AM241" s="9">
        <v>8.9</v>
      </c>
      <c r="AN241" s="9">
        <v>362</v>
      </c>
      <c r="AO241" s="9">
        <v>678.96572250999998</v>
      </c>
      <c r="AP241" s="9">
        <v>1151.1996214000001</v>
      </c>
      <c r="AQ241" s="9">
        <v>15.155533</v>
      </c>
      <c r="AR241" s="9">
        <v>250</v>
      </c>
      <c r="AS241" s="9">
        <v>60</v>
      </c>
      <c r="AT241" s="9">
        <v>17.2</v>
      </c>
      <c r="AU241" s="9">
        <v>309.18426640000001</v>
      </c>
      <c r="AV241" s="9">
        <v>1129.8363500999999</v>
      </c>
      <c r="AW241" s="9">
        <v>489.13128210999997</v>
      </c>
      <c r="AX241" s="9">
        <v>153.06643793999999</v>
      </c>
      <c r="AY241" s="9">
        <v>30.224811141</v>
      </c>
      <c r="AZ241" s="9">
        <v>21.837854799999999</v>
      </c>
      <c r="BA241" s="9">
        <v>18.69867262</v>
      </c>
    </row>
    <row r="242" spans="2:53" x14ac:dyDescent="0.25">
      <c r="B242" s="2">
        <v>44895</v>
      </c>
      <c r="C242" s="14"/>
      <c r="D242" s="9">
        <v>1205.037</v>
      </c>
      <c r="E242" s="9">
        <v>3372.9111111000002</v>
      </c>
      <c r="F242" s="9">
        <v>374.5</v>
      </c>
      <c r="G242" s="9">
        <v>477.61892211000003</v>
      </c>
      <c r="H242" s="9">
        <v>964.01745754000001</v>
      </c>
      <c r="I242" s="9">
        <v>238.36731528999999</v>
      </c>
      <c r="J242" s="9">
        <v>181.74770000000001</v>
      </c>
      <c r="K242" s="9">
        <v>14.7</v>
      </c>
      <c r="L242" s="9">
        <v>1816.4611110999999</v>
      </c>
      <c r="M242" s="9">
        <v>145.5</v>
      </c>
      <c r="N242" s="9">
        <v>107.93178390999999</v>
      </c>
      <c r="O242" s="9">
        <v>890.18399940999996</v>
      </c>
      <c r="P242" s="9">
        <v>84.481999999999999</v>
      </c>
      <c r="Q242" s="9">
        <v>105.205</v>
      </c>
      <c r="R242" s="9">
        <v>8.1</v>
      </c>
      <c r="S242" s="9">
        <v>1556.45</v>
      </c>
      <c r="T242" s="9">
        <v>229</v>
      </c>
      <c r="U242" s="9">
        <v>369.68713819999999</v>
      </c>
      <c r="V242" s="9">
        <v>73.833458132000004</v>
      </c>
      <c r="W242" s="9">
        <v>153.88531528999999</v>
      </c>
      <c r="X242" s="9">
        <v>76.542699999999996</v>
      </c>
      <c r="Y242" s="9">
        <v>6.6</v>
      </c>
      <c r="Z242" s="9">
        <v>260.01111111</v>
      </c>
      <c r="AA242" s="9">
        <v>-83.5</v>
      </c>
      <c r="AB242" s="9">
        <v>-261.75535430000002</v>
      </c>
      <c r="AC242" s="9">
        <v>816.35054128000002</v>
      </c>
      <c r="AD242" s="9">
        <v>-69.403315289999995</v>
      </c>
      <c r="AE242" s="9">
        <v>28.662299999999998</v>
      </c>
      <c r="AF242" s="9">
        <v>1.5</v>
      </c>
      <c r="AG242" s="9">
        <v>201.15299999999999</v>
      </c>
      <c r="AH242" s="9">
        <v>433</v>
      </c>
      <c r="AI242" s="9">
        <v>200</v>
      </c>
      <c r="AJ242" s="9">
        <v>110</v>
      </c>
      <c r="AK242" s="9">
        <v>98.1</v>
      </c>
      <c r="AL242" s="9">
        <v>154.73400000000001</v>
      </c>
      <c r="AM242" s="9">
        <v>8.0500000000000007</v>
      </c>
      <c r="AN242" s="9">
        <v>640</v>
      </c>
      <c r="AO242" s="9">
        <v>2283.7611111000001</v>
      </c>
      <c r="AP242" s="9">
        <v>260.64999999999998</v>
      </c>
      <c r="AQ242" s="9">
        <v>30</v>
      </c>
      <c r="AR242" s="9">
        <v>0</v>
      </c>
      <c r="AS242" s="9">
        <v>129.1</v>
      </c>
      <c r="AT242" s="9">
        <v>29.4</v>
      </c>
      <c r="AU242" s="9">
        <v>136.43257840999999</v>
      </c>
      <c r="AV242" s="9">
        <v>1416.0751789000001</v>
      </c>
      <c r="AW242" s="9">
        <v>432.93014800999998</v>
      </c>
      <c r="AX242" s="9">
        <v>142.93158432999999</v>
      </c>
      <c r="AY242" s="9">
        <v>101.94329793</v>
      </c>
      <c r="AZ242" s="9">
        <v>20.638607339</v>
      </c>
      <c r="BA242" s="9">
        <v>0</v>
      </c>
    </row>
    <row r="243" spans="2:53" x14ac:dyDescent="0.25">
      <c r="B243" s="2">
        <v>44896</v>
      </c>
      <c r="C243" s="14"/>
      <c r="D243" s="9">
        <v>1627.2329999999999</v>
      </c>
      <c r="E243" s="9">
        <v>2542.7135681999998</v>
      </c>
      <c r="F243" s="9">
        <v>234.29665616</v>
      </c>
      <c r="G243" s="9">
        <v>816.99001175000001</v>
      </c>
      <c r="H243" s="9">
        <v>802.07437383000001</v>
      </c>
      <c r="I243" s="9">
        <v>241.455117</v>
      </c>
      <c r="J243" s="9">
        <v>94.824560000000005</v>
      </c>
      <c r="K243" s="9">
        <v>22</v>
      </c>
      <c r="L243" s="9">
        <v>1313.15</v>
      </c>
      <c r="M243" s="9">
        <v>91.19</v>
      </c>
      <c r="N243" s="9">
        <v>104.22079054</v>
      </c>
      <c r="O243" s="9">
        <v>749.65789898000003</v>
      </c>
      <c r="P243" s="9">
        <v>71.942999999999998</v>
      </c>
      <c r="Q243" s="9">
        <v>84.515659999999997</v>
      </c>
      <c r="R243" s="9">
        <v>14</v>
      </c>
      <c r="S243" s="9">
        <v>1229.5635682</v>
      </c>
      <c r="T243" s="9">
        <v>143.10665616</v>
      </c>
      <c r="U243" s="9">
        <v>712.76922119999995</v>
      </c>
      <c r="V243" s="9">
        <v>52.416474852</v>
      </c>
      <c r="W243" s="9">
        <v>169.51211699999999</v>
      </c>
      <c r="X243" s="9">
        <v>10.3089</v>
      </c>
      <c r="Y243" s="9">
        <v>8</v>
      </c>
      <c r="Z243" s="9">
        <v>83.586431779999998</v>
      </c>
      <c r="AA243" s="9">
        <v>-51.916656160000002</v>
      </c>
      <c r="AB243" s="9">
        <v>-608.54843070000004</v>
      </c>
      <c r="AC243" s="9">
        <v>697.24142413000004</v>
      </c>
      <c r="AD243" s="9">
        <v>-97.569117000000006</v>
      </c>
      <c r="AE243" s="9">
        <v>74.206760000000003</v>
      </c>
      <c r="AF243" s="9">
        <v>6</v>
      </c>
      <c r="AG243" s="9">
        <v>204.13300000000001</v>
      </c>
      <c r="AH243" s="9">
        <v>274</v>
      </c>
      <c r="AI243" s="9">
        <v>682</v>
      </c>
      <c r="AJ243" s="9">
        <v>263.7</v>
      </c>
      <c r="AK243" s="9">
        <v>131.19999999999999</v>
      </c>
      <c r="AL243" s="9">
        <v>0</v>
      </c>
      <c r="AM243" s="9">
        <v>72.2</v>
      </c>
      <c r="AN243" s="9">
        <v>480.9</v>
      </c>
      <c r="AO243" s="9">
        <v>559.49356822000004</v>
      </c>
      <c r="AP243" s="9">
        <v>1235.55</v>
      </c>
      <c r="AQ243" s="9">
        <v>50</v>
      </c>
      <c r="AR243" s="9">
        <v>167.37</v>
      </c>
      <c r="AS243" s="9">
        <v>0</v>
      </c>
      <c r="AT243" s="9">
        <v>49.4</v>
      </c>
      <c r="AU243" s="9">
        <v>72.019416230000004</v>
      </c>
      <c r="AV243" s="9">
        <v>1402.3565980000001</v>
      </c>
      <c r="AW243" s="9">
        <v>384.88852953999998</v>
      </c>
      <c r="AX243" s="9">
        <v>243.10448697999999</v>
      </c>
      <c r="AY243" s="9">
        <v>33.752749999999999</v>
      </c>
      <c r="AZ243" s="9">
        <v>3.2839999999999998</v>
      </c>
      <c r="BA243" s="9">
        <v>72.234937994000006</v>
      </c>
    </row>
    <row r="244" spans="2:53" x14ac:dyDescent="0.25">
      <c r="B244" s="2">
        <v>44897</v>
      </c>
      <c r="C244" s="14"/>
      <c r="D244" s="9">
        <v>875.3</v>
      </c>
      <c r="E244" s="9">
        <v>2495.5596635000002</v>
      </c>
      <c r="F244" s="9">
        <v>625.20000000000005</v>
      </c>
      <c r="G244" s="9">
        <v>552.38238042</v>
      </c>
      <c r="H244" s="9">
        <v>485.45405571999999</v>
      </c>
      <c r="I244" s="9">
        <v>74.124286553999994</v>
      </c>
      <c r="J244" s="9">
        <v>124.42513314</v>
      </c>
      <c r="K244" s="9">
        <v>59.554000000000002</v>
      </c>
      <c r="L244" s="9">
        <v>1538.1810674999999</v>
      </c>
      <c r="M244" s="9">
        <v>315.5</v>
      </c>
      <c r="N244" s="9">
        <v>293.34622603999998</v>
      </c>
      <c r="O244" s="9">
        <v>454.97926136000001</v>
      </c>
      <c r="P244" s="9">
        <v>24.263000000000002</v>
      </c>
      <c r="Q244" s="9">
        <v>27.329699999999999</v>
      </c>
      <c r="R244" s="9">
        <v>50.683999999999997</v>
      </c>
      <c r="S244" s="9">
        <v>957.37859603000004</v>
      </c>
      <c r="T244" s="9">
        <v>309.7</v>
      </c>
      <c r="U244" s="9">
        <v>259.03615438000003</v>
      </c>
      <c r="V244" s="9">
        <v>30.47479435</v>
      </c>
      <c r="W244" s="9">
        <v>49.861286554000003</v>
      </c>
      <c r="X244" s="9">
        <v>97.095433139999997</v>
      </c>
      <c r="Y244" s="9">
        <v>8.8699999999999992</v>
      </c>
      <c r="Z244" s="9">
        <v>580.80247142999997</v>
      </c>
      <c r="AA244" s="9">
        <v>5.8</v>
      </c>
      <c r="AB244" s="9">
        <v>34.310071657999998</v>
      </c>
      <c r="AC244" s="9">
        <v>424.50446700999998</v>
      </c>
      <c r="AD244" s="9">
        <v>-25.598286550000001</v>
      </c>
      <c r="AE244" s="9">
        <v>-69.765733139999995</v>
      </c>
      <c r="AF244" s="9">
        <v>41.814</v>
      </c>
      <c r="AG244" s="9">
        <v>261.3</v>
      </c>
      <c r="AH244" s="9">
        <v>65</v>
      </c>
      <c r="AI244" s="9">
        <v>428</v>
      </c>
      <c r="AJ244" s="9">
        <v>81</v>
      </c>
      <c r="AK244" s="9">
        <v>40</v>
      </c>
      <c r="AL244" s="9">
        <v>0</v>
      </c>
      <c r="AM244" s="9">
        <v>0</v>
      </c>
      <c r="AN244" s="9">
        <v>455.93106746000001</v>
      </c>
      <c r="AO244" s="9">
        <v>919.12859603000004</v>
      </c>
      <c r="AP244" s="9">
        <v>868.9</v>
      </c>
      <c r="AQ244" s="9">
        <v>110</v>
      </c>
      <c r="AR244" s="9">
        <v>15</v>
      </c>
      <c r="AS244" s="9">
        <v>0</v>
      </c>
      <c r="AT244" s="9">
        <v>126.6</v>
      </c>
      <c r="AU244" s="9">
        <v>178.71322251000001</v>
      </c>
      <c r="AV244" s="9">
        <v>1006.7519407</v>
      </c>
      <c r="AW244" s="9">
        <v>315.03661885999998</v>
      </c>
      <c r="AX244" s="9">
        <v>380.1028192</v>
      </c>
      <c r="AY244" s="9">
        <v>25.113254121000001</v>
      </c>
      <c r="AZ244" s="9">
        <v>15.422000449</v>
      </c>
      <c r="BA244" s="9">
        <v>0</v>
      </c>
    </row>
    <row r="245" spans="2:53" x14ac:dyDescent="0.25">
      <c r="B245" s="2">
        <v>44900</v>
      </c>
      <c r="C245" s="14"/>
      <c r="D245" s="9">
        <v>1187.5630000000001</v>
      </c>
      <c r="E245" s="9">
        <v>2259.9</v>
      </c>
      <c r="F245" s="9">
        <v>473.04516604000003</v>
      </c>
      <c r="G245" s="9">
        <v>248.15257093</v>
      </c>
      <c r="H245" s="9">
        <v>777.91776916000003</v>
      </c>
      <c r="I245" s="9">
        <v>118.88229627</v>
      </c>
      <c r="J245" s="9">
        <v>114.62077503</v>
      </c>
      <c r="K245" s="9">
        <v>52.65</v>
      </c>
      <c r="L245" s="9">
        <v>1159.0999999999999</v>
      </c>
      <c r="M245" s="9">
        <v>244.55</v>
      </c>
      <c r="N245" s="9">
        <v>21.884104558000001</v>
      </c>
      <c r="O245" s="9">
        <v>671.8</v>
      </c>
      <c r="P245" s="9">
        <v>67.13</v>
      </c>
      <c r="Q245" s="9">
        <v>60.974200000000003</v>
      </c>
      <c r="R245" s="9">
        <v>11</v>
      </c>
      <c r="S245" s="9">
        <v>1100.8</v>
      </c>
      <c r="T245" s="9">
        <v>228.49516603999999</v>
      </c>
      <c r="U245" s="9">
        <v>226.26846637</v>
      </c>
      <c r="V245" s="9">
        <v>106.11776915999999</v>
      </c>
      <c r="W245" s="9">
        <v>51.752296268999999</v>
      </c>
      <c r="X245" s="9">
        <v>53.646575030000001</v>
      </c>
      <c r="Y245" s="9">
        <v>41.65</v>
      </c>
      <c r="Z245" s="9">
        <v>58.3</v>
      </c>
      <c r="AA245" s="9">
        <v>16.054833964</v>
      </c>
      <c r="AB245" s="9">
        <v>-204.38436179999999</v>
      </c>
      <c r="AC245" s="9">
        <v>565.68223083999999</v>
      </c>
      <c r="AD245" s="9">
        <v>15.377703731</v>
      </c>
      <c r="AE245" s="9">
        <v>7.3276249699999996</v>
      </c>
      <c r="AF245" s="9">
        <v>-30.65</v>
      </c>
      <c r="AG245" s="9">
        <v>158.71</v>
      </c>
      <c r="AH245" s="9">
        <v>518</v>
      </c>
      <c r="AI245" s="9">
        <v>333.5</v>
      </c>
      <c r="AJ245" s="9">
        <v>72</v>
      </c>
      <c r="AK245" s="9">
        <v>44</v>
      </c>
      <c r="AL245" s="9">
        <v>61.353000000000002</v>
      </c>
      <c r="AM245" s="9">
        <v>0</v>
      </c>
      <c r="AN245" s="9">
        <v>561.79999999999995</v>
      </c>
      <c r="AO245" s="9">
        <v>649</v>
      </c>
      <c r="AP245" s="9">
        <v>682.5</v>
      </c>
      <c r="AQ245" s="9">
        <v>200</v>
      </c>
      <c r="AR245" s="9">
        <v>55</v>
      </c>
      <c r="AS245" s="9">
        <v>100</v>
      </c>
      <c r="AT245" s="9">
        <v>11.6</v>
      </c>
      <c r="AU245" s="9">
        <v>104.04176993999999</v>
      </c>
      <c r="AV245" s="9">
        <v>1124.5423889000001</v>
      </c>
      <c r="AW245" s="9">
        <v>227.53721974000001</v>
      </c>
      <c r="AX245" s="9">
        <v>237.77527298999999</v>
      </c>
      <c r="AY245" s="9">
        <v>69.11892589</v>
      </c>
      <c r="AZ245" s="9">
        <v>22.253</v>
      </c>
      <c r="BA245" s="9">
        <v>0</v>
      </c>
    </row>
    <row r="246" spans="2:53" x14ac:dyDescent="0.25">
      <c r="B246" s="2">
        <v>44901</v>
      </c>
      <c r="C246" s="14"/>
      <c r="D246" s="9">
        <v>1030.07</v>
      </c>
      <c r="E246" s="9">
        <v>2718.4002682999999</v>
      </c>
      <c r="F246" s="9">
        <v>418.96</v>
      </c>
      <c r="G246" s="9">
        <v>385.99843955</v>
      </c>
      <c r="H246" s="9">
        <v>596.42456200000004</v>
      </c>
      <c r="I246" s="9">
        <v>106.642521</v>
      </c>
      <c r="J246" s="9">
        <v>32.797588935999997</v>
      </c>
      <c r="K246" s="9">
        <v>159.11376508000001</v>
      </c>
      <c r="L246" s="9">
        <v>1487.1879283000001</v>
      </c>
      <c r="M246" s="9">
        <v>207.08</v>
      </c>
      <c r="N246" s="9">
        <v>61.830146743999997</v>
      </c>
      <c r="O246" s="9">
        <v>557.99529777999999</v>
      </c>
      <c r="P246" s="9">
        <v>30.604876770000001</v>
      </c>
      <c r="Q246" s="9">
        <v>14.772688936</v>
      </c>
      <c r="R246" s="9">
        <v>93.343293130999996</v>
      </c>
      <c r="S246" s="9">
        <v>1231.21234</v>
      </c>
      <c r="T246" s="9">
        <v>211.88</v>
      </c>
      <c r="U246" s="9">
        <v>324.16829281000003</v>
      </c>
      <c r="V246" s="9">
        <v>38.429264224000001</v>
      </c>
      <c r="W246" s="9">
        <v>76.037644233999998</v>
      </c>
      <c r="X246" s="9">
        <v>18.024899999999999</v>
      </c>
      <c r="Y246" s="9">
        <v>65.770471944999997</v>
      </c>
      <c r="Z246" s="9">
        <v>255.97558827</v>
      </c>
      <c r="AA246" s="9">
        <v>-4.8</v>
      </c>
      <c r="AB246" s="9">
        <v>-262.33814610000002</v>
      </c>
      <c r="AC246" s="9">
        <v>519.56603356000005</v>
      </c>
      <c r="AD246" s="9">
        <v>-45.432767460000001</v>
      </c>
      <c r="AE246" s="9">
        <v>-3.2522110639999999</v>
      </c>
      <c r="AF246" s="9">
        <v>27.572821184999999</v>
      </c>
      <c r="AG246" s="9">
        <v>209.07</v>
      </c>
      <c r="AH246" s="9">
        <v>479</v>
      </c>
      <c r="AI246" s="9">
        <v>202</v>
      </c>
      <c r="AJ246" s="9">
        <v>40</v>
      </c>
      <c r="AK246" s="9">
        <v>40</v>
      </c>
      <c r="AL246" s="9">
        <v>60</v>
      </c>
      <c r="AM246" s="9">
        <v>0</v>
      </c>
      <c r="AN246" s="9">
        <v>402.96689099999998</v>
      </c>
      <c r="AO246" s="9">
        <v>747.15</v>
      </c>
      <c r="AP246" s="9">
        <v>1244.4833773</v>
      </c>
      <c r="AQ246" s="9">
        <v>80</v>
      </c>
      <c r="AR246" s="9">
        <v>50</v>
      </c>
      <c r="AS246" s="9">
        <v>128</v>
      </c>
      <c r="AT246" s="9">
        <v>65.8</v>
      </c>
      <c r="AU246" s="9">
        <v>65.625914336999998</v>
      </c>
      <c r="AV246" s="9">
        <v>1094.6061454000001</v>
      </c>
      <c r="AW246" s="9">
        <v>218.15345332000001</v>
      </c>
      <c r="AX246" s="9">
        <v>153.27478160000001</v>
      </c>
      <c r="AY246" s="9">
        <v>44.549932312000003</v>
      </c>
      <c r="AZ246" s="9">
        <v>93.536714473999993</v>
      </c>
      <c r="BA246" s="9">
        <v>30.189935160000001</v>
      </c>
    </row>
    <row r="247" spans="2:53" x14ac:dyDescent="0.25">
      <c r="B247" s="2">
        <v>44902</v>
      </c>
      <c r="C247" s="14"/>
      <c r="D247" s="9">
        <v>1061.557</v>
      </c>
      <c r="E247" s="9">
        <v>2386.3023558</v>
      </c>
      <c r="F247" s="9">
        <v>183</v>
      </c>
      <c r="G247" s="9">
        <v>465.90116542999999</v>
      </c>
      <c r="H247" s="9">
        <v>634.55219484999998</v>
      </c>
      <c r="I247" s="9">
        <v>97.931644946000006</v>
      </c>
      <c r="J247" s="9">
        <v>95.540350000000004</v>
      </c>
      <c r="K247" s="9">
        <v>108</v>
      </c>
      <c r="L247" s="9">
        <v>1449.8023558</v>
      </c>
      <c r="M247" s="9">
        <v>102.5</v>
      </c>
      <c r="N247" s="9">
        <v>48.890616426000001</v>
      </c>
      <c r="O247" s="9">
        <v>600.78435935000005</v>
      </c>
      <c r="P247" s="9">
        <v>40.222386946</v>
      </c>
      <c r="Q247" s="9">
        <v>54.748750000000001</v>
      </c>
      <c r="R247" s="9">
        <v>59</v>
      </c>
      <c r="S247" s="9">
        <v>936.5</v>
      </c>
      <c r="T247" s="9">
        <v>80.5</v>
      </c>
      <c r="U247" s="9">
        <v>417.01054900999998</v>
      </c>
      <c r="V247" s="9">
        <v>33.767835503999997</v>
      </c>
      <c r="W247" s="9">
        <v>57.709257999999998</v>
      </c>
      <c r="X247" s="9">
        <v>40.791600000000003</v>
      </c>
      <c r="Y247" s="9">
        <v>49</v>
      </c>
      <c r="Z247" s="9">
        <v>513.30235575999995</v>
      </c>
      <c r="AA247" s="9">
        <v>22</v>
      </c>
      <c r="AB247" s="9">
        <v>-368.11993260000003</v>
      </c>
      <c r="AC247" s="9">
        <v>567.01652385</v>
      </c>
      <c r="AD247" s="9">
        <v>-17.486871050000001</v>
      </c>
      <c r="AE247" s="9">
        <v>13.95715</v>
      </c>
      <c r="AF247" s="9">
        <v>10</v>
      </c>
      <c r="AG247" s="9">
        <v>166.55699999999999</v>
      </c>
      <c r="AH247" s="9">
        <v>120</v>
      </c>
      <c r="AI247" s="9">
        <v>385</v>
      </c>
      <c r="AJ247" s="9">
        <v>240</v>
      </c>
      <c r="AK247" s="9">
        <v>70</v>
      </c>
      <c r="AL247" s="9">
        <v>50</v>
      </c>
      <c r="AM247" s="9">
        <v>30</v>
      </c>
      <c r="AN247" s="9">
        <v>341.44956589999998</v>
      </c>
      <c r="AO247" s="9">
        <v>421</v>
      </c>
      <c r="AP247" s="9">
        <v>1361.1505105000001</v>
      </c>
      <c r="AQ247" s="9">
        <v>215</v>
      </c>
      <c r="AR247" s="9">
        <v>22.202279359999999</v>
      </c>
      <c r="AS247" s="9">
        <v>10</v>
      </c>
      <c r="AT247" s="9">
        <v>15.5</v>
      </c>
      <c r="AU247" s="9">
        <v>82.442993744999995</v>
      </c>
      <c r="AV247" s="9">
        <v>922.62178895</v>
      </c>
      <c r="AW247" s="9">
        <v>276.35651345000002</v>
      </c>
      <c r="AX247" s="9">
        <v>190.85489157000001</v>
      </c>
      <c r="AY247" s="9">
        <v>62.156162549999998</v>
      </c>
      <c r="AZ247" s="9">
        <v>40.840015000000001</v>
      </c>
      <c r="BA247" s="9">
        <v>9.6529899700000001</v>
      </c>
    </row>
    <row r="248" spans="2:53" x14ac:dyDescent="0.25">
      <c r="B248" s="2">
        <v>44903</v>
      </c>
      <c r="C248" s="14"/>
    </row>
    <row r="249" spans="2:53" x14ac:dyDescent="0.25">
      <c r="B249" s="2">
        <v>44904</v>
      </c>
      <c r="C249" s="14"/>
      <c r="D249" s="9">
        <v>965.3</v>
      </c>
      <c r="E249" s="9">
        <v>1965.4427817000001</v>
      </c>
      <c r="F249" s="9">
        <v>325</v>
      </c>
      <c r="G249" s="9">
        <v>794.00392308999994</v>
      </c>
      <c r="H249" s="9">
        <v>339.16322980000001</v>
      </c>
      <c r="I249" s="9">
        <v>231.78050945999999</v>
      </c>
      <c r="J249" s="9">
        <v>131.59100000000001</v>
      </c>
      <c r="K249" s="9">
        <v>0</v>
      </c>
      <c r="L249" s="9">
        <v>1086.6500000000001</v>
      </c>
      <c r="M249" s="9">
        <v>75.099999999999994</v>
      </c>
      <c r="N249" s="9">
        <v>22.696542902000001</v>
      </c>
      <c r="O249" s="9">
        <v>294.60664376</v>
      </c>
      <c r="P249" s="9">
        <v>91.275000000000006</v>
      </c>
      <c r="Q249" s="9">
        <v>70.63</v>
      </c>
      <c r="R249" s="9">
        <v>0</v>
      </c>
      <c r="S249" s="9">
        <v>878.79278165000005</v>
      </c>
      <c r="T249" s="9">
        <v>249.9</v>
      </c>
      <c r="U249" s="9">
        <v>771.30738019</v>
      </c>
      <c r="V249" s="9">
        <v>44.556586037999999</v>
      </c>
      <c r="W249" s="9">
        <v>140.50550946000001</v>
      </c>
      <c r="X249" s="9">
        <v>60.960999999999999</v>
      </c>
      <c r="Y249" s="9">
        <v>0</v>
      </c>
      <c r="Z249" s="9">
        <v>207.85721835000001</v>
      </c>
      <c r="AA249" s="9">
        <v>-174.8</v>
      </c>
      <c r="AB249" s="9">
        <v>-748.61083729999996</v>
      </c>
      <c r="AC249" s="9">
        <v>250.05005772000001</v>
      </c>
      <c r="AD249" s="9">
        <v>-49.23050946</v>
      </c>
      <c r="AE249" s="9">
        <v>9.6690000000000005</v>
      </c>
      <c r="AF249" s="9">
        <v>0</v>
      </c>
      <c r="AG249" s="9">
        <v>273.39999999999998</v>
      </c>
      <c r="AH249" s="9">
        <v>108.3</v>
      </c>
      <c r="AI249" s="9">
        <v>350</v>
      </c>
      <c r="AJ249" s="9">
        <v>0</v>
      </c>
      <c r="AK249" s="9">
        <v>210.5</v>
      </c>
      <c r="AL249" s="9">
        <v>10</v>
      </c>
      <c r="AM249" s="9">
        <v>13.1</v>
      </c>
      <c r="AN249" s="9">
        <v>694.27</v>
      </c>
      <c r="AO249" s="9">
        <v>222.5</v>
      </c>
      <c r="AP249" s="9">
        <v>936.77278164999996</v>
      </c>
      <c r="AQ249" s="9">
        <v>49</v>
      </c>
      <c r="AR249" s="9">
        <v>62.9</v>
      </c>
      <c r="AS249" s="9">
        <v>0</v>
      </c>
      <c r="AT249" s="9">
        <v>0</v>
      </c>
      <c r="AU249" s="9">
        <v>344.65553146000002</v>
      </c>
      <c r="AV249" s="9">
        <v>802.26030401000003</v>
      </c>
      <c r="AW249" s="9">
        <v>370.3594597</v>
      </c>
      <c r="AX249" s="9">
        <v>227.9285811</v>
      </c>
      <c r="AY249" s="9">
        <v>68.448786072000004</v>
      </c>
      <c r="AZ249" s="9">
        <v>7.1360000000000001</v>
      </c>
      <c r="BA249" s="9">
        <v>0.75</v>
      </c>
    </row>
    <row r="250" spans="2:53" x14ac:dyDescent="0.25">
      <c r="B250" s="2">
        <v>44907</v>
      </c>
      <c r="C250" s="14"/>
      <c r="D250" s="9">
        <v>2372.56</v>
      </c>
      <c r="E250" s="9">
        <v>5192.7033330000004</v>
      </c>
      <c r="F250" s="9">
        <v>233.8</v>
      </c>
      <c r="G250" s="9">
        <v>542.25641512000004</v>
      </c>
      <c r="H250" s="9">
        <v>672.45413796000003</v>
      </c>
      <c r="I250" s="9">
        <v>103.01049999999999</v>
      </c>
      <c r="J250" s="9">
        <v>78.902702610000006</v>
      </c>
      <c r="K250" s="9">
        <v>104.50000002</v>
      </c>
      <c r="L250" s="9">
        <v>3095.1534025000001</v>
      </c>
      <c r="M250" s="9">
        <v>54.15</v>
      </c>
      <c r="N250" s="9">
        <v>64.853386119999996</v>
      </c>
      <c r="O250" s="9">
        <v>496.52255673000002</v>
      </c>
      <c r="P250" s="9">
        <v>28.1205</v>
      </c>
      <c r="Q250" s="9">
        <v>23.689402609999998</v>
      </c>
      <c r="R250" s="9">
        <v>47.500000024000002</v>
      </c>
      <c r="S250" s="9">
        <v>2097.5499304999998</v>
      </c>
      <c r="T250" s="9">
        <v>179.65</v>
      </c>
      <c r="U250" s="9">
        <v>477.403029</v>
      </c>
      <c r="V250" s="9">
        <v>175.93158123000001</v>
      </c>
      <c r="W250" s="9">
        <v>74.89</v>
      </c>
      <c r="X250" s="9">
        <v>55.213299999999997</v>
      </c>
      <c r="Y250" s="9">
        <v>57</v>
      </c>
      <c r="Z250" s="9">
        <v>997.60347194999997</v>
      </c>
      <c r="AA250" s="9">
        <v>-125.5</v>
      </c>
      <c r="AB250" s="9">
        <v>-412.54964289999998</v>
      </c>
      <c r="AC250" s="9">
        <v>320.59097551000002</v>
      </c>
      <c r="AD250" s="9">
        <v>-46.769500000000001</v>
      </c>
      <c r="AE250" s="9">
        <v>-31.523897389999998</v>
      </c>
      <c r="AF250" s="9">
        <v>-9.4999999759999998</v>
      </c>
      <c r="AG250" s="9">
        <v>280</v>
      </c>
      <c r="AH250" s="9">
        <v>742.16</v>
      </c>
      <c r="AI250" s="9">
        <v>866</v>
      </c>
      <c r="AJ250" s="9">
        <v>270.5</v>
      </c>
      <c r="AK250" s="9">
        <v>140</v>
      </c>
      <c r="AL250" s="9">
        <v>60</v>
      </c>
      <c r="AM250" s="9">
        <v>13.9</v>
      </c>
      <c r="AN250" s="9">
        <v>937.08660196999995</v>
      </c>
      <c r="AO250" s="9">
        <v>1611.9</v>
      </c>
      <c r="AP250" s="9">
        <v>1901.4032634</v>
      </c>
      <c r="AQ250" s="9">
        <v>355.01346758</v>
      </c>
      <c r="AR250" s="9">
        <v>115</v>
      </c>
      <c r="AS250" s="9">
        <v>185</v>
      </c>
      <c r="AT250" s="9">
        <v>87.3</v>
      </c>
      <c r="AU250" s="9">
        <v>294.53612674999999</v>
      </c>
      <c r="AV250" s="9">
        <v>689.83240996999996</v>
      </c>
      <c r="AW250" s="9">
        <v>586.93480855999996</v>
      </c>
      <c r="AX250" s="9">
        <v>112.29515661000001</v>
      </c>
      <c r="AY250" s="9">
        <v>34.729922428999998</v>
      </c>
      <c r="AZ250" s="9">
        <v>6.5953313700000002</v>
      </c>
      <c r="BA250" s="9">
        <v>10.000000024</v>
      </c>
    </row>
    <row r="251" spans="2:53" x14ac:dyDescent="0.25">
      <c r="B251" s="2">
        <v>44908</v>
      </c>
      <c r="C251" s="14"/>
      <c r="D251" s="9">
        <v>2223.2711217999999</v>
      </c>
      <c r="E251" s="9">
        <v>4314.8835388999996</v>
      </c>
      <c r="F251" s="9">
        <v>1602.3</v>
      </c>
      <c r="G251" s="9">
        <v>450.87949924999998</v>
      </c>
      <c r="H251" s="9">
        <v>403.30090838000001</v>
      </c>
      <c r="I251" s="9">
        <v>259.916</v>
      </c>
      <c r="J251" s="9">
        <v>234.06467040000001</v>
      </c>
      <c r="K251" s="9">
        <v>218.87549251999999</v>
      </c>
      <c r="L251" s="9">
        <v>2419.8395389000002</v>
      </c>
      <c r="M251" s="9">
        <v>794.35</v>
      </c>
      <c r="N251" s="9">
        <v>29.993107734999999</v>
      </c>
      <c r="O251" s="9">
        <v>349.15660643000001</v>
      </c>
      <c r="P251" s="9">
        <v>149.36699999999999</v>
      </c>
      <c r="Q251" s="9">
        <v>104.5889</v>
      </c>
      <c r="R251" s="9">
        <v>116.20079526000001</v>
      </c>
      <c r="S251" s="9">
        <v>1895.0440000000001</v>
      </c>
      <c r="T251" s="9">
        <v>807.95</v>
      </c>
      <c r="U251" s="9">
        <v>420.88639151000001</v>
      </c>
      <c r="V251" s="9">
        <v>54.144301951999999</v>
      </c>
      <c r="W251" s="9">
        <v>110.54900000000001</v>
      </c>
      <c r="X251" s="9">
        <v>129.47577039999999</v>
      </c>
      <c r="Y251" s="9">
        <v>102.67469726</v>
      </c>
      <c r="Z251" s="9">
        <v>524.79553886999997</v>
      </c>
      <c r="AA251" s="9">
        <v>-13.6</v>
      </c>
      <c r="AB251" s="9">
        <v>-390.89328380000001</v>
      </c>
      <c r="AC251" s="9">
        <v>295.01230448000001</v>
      </c>
      <c r="AD251" s="9">
        <v>38.817999999999998</v>
      </c>
      <c r="AE251" s="9">
        <v>-24.886870399999999</v>
      </c>
      <c r="AF251" s="9">
        <v>13.526097999999999</v>
      </c>
      <c r="AG251" s="9">
        <v>384.7</v>
      </c>
      <c r="AH251" s="9">
        <v>249.0511218</v>
      </c>
      <c r="AI251" s="9">
        <v>584.6</v>
      </c>
      <c r="AJ251" s="9">
        <v>361.62</v>
      </c>
      <c r="AK251" s="9">
        <v>349.7</v>
      </c>
      <c r="AL251" s="9">
        <v>156.6</v>
      </c>
      <c r="AM251" s="9">
        <v>137</v>
      </c>
      <c r="AN251" s="9">
        <v>632.5</v>
      </c>
      <c r="AO251" s="9">
        <v>1311.8</v>
      </c>
      <c r="AP251" s="9">
        <v>1604.5047769</v>
      </c>
      <c r="AQ251" s="9">
        <v>563.27876200000003</v>
      </c>
      <c r="AR251" s="9">
        <v>145</v>
      </c>
      <c r="AS251" s="9">
        <v>40</v>
      </c>
      <c r="AT251" s="9">
        <v>17.8</v>
      </c>
      <c r="AU251" s="9">
        <v>188.86672512000001</v>
      </c>
      <c r="AV251" s="9">
        <v>1281.989294</v>
      </c>
      <c r="AW251" s="9">
        <v>837.04792679000002</v>
      </c>
      <c r="AX251" s="9">
        <v>389.04821176000002</v>
      </c>
      <c r="AY251" s="9">
        <v>108.13470355</v>
      </c>
      <c r="AZ251" s="9">
        <v>359.71</v>
      </c>
      <c r="BA251" s="9">
        <v>4.5397093647000002</v>
      </c>
    </row>
    <row r="252" spans="2:53" x14ac:dyDescent="0.25">
      <c r="B252" s="2">
        <v>44909</v>
      </c>
      <c r="C252" s="14"/>
      <c r="D252" s="9">
        <v>1130.6636873</v>
      </c>
      <c r="E252" s="9">
        <v>2401.9274934999999</v>
      </c>
      <c r="F252" s="9">
        <v>411.06</v>
      </c>
      <c r="G252" s="9">
        <v>391.31610479</v>
      </c>
      <c r="H252" s="9">
        <v>679.29806445999998</v>
      </c>
      <c r="I252" s="9">
        <v>444.65706399999999</v>
      </c>
      <c r="J252" s="9">
        <v>156.6421498</v>
      </c>
      <c r="K252" s="9">
        <v>20.87</v>
      </c>
      <c r="L252" s="9">
        <v>1249.8030000000001</v>
      </c>
      <c r="M252" s="9">
        <v>300.77999999999997</v>
      </c>
      <c r="N252" s="9">
        <v>46.069898563000002</v>
      </c>
      <c r="O252" s="9">
        <v>610.67534511999997</v>
      </c>
      <c r="P252" s="9">
        <v>301.03199999999998</v>
      </c>
      <c r="Q252" s="9">
        <v>94.300692124999998</v>
      </c>
      <c r="R252" s="9">
        <v>20.37</v>
      </c>
      <c r="S252" s="9">
        <v>1152.1244935</v>
      </c>
      <c r="T252" s="9">
        <v>110.28</v>
      </c>
      <c r="U252" s="9">
        <v>345.24620621999998</v>
      </c>
      <c r="V252" s="9">
        <v>68.622719340000003</v>
      </c>
      <c r="W252" s="9">
        <v>143.62506400000001</v>
      </c>
      <c r="X252" s="9">
        <v>62.341457669999997</v>
      </c>
      <c r="Y252" s="9">
        <v>0.5</v>
      </c>
      <c r="Z252" s="9">
        <v>97.678506519999999</v>
      </c>
      <c r="AA252" s="9">
        <v>190.5</v>
      </c>
      <c r="AB252" s="9">
        <v>-299.1763077</v>
      </c>
      <c r="AC252" s="9">
        <v>542.05262577999997</v>
      </c>
      <c r="AD252" s="9">
        <v>157.406936</v>
      </c>
      <c r="AE252" s="9">
        <v>31.959234455000001</v>
      </c>
      <c r="AF252" s="9">
        <v>19.87</v>
      </c>
      <c r="AG252" s="9">
        <v>144.45500000000001</v>
      </c>
      <c r="AH252" s="9">
        <v>547.99620000000004</v>
      </c>
      <c r="AI252" s="9">
        <v>88</v>
      </c>
      <c r="AJ252" s="9">
        <v>89.994487340000006</v>
      </c>
      <c r="AK252" s="9">
        <v>125.5</v>
      </c>
      <c r="AL252" s="9">
        <v>53.417999999999999</v>
      </c>
      <c r="AM252" s="9">
        <v>81.3</v>
      </c>
      <c r="AN252" s="9">
        <v>539.05549348</v>
      </c>
      <c r="AO252" s="9">
        <v>1595.672</v>
      </c>
      <c r="AP252" s="9">
        <v>47</v>
      </c>
      <c r="AQ252" s="9">
        <v>85</v>
      </c>
      <c r="AR252" s="9">
        <v>60</v>
      </c>
      <c r="AS252" s="9">
        <v>30</v>
      </c>
      <c r="AT252" s="9">
        <v>45.2</v>
      </c>
      <c r="AU252" s="9">
        <v>209.71221840999999</v>
      </c>
      <c r="AV252" s="9">
        <v>1221.4329689000001</v>
      </c>
      <c r="AW252" s="9">
        <v>445.81688121000002</v>
      </c>
      <c r="AX252" s="9">
        <v>60.162761732</v>
      </c>
      <c r="AY252" s="9">
        <v>129.22914506999999</v>
      </c>
      <c r="AZ252" s="9">
        <v>15.48940771</v>
      </c>
      <c r="BA252" s="9">
        <v>22</v>
      </c>
    </row>
    <row r="253" spans="2:53" x14ac:dyDescent="0.25">
      <c r="B253" s="2">
        <v>44910</v>
      </c>
      <c r="C253" s="14"/>
      <c r="D253" s="9">
        <v>1939.6654000000001</v>
      </c>
      <c r="E253" s="9">
        <v>3195.7412466999999</v>
      </c>
      <c r="F253" s="9">
        <v>460.3</v>
      </c>
      <c r="G253" s="9">
        <v>362.95369612000002</v>
      </c>
      <c r="H253" s="9">
        <v>510.02498706</v>
      </c>
      <c r="I253" s="9">
        <v>147.05344933000001</v>
      </c>
      <c r="J253" s="9">
        <v>76.221260580000006</v>
      </c>
      <c r="K253" s="9">
        <v>56.752398917999997</v>
      </c>
      <c r="L253" s="9">
        <v>1662.1969546</v>
      </c>
      <c r="M253" s="9">
        <v>214.2</v>
      </c>
      <c r="N253" s="9">
        <v>97.072955676000007</v>
      </c>
      <c r="O253" s="9">
        <v>463.25007706999997</v>
      </c>
      <c r="P253" s="9">
        <v>97.718449325999998</v>
      </c>
      <c r="Q253" s="9">
        <v>13.0357</v>
      </c>
      <c r="R253" s="9">
        <v>42.685000000000002</v>
      </c>
      <c r="S253" s="9">
        <v>1533.5442920999999</v>
      </c>
      <c r="T253" s="9">
        <v>246.1</v>
      </c>
      <c r="U253" s="9">
        <v>265.88074045000002</v>
      </c>
      <c r="V253" s="9">
        <v>46.774909983000001</v>
      </c>
      <c r="W253" s="9">
        <v>49.335000000000001</v>
      </c>
      <c r="X253" s="9">
        <v>63.185560580000001</v>
      </c>
      <c r="Y253" s="9">
        <v>14.067398918</v>
      </c>
      <c r="Z253" s="9">
        <v>128.65266252000001</v>
      </c>
      <c r="AA253" s="9">
        <v>-31.9</v>
      </c>
      <c r="AB253" s="9">
        <v>-168.80778480000001</v>
      </c>
      <c r="AC253" s="9">
        <v>416.47516709000001</v>
      </c>
      <c r="AD253" s="9">
        <v>48.383449325999997</v>
      </c>
      <c r="AE253" s="9">
        <v>-50.149860580000002</v>
      </c>
      <c r="AF253" s="9">
        <v>28.617601082</v>
      </c>
      <c r="AG253" s="9">
        <v>120.3</v>
      </c>
      <c r="AH253" s="9">
        <v>545.09439999999995</v>
      </c>
      <c r="AI253" s="9">
        <v>432</v>
      </c>
      <c r="AJ253" s="9">
        <v>233.05699999999999</v>
      </c>
      <c r="AK253" s="9">
        <v>50</v>
      </c>
      <c r="AL253" s="9">
        <v>339.964</v>
      </c>
      <c r="AM253" s="9">
        <v>219.25</v>
      </c>
      <c r="AN253" s="9">
        <v>746.0969546</v>
      </c>
      <c r="AO253" s="9">
        <v>464.42371532999999</v>
      </c>
      <c r="AP253" s="9">
        <v>1329.7</v>
      </c>
      <c r="AQ253" s="9">
        <v>282.82057674999999</v>
      </c>
      <c r="AR253" s="9">
        <v>20</v>
      </c>
      <c r="AS253" s="9">
        <v>40</v>
      </c>
      <c r="AT253" s="9">
        <v>312.7</v>
      </c>
      <c r="AU253" s="9">
        <v>117.81152613</v>
      </c>
      <c r="AV253" s="9">
        <v>698.61901775000001</v>
      </c>
      <c r="AW253" s="9">
        <v>392.36909579000002</v>
      </c>
      <c r="AX253" s="9">
        <v>206.78061083</v>
      </c>
      <c r="AY253" s="9">
        <v>118.41519863000001</v>
      </c>
      <c r="AZ253" s="9">
        <v>31.310342866999999</v>
      </c>
      <c r="BA253" s="9">
        <v>48</v>
      </c>
    </row>
    <row r="254" spans="2:53" x14ac:dyDescent="0.25">
      <c r="B254" s="2">
        <v>44911</v>
      </c>
      <c r="C254" s="14"/>
      <c r="D254" s="9">
        <v>715.02200000000005</v>
      </c>
      <c r="E254" s="9">
        <v>2294.6849688000002</v>
      </c>
      <c r="F254" s="9">
        <v>176.846</v>
      </c>
      <c r="G254" s="9">
        <v>643.06770308</v>
      </c>
      <c r="H254" s="9">
        <v>546.53581711000004</v>
      </c>
      <c r="I254" s="9">
        <v>84.3643</v>
      </c>
      <c r="J254" s="9">
        <v>62.401963907000003</v>
      </c>
      <c r="K254" s="9">
        <v>17</v>
      </c>
      <c r="L254" s="9">
        <v>1114.2186016999999</v>
      </c>
      <c r="M254" s="9">
        <v>127.32299999999999</v>
      </c>
      <c r="N254" s="9">
        <v>64.523185494000003</v>
      </c>
      <c r="O254" s="9">
        <v>532.64437645999999</v>
      </c>
      <c r="P254" s="9">
        <v>48.209000000000003</v>
      </c>
      <c r="Q254" s="9">
        <v>25.634963906999999</v>
      </c>
      <c r="R254" s="9">
        <v>6</v>
      </c>
      <c r="S254" s="9">
        <v>1180.466367</v>
      </c>
      <c r="T254" s="9">
        <v>49.523000000000003</v>
      </c>
      <c r="U254" s="9">
        <v>578.54451759000005</v>
      </c>
      <c r="V254" s="9">
        <v>13.891440647</v>
      </c>
      <c r="W254" s="9">
        <v>36.155299999999997</v>
      </c>
      <c r="X254" s="9">
        <v>36.767000000000003</v>
      </c>
      <c r="Y254" s="9">
        <v>11</v>
      </c>
      <c r="Z254" s="9">
        <v>-66.247765310000005</v>
      </c>
      <c r="AA254" s="9">
        <v>77.8</v>
      </c>
      <c r="AB254" s="9">
        <v>-514.0213321</v>
      </c>
      <c r="AC254" s="9">
        <v>518.75293581000005</v>
      </c>
      <c r="AD254" s="9">
        <v>12.053699999999999</v>
      </c>
      <c r="AE254" s="9">
        <v>-11.13203609</v>
      </c>
      <c r="AF254" s="9">
        <v>-5</v>
      </c>
      <c r="AG254" s="9">
        <v>32.421999999999997</v>
      </c>
      <c r="AH254" s="9">
        <v>113.1</v>
      </c>
      <c r="AI254" s="9">
        <v>489.5</v>
      </c>
      <c r="AJ254" s="9">
        <v>30</v>
      </c>
      <c r="AK254" s="9">
        <v>0</v>
      </c>
      <c r="AL254" s="9">
        <v>50</v>
      </c>
      <c r="AM254" s="9">
        <v>0</v>
      </c>
      <c r="AN254" s="9">
        <v>433.54293063</v>
      </c>
      <c r="AO254" s="9">
        <v>429.47582418000002</v>
      </c>
      <c r="AP254" s="9">
        <v>951.99727970000004</v>
      </c>
      <c r="AQ254" s="9">
        <v>60</v>
      </c>
      <c r="AR254" s="9">
        <v>100</v>
      </c>
      <c r="AS254" s="9">
        <v>60</v>
      </c>
      <c r="AT254" s="9">
        <v>259.66893424</v>
      </c>
      <c r="AU254" s="9">
        <v>100.52694339</v>
      </c>
      <c r="AV254" s="9">
        <v>840.21883218000005</v>
      </c>
      <c r="AW254" s="9">
        <v>546.62896295999997</v>
      </c>
      <c r="AX254" s="9">
        <v>12.354640476</v>
      </c>
      <c r="AY254" s="9">
        <v>28.071325731000002</v>
      </c>
      <c r="AZ254" s="9">
        <v>2.4150793564000002</v>
      </c>
      <c r="BA254" s="9">
        <v>0</v>
      </c>
    </row>
    <row r="255" spans="2:53" x14ac:dyDescent="0.25">
      <c r="B255" s="2">
        <v>44914</v>
      </c>
      <c r="C255" s="14"/>
      <c r="D255" s="9">
        <v>743.43</v>
      </c>
      <c r="E255" s="9">
        <v>1366.7343605999999</v>
      </c>
      <c r="F255" s="9">
        <v>377.8</v>
      </c>
      <c r="G255" s="9">
        <v>176.31464647000001</v>
      </c>
      <c r="H255" s="9">
        <v>536.94022472999995</v>
      </c>
      <c r="I255" s="9">
        <v>108.07390334</v>
      </c>
      <c r="J255" s="9">
        <v>34.105499999999999</v>
      </c>
      <c r="K255" s="9">
        <v>60.66422</v>
      </c>
      <c r="L255" s="9">
        <v>708.57630978999998</v>
      </c>
      <c r="M255" s="9">
        <v>255.5</v>
      </c>
      <c r="N255" s="9">
        <v>43.459200103999997</v>
      </c>
      <c r="O255" s="9">
        <v>442.05993601</v>
      </c>
      <c r="P255" s="9">
        <v>50.613</v>
      </c>
      <c r="Q255" s="9">
        <v>17.3123</v>
      </c>
      <c r="R255" s="9">
        <v>41.98</v>
      </c>
      <c r="S255" s="9">
        <v>658.15805078999995</v>
      </c>
      <c r="T255" s="9">
        <v>122.3</v>
      </c>
      <c r="U255" s="9">
        <v>132.85544637000001</v>
      </c>
      <c r="V255" s="9">
        <v>94.880288716999999</v>
      </c>
      <c r="W255" s="9">
        <v>57.460903334999998</v>
      </c>
      <c r="X255" s="9">
        <v>16.793199999999999</v>
      </c>
      <c r="Y255" s="9">
        <v>18.68422</v>
      </c>
      <c r="Z255" s="9">
        <v>50.418258999999999</v>
      </c>
      <c r="AA255" s="9">
        <v>133.19999999999999</v>
      </c>
      <c r="AB255" s="9">
        <v>-89.396246259999998</v>
      </c>
      <c r="AC255" s="9">
        <v>347.17964728999999</v>
      </c>
      <c r="AD255" s="9">
        <v>-6.8479033349999998</v>
      </c>
      <c r="AE255" s="9">
        <v>0.51910000000000001</v>
      </c>
      <c r="AF255" s="9">
        <v>23.295780000000001</v>
      </c>
      <c r="AG255" s="9">
        <v>59</v>
      </c>
      <c r="AH255" s="9">
        <v>200.8</v>
      </c>
      <c r="AI255" s="9">
        <v>244</v>
      </c>
      <c r="AJ255" s="9">
        <v>133.13</v>
      </c>
      <c r="AK255" s="9">
        <v>40</v>
      </c>
      <c r="AL255" s="9">
        <v>5</v>
      </c>
      <c r="AM255" s="9">
        <v>61.5</v>
      </c>
      <c r="AN255" s="9">
        <v>87.408050790000004</v>
      </c>
      <c r="AO255" s="9">
        <v>394.85</v>
      </c>
      <c r="AP255" s="9">
        <v>645.87630979000005</v>
      </c>
      <c r="AQ255" s="9">
        <v>120</v>
      </c>
      <c r="AR255" s="9">
        <v>50</v>
      </c>
      <c r="AS255" s="9">
        <v>0</v>
      </c>
      <c r="AT255" s="9">
        <v>68.599999999999994</v>
      </c>
      <c r="AU255" s="9">
        <v>97.711880960000002</v>
      </c>
      <c r="AV255" s="9">
        <v>663.89404155</v>
      </c>
      <c r="AW255" s="9">
        <v>334.53141472999999</v>
      </c>
      <c r="AX255" s="9">
        <v>86.649942785999997</v>
      </c>
      <c r="AY255" s="9">
        <v>51.469512225000003</v>
      </c>
      <c r="AZ255" s="9">
        <v>10.82</v>
      </c>
      <c r="BA255" s="9">
        <v>48.821702279999997</v>
      </c>
    </row>
    <row r="256" spans="2:53" x14ac:dyDescent="0.25">
      <c r="B256" s="2">
        <v>44915</v>
      </c>
      <c r="C256" s="14"/>
      <c r="D256" s="9">
        <v>846</v>
      </c>
      <c r="E256" s="9">
        <v>1787.2</v>
      </c>
      <c r="F256" s="9">
        <v>1032.3920000000001</v>
      </c>
      <c r="G256" s="9">
        <v>649.74181441999997</v>
      </c>
      <c r="H256" s="9">
        <v>529.03963348000002</v>
      </c>
      <c r="I256" s="9">
        <v>476.20477034999999</v>
      </c>
      <c r="J256" s="9">
        <v>104.78828346</v>
      </c>
      <c r="K256" s="9">
        <v>51</v>
      </c>
      <c r="L256" s="9">
        <v>934</v>
      </c>
      <c r="M256" s="9">
        <v>820.01599999999996</v>
      </c>
      <c r="N256" s="9">
        <v>139.85109452</v>
      </c>
      <c r="O256" s="9">
        <v>475.67273088000002</v>
      </c>
      <c r="P256" s="9">
        <v>239.07094499999999</v>
      </c>
      <c r="Q256" s="9">
        <v>45.335099999999997</v>
      </c>
      <c r="R256" s="9">
        <v>42.5</v>
      </c>
      <c r="S256" s="9">
        <v>853.2</v>
      </c>
      <c r="T256" s="9">
        <v>212.376</v>
      </c>
      <c r="U256" s="9">
        <v>509.89071990000002</v>
      </c>
      <c r="V256" s="9">
        <v>53.366902600000003</v>
      </c>
      <c r="W256" s="9">
        <v>237.13382535</v>
      </c>
      <c r="X256" s="9">
        <v>59.453183459999998</v>
      </c>
      <c r="Y256" s="9">
        <v>8.5</v>
      </c>
      <c r="Z256" s="9">
        <v>80.8</v>
      </c>
      <c r="AA256" s="9">
        <v>607.64</v>
      </c>
      <c r="AB256" s="9">
        <v>-370.03962539999998</v>
      </c>
      <c r="AC256" s="9">
        <v>422.30582828000001</v>
      </c>
      <c r="AD256" s="9">
        <v>1.9371196505999999</v>
      </c>
      <c r="AE256" s="9">
        <v>-14.118083459999999</v>
      </c>
      <c r="AF256" s="9">
        <v>34</v>
      </c>
      <c r="AG256" s="9">
        <v>146.5</v>
      </c>
      <c r="AH256" s="9">
        <v>92</v>
      </c>
      <c r="AI256" s="9">
        <v>437</v>
      </c>
      <c r="AJ256" s="9">
        <v>10</v>
      </c>
      <c r="AK256" s="9">
        <v>10</v>
      </c>
      <c r="AL256" s="9">
        <v>130</v>
      </c>
      <c r="AM256" s="9">
        <v>20.5</v>
      </c>
      <c r="AN256" s="9">
        <v>329.7</v>
      </c>
      <c r="AO256" s="9">
        <v>222.5</v>
      </c>
      <c r="AP256" s="9">
        <v>825.1</v>
      </c>
      <c r="AQ256" s="9">
        <v>135</v>
      </c>
      <c r="AR256" s="9">
        <v>90</v>
      </c>
      <c r="AS256" s="9">
        <v>150</v>
      </c>
      <c r="AT256" s="9">
        <v>34.9</v>
      </c>
      <c r="AU256" s="9">
        <v>171.55816856000001</v>
      </c>
      <c r="AV256" s="9">
        <v>1195.7343856</v>
      </c>
      <c r="AW256" s="9">
        <v>628.08321357</v>
      </c>
      <c r="AX256" s="9">
        <v>510.81429302999999</v>
      </c>
      <c r="AY256" s="9">
        <v>148.95313651999999</v>
      </c>
      <c r="AZ256" s="9">
        <v>129.36358203</v>
      </c>
      <c r="BA256" s="9">
        <v>58.659722430000002</v>
      </c>
    </row>
    <row r="257" spans="2:53" x14ac:dyDescent="0.25">
      <c r="B257" s="2">
        <v>44916</v>
      </c>
      <c r="C257" s="14"/>
      <c r="D257" s="9">
        <v>1805.8</v>
      </c>
      <c r="E257" s="9">
        <v>2511.9976412000001</v>
      </c>
      <c r="F257" s="9">
        <v>259.60000000000002</v>
      </c>
      <c r="G257" s="9">
        <v>614.84816106000005</v>
      </c>
      <c r="H257" s="9">
        <v>479.56371426999999</v>
      </c>
      <c r="I257" s="9">
        <v>144.915592</v>
      </c>
      <c r="J257" s="9">
        <v>97.581699999999998</v>
      </c>
      <c r="K257" s="9">
        <v>31.5</v>
      </c>
      <c r="L257" s="9">
        <v>1311.5555342</v>
      </c>
      <c r="M257" s="9">
        <v>130.1</v>
      </c>
      <c r="N257" s="9">
        <v>113.06603441</v>
      </c>
      <c r="O257" s="9">
        <v>426.02896816999998</v>
      </c>
      <c r="P257" s="9">
        <v>57.882795999999999</v>
      </c>
      <c r="Q257" s="9">
        <v>63.095999999999997</v>
      </c>
      <c r="R257" s="9">
        <v>17</v>
      </c>
      <c r="S257" s="9">
        <v>1200.4421070000001</v>
      </c>
      <c r="T257" s="9">
        <v>129.5</v>
      </c>
      <c r="U257" s="9">
        <v>501.78212665000001</v>
      </c>
      <c r="V257" s="9">
        <v>53.534746104</v>
      </c>
      <c r="W257" s="9">
        <v>87.032796000000005</v>
      </c>
      <c r="X257" s="9">
        <v>34.485700000000001</v>
      </c>
      <c r="Y257" s="9">
        <v>14.5</v>
      </c>
      <c r="Z257" s="9">
        <v>111.1134272</v>
      </c>
      <c r="AA257" s="9">
        <v>0.6</v>
      </c>
      <c r="AB257" s="9">
        <v>-388.71609219999999</v>
      </c>
      <c r="AC257" s="9">
        <v>372.49422206999998</v>
      </c>
      <c r="AD257" s="9">
        <v>-29.15</v>
      </c>
      <c r="AE257" s="9">
        <v>28.610299999999999</v>
      </c>
      <c r="AF257" s="9">
        <v>2.5</v>
      </c>
      <c r="AG257" s="9">
        <v>152.80000000000001</v>
      </c>
      <c r="AH257" s="9">
        <v>950.5</v>
      </c>
      <c r="AI257" s="9">
        <v>92</v>
      </c>
      <c r="AJ257" s="9">
        <v>217</v>
      </c>
      <c r="AK257" s="9">
        <v>100</v>
      </c>
      <c r="AL257" s="9">
        <v>105</v>
      </c>
      <c r="AM257" s="9">
        <v>188.5</v>
      </c>
      <c r="AN257" s="9">
        <v>189.70167258000001</v>
      </c>
      <c r="AO257" s="9">
        <v>1691</v>
      </c>
      <c r="AP257" s="9">
        <v>330.85386162999998</v>
      </c>
      <c r="AQ257" s="9">
        <v>140</v>
      </c>
      <c r="AR257" s="9">
        <v>80</v>
      </c>
      <c r="AS257" s="9">
        <v>42.3</v>
      </c>
      <c r="AT257" s="9">
        <v>38.142107009999997</v>
      </c>
      <c r="AU257" s="9">
        <v>164.57878983000001</v>
      </c>
      <c r="AV257" s="9">
        <v>794.34162857000001</v>
      </c>
      <c r="AW257" s="9">
        <v>234.02547738000001</v>
      </c>
      <c r="AX257" s="9">
        <v>251.47776822</v>
      </c>
      <c r="AY257" s="9">
        <v>167.65355926000001</v>
      </c>
      <c r="AZ257" s="9">
        <v>10</v>
      </c>
      <c r="BA257" s="9">
        <v>5.9319440700000001</v>
      </c>
    </row>
    <row r="258" spans="2:53" x14ac:dyDescent="0.25">
      <c r="B258" s="2">
        <v>44917</v>
      </c>
      <c r="C258" s="14"/>
      <c r="D258" s="9">
        <v>1888.2571700000001</v>
      </c>
      <c r="E258" s="9">
        <v>1670.0113690000001</v>
      </c>
      <c r="F258" s="9">
        <v>955.29</v>
      </c>
      <c r="G258" s="9">
        <v>901.15996178</v>
      </c>
      <c r="H258" s="9">
        <v>567.27275640000005</v>
      </c>
      <c r="I258" s="9">
        <v>123.476</v>
      </c>
      <c r="J258" s="9">
        <v>62.264600000000002</v>
      </c>
      <c r="K258" s="9">
        <v>18.2</v>
      </c>
      <c r="L258" s="9">
        <v>850.26036899999997</v>
      </c>
      <c r="M258" s="9">
        <v>715.32</v>
      </c>
      <c r="N258" s="9">
        <v>377.36652559999999</v>
      </c>
      <c r="O258" s="9">
        <v>430.01278105</v>
      </c>
      <c r="P258" s="9">
        <v>56.23</v>
      </c>
      <c r="Q258" s="9">
        <v>31.16</v>
      </c>
      <c r="R258" s="9">
        <v>16.2</v>
      </c>
      <c r="S258" s="9">
        <v>819.75099999999998</v>
      </c>
      <c r="T258" s="9">
        <v>239.97</v>
      </c>
      <c r="U258" s="9">
        <v>523.79343618999997</v>
      </c>
      <c r="V258" s="9">
        <v>137.25997534999999</v>
      </c>
      <c r="W258" s="9">
        <v>67.245999999999995</v>
      </c>
      <c r="X258" s="9">
        <v>31.104600000000001</v>
      </c>
      <c r="Y258" s="9">
        <v>2</v>
      </c>
      <c r="Z258" s="9">
        <v>30.509369</v>
      </c>
      <c r="AA258" s="9">
        <v>475.35</v>
      </c>
      <c r="AB258" s="9">
        <v>-146.42691060000001</v>
      </c>
      <c r="AC258" s="9">
        <v>292.75280570000001</v>
      </c>
      <c r="AD258" s="9">
        <v>-11.016</v>
      </c>
      <c r="AE258" s="9">
        <v>5.5399999999999998E-2</v>
      </c>
      <c r="AF258" s="9">
        <v>14.2</v>
      </c>
      <c r="AG258" s="9">
        <v>225</v>
      </c>
      <c r="AH258" s="9">
        <v>512.700333</v>
      </c>
      <c r="AI258" s="9">
        <v>788.30483700000002</v>
      </c>
      <c r="AJ258" s="9">
        <v>100</v>
      </c>
      <c r="AK258" s="9">
        <v>20</v>
      </c>
      <c r="AL258" s="9">
        <v>65.552000000000007</v>
      </c>
      <c r="AM258" s="9">
        <v>176.7</v>
      </c>
      <c r="AN258" s="9">
        <v>523.46036900000001</v>
      </c>
      <c r="AO258" s="9">
        <v>363</v>
      </c>
      <c r="AP258" s="9">
        <v>521.45100000000002</v>
      </c>
      <c r="AQ258" s="9">
        <v>110</v>
      </c>
      <c r="AR258" s="9">
        <v>135</v>
      </c>
      <c r="AS258" s="9">
        <v>0</v>
      </c>
      <c r="AT258" s="9">
        <v>17.100000000000001</v>
      </c>
      <c r="AU258" s="9">
        <v>536.81146393999995</v>
      </c>
      <c r="AV258" s="9">
        <v>762.88026687000001</v>
      </c>
      <c r="AW258" s="9">
        <v>833.57640889000004</v>
      </c>
      <c r="AX258" s="9">
        <v>235.17431708000001</v>
      </c>
      <c r="AY258" s="9">
        <v>183.38054602</v>
      </c>
      <c r="AZ258" s="9">
        <v>75.840315383999993</v>
      </c>
      <c r="BA258" s="9">
        <v>0</v>
      </c>
    </row>
    <row r="259" spans="2:53" x14ac:dyDescent="0.25">
      <c r="B259" s="2">
        <v>44918</v>
      </c>
      <c r="C259" s="14"/>
      <c r="D259" s="9">
        <v>947</v>
      </c>
      <c r="E259" s="9">
        <v>1983.9680329</v>
      </c>
      <c r="F259" s="9">
        <v>94.44</v>
      </c>
      <c r="G259" s="9">
        <v>499.51572093999999</v>
      </c>
      <c r="H259" s="9">
        <v>441.82954748999998</v>
      </c>
      <c r="I259" s="9">
        <v>65.974000000000004</v>
      </c>
      <c r="J259" s="9">
        <v>18.558599999999998</v>
      </c>
      <c r="K259" s="9">
        <v>6.2494422607000004</v>
      </c>
      <c r="L259" s="9">
        <v>1079.5999999999999</v>
      </c>
      <c r="M259" s="9">
        <v>47.67</v>
      </c>
      <c r="N259" s="9">
        <v>58.295237106000002</v>
      </c>
      <c r="O259" s="9">
        <v>417.90376024</v>
      </c>
      <c r="P259" s="9">
        <v>33.679000000000002</v>
      </c>
      <c r="Q259" s="9">
        <v>12.2722</v>
      </c>
      <c r="R259" s="9">
        <v>5.2494422607000004</v>
      </c>
      <c r="S259" s="9">
        <v>904.36803284999996</v>
      </c>
      <c r="T259" s="9">
        <v>46.77</v>
      </c>
      <c r="U259" s="9">
        <v>441.22048382999998</v>
      </c>
      <c r="V259" s="9">
        <v>23.925787248999999</v>
      </c>
      <c r="W259" s="9">
        <v>32.295000000000002</v>
      </c>
      <c r="X259" s="9">
        <v>6.2864000000000004</v>
      </c>
      <c r="Y259" s="9">
        <v>1</v>
      </c>
      <c r="Z259" s="9">
        <v>175.23196715</v>
      </c>
      <c r="AA259" s="9">
        <v>0.9</v>
      </c>
      <c r="AB259" s="9">
        <v>-382.9252467</v>
      </c>
      <c r="AC259" s="9">
        <v>393.97797299000001</v>
      </c>
      <c r="AD259" s="9">
        <v>1.3839999999999999</v>
      </c>
      <c r="AE259" s="9">
        <v>5.9858000000000002</v>
      </c>
      <c r="AF259" s="9">
        <v>4.2494422607000004</v>
      </c>
      <c r="AG259" s="9">
        <v>122</v>
      </c>
      <c r="AH259" s="9">
        <v>162</v>
      </c>
      <c r="AI259" s="9">
        <v>524</v>
      </c>
      <c r="AJ259" s="9">
        <v>0</v>
      </c>
      <c r="AK259" s="9">
        <v>60</v>
      </c>
      <c r="AL259" s="9">
        <v>0</v>
      </c>
      <c r="AM259" s="9">
        <v>79</v>
      </c>
      <c r="AN259" s="9">
        <v>113.4</v>
      </c>
      <c r="AO259" s="9">
        <v>567.79999999999995</v>
      </c>
      <c r="AP259" s="9">
        <v>1008.1680329</v>
      </c>
      <c r="AQ259" s="9">
        <v>10</v>
      </c>
      <c r="AR259" s="9">
        <v>0</v>
      </c>
      <c r="AS259" s="9">
        <v>60</v>
      </c>
      <c r="AT259" s="9">
        <v>224.6</v>
      </c>
      <c r="AU259" s="9">
        <v>144.82908105000001</v>
      </c>
      <c r="AV259" s="9">
        <v>615.68268333000003</v>
      </c>
      <c r="AW259" s="9">
        <v>279.66658820999999</v>
      </c>
      <c r="AX259" s="9">
        <v>74.803637804999994</v>
      </c>
      <c r="AY259" s="9">
        <v>6.2597599728000004</v>
      </c>
      <c r="AZ259" s="9">
        <v>5.3255603102000002</v>
      </c>
      <c r="BA259" s="9">
        <v>0</v>
      </c>
    </row>
    <row r="260" spans="2:53" x14ac:dyDescent="0.25">
      <c r="B260" s="2">
        <v>44921</v>
      </c>
      <c r="C260" s="14"/>
      <c r="D260" s="9">
        <v>584.45000000000005</v>
      </c>
      <c r="E260" s="9">
        <v>460.84</v>
      </c>
      <c r="F260" s="9">
        <v>314.14</v>
      </c>
      <c r="G260" s="9">
        <v>172.22001132</v>
      </c>
      <c r="H260" s="9">
        <v>690.11124825000002</v>
      </c>
      <c r="I260" s="9">
        <v>80.778150902999997</v>
      </c>
      <c r="J260" s="9">
        <v>10.272</v>
      </c>
      <c r="K260" s="9">
        <v>6.3529999999999998</v>
      </c>
      <c r="L260" s="9">
        <v>225.92</v>
      </c>
      <c r="M260" s="9">
        <v>172.82</v>
      </c>
      <c r="N260" s="9">
        <v>61.691684883999997</v>
      </c>
      <c r="O260" s="9">
        <v>658.86833357</v>
      </c>
      <c r="P260" s="9">
        <v>31.711150903</v>
      </c>
      <c r="Q260" s="9">
        <v>2.1800000000000002</v>
      </c>
      <c r="R260" s="9">
        <v>2.5</v>
      </c>
      <c r="S260" s="9">
        <v>234.92</v>
      </c>
      <c r="T260" s="9">
        <v>141.32</v>
      </c>
      <c r="U260" s="9">
        <v>110.52832643000001</v>
      </c>
      <c r="V260" s="9">
        <v>31.242914676000002</v>
      </c>
      <c r="W260" s="9">
        <v>49.067</v>
      </c>
      <c r="X260" s="9">
        <v>8.0920000000000005</v>
      </c>
      <c r="Y260" s="9">
        <v>3.8530000000000002</v>
      </c>
      <c r="Z260" s="9">
        <v>-9</v>
      </c>
      <c r="AA260" s="9">
        <v>31.5</v>
      </c>
      <c r="AB260" s="9">
        <v>-48.836641550000003</v>
      </c>
      <c r="AC260" s="9">
        <v>627.62541888999999</v>
      </c>
      <c r="AD260" s="9">
        <v>-17.3558491</v>
      </c>
      <c r="AE260" s="9">
        <v>-5.9119999999999999</v>
      </c>
      <c r="AF260" s="9">
        <v>-1.353</v>
      </c>
      <c r="AG260" s="9">
        <v>117.5</v>
      </c>
      <c r="AH260" s="9">
        <v>143</v>
      </c>
      <c r="AI260" s="9">
        <v>230.95</v>
      </c>
      <c r="AJ260" s="9">
        <v>0</v>
      </c>
      <c r="AK260" s="9">
        <v>40</v>
      </c>
      <c r="AL260" s="9">
        <v>15</v>
      </c>
      <c r="AM260" s="9">
        <v>38</v>
      </c>
      <c r="AN260" s="9">
        <v>30.12</v>
      </c>
      <c r="AO260" s="9">
        <v>1.1200000000000001</v>
      </c>
      <c r="AP260" s="9">
        <v>232</v>
      </c>
      <c r="AQ260" s="9">
        <v>0</v>
      </c>
      <c r="AR260" s="9">
        <v>0</v>
      </c>
      <c r="AS260" s="9">
        <v>0</v>
      </c>
      <c r="AT260" s="9">
        <v>197.6</v>
      </c>
      <c r="AU260" s="9">
        <v>49.432499999999997</v>
      </c>
      <c r="AV260" s="9">
        <v>927.87086456999998</v>
      </c>
      <c r="AW260" s="9">
        <v>235.82403260000001</v>
      </c>
      <c r="AX260" s="9">
        <v>43.481104242999997</v>
      </c>
      <c r="AY260" s="9">
        <v>2.2659090526000001</v>
      </c>
      <c r="AZ260" s="9">
        <v>15</v>
      </c>
      <c r="BA260" s="9">
        <v>0</v>
      </c>
    </row>
    <row r="261" spans="2:53" x14ac:dyDescent="0.25">
      <c r="B261" s="2">
        <v>44922</v>
      </c>
      <c r="C261" s="14"/>
      <c r="D261" s="9">
        <v>1586.0985743000001</v>
      </c>
      <c r="E261" s="9">
        <v>1782.4341886</v>
      </c>
      <c r="F261" s="9">
        <v>120.5</v>
      </c>
      <c r="G261" s="9">
        <v>521.06420753999998</v>
      </c>
      <c r="H261" s="9">
        <v>1113.9963121999999</v>
      </c>
      <c r="I261" s="9">
        <v>110.49299999999999</v>
      </c>
      <c r="J261" s="9">
        <v>214.55311710999999</v>
      </c>
      <c r="K261" s="9">
        <v>18.5</v>
      </c>
      <c r="L261" s="9">
        <v>1064.6873849999999</v>
      </c>
      <c r="M261" s="9">
        <v>87.1</v>
      </c>
      <c r="N261" s="9">
        <v>157.90873087</v>
      </c>
      <c r="O261" s="9">
        <v>1053.9744284999999</v>
      </c>
      <c r="P261" s="9">
        <v>50.707999999999998</v>
      </c>
      <c r="Q261" s="9">
        <v>97.894300000000001</v>
      </c>
      <c r="R261" s="9">
        <v>11</v>
      </c>
      <c r="S261" s="9">
        <v>717.74680364999995</v>
      </c>
      <c r="T261" s="9">
        <v>33.4</v>
      </c>
      <c r="U261" s="9">
        <v>363.15547666999998</v>
      </c>
      <c r="V261" s="9">
        <v>60.021883656999997</v>
      </c>
      <c r="W261" s="9">
        <v>59.784999999999997</v>
      </c>
      <c r="X261" s="9">
        <v>116.65881711</v>
      </c>
      <c r="Y261" s="9">
        <v>7.5</v>
      </c>
      <c r="Z261" s="9">
        <v>346.94058130000002</v>
      </c>
      <c r="AA261" s="9">
        <v>53.7</v>
      </c>
      <c r="AB261" s="9">
        <v>-205.24674580000001</v>
      </c>
      <c r="AC261" s="9">
        <v>993.95254488</v>
      </c>
      <c r="AD261" s="9">
        <v>-9.077</v>
      </c>
      <c r="AE261" s="9">
        <v>-18.76451711</v>
      </c>
      <c r="AF261" s="9">
        <v>3.5</v>
      </c>
      <c r="AG261" s="9">
        <v>224</v>
      </c>
      <c r="AH261" s="9">
        <v>286.5</v>
      </c>
      <c r="AI261" s="9">
        <v>784.59857432000001</v>
      </c>
      <c r="AJ261" s="9">
        <v>105</v>
      </c>
      <c r="AK261" s="9">
        <v>110</v>
      </c>
      <c r="AL261" s="9">
        <v>30</v>
      </c>
      <c r="AM261" s="9">
        <v>46</v>
      </c>
      <c r="AN261" s="9">
        <v>314.35000000000002</v>
      </c>
      <c r="AO261" s="9">
        <v>169</v>
      </c>
      <c r="AP261" s="9">
        <v>849.48738494999998</v>
      </c>
      <c r="AQ261" s="9">
        <v>40</v>
      </c>
      <c r="AR261" s="9">
        <v>60</v>
      </c>
      <c r="AS261" s="9">
        <v>50</v>
      </c>
      <c r="AT261" s="9">
        <v>299.59680365000003</v>
      </c>
      <c r="AU261" s="9">
        <v>155.01674220000001</v>
      </c>
      <c r="AV261" s="9">
        <v>1207.4255636</v>
      </c>
      <c r="AW261" s="9">
        <v>407.67947629000003</v>
      </c>
      <c r="AX261" s="9">
        <v>265.83074359</v>
      </c>
      <c r="AY261" s="9">
        <v>16.146730769000001</v>
      </c>
      <c r="AZ261" s="9">
        <v>0.11871234999999999</v>
      </c>
      <c r="BA261" s="9">
        <v>46.888668060000001</v>
      </c>
    </row>
    <row r="262" spans="2:53" x14ac:dyDescent="0.25">
      <c r="B262" s="2">
        <v>44923</v>
      </c>
      <c r="C262" s="14"/>
      <c r="D262" s="9">
        <v>993.92030503000001</v>
      </c>
      <c r="E262" s="9">
        <v>2240.6999999999998</v>
      </c>
      <c r="F262" s="9">
        <v>793.65499999999997</v>
      </c>
      <c r="G262" s="9">
        <v>768.28200234999997</v>
      </c>
      <c r="H262" s="9">
        <v>846.74192793999998</v>
      </c>
      <c r="I262" s="9">
        <v>100.55729671</v>
      </c>
      <c r="J262" s="9">
        <v>202.66933723</v>
      </c>
      <c r="K262" s="9">
        <v>42.409484999999997</v>
      </c>
      <c r="L262" s="9">
        <v>1009.6</v>
      </c>
      <c r="M262" s="9">
        <v>462.65499999999997</v>
      </c>
      <c r="N262" s="9">
        <v>118.80561753000001</v>
      </c>
      <c r="O262" s="9">
        <v>750.05332929999997</v>
      </c>
      <c r="P262" s="9">
        <v>15.664999999999999</v>
      </c>
      <c r="Q262" s="9">
        <v>80.575525209999995</v>
      </c>
      <c r="R262" s="9">
        <v>20.8</v>
      </c>
      <c r="S262" s="9">
        <v>1231.0999999999999</v>
      </c>
      <c r="T262" s="9">
        <v>331</v>
      </c>
      <c r="U262" s="9">
        <v>649.47638481000001</v>
      </c>
      <c r="V262" s="9">
        <v>96.688598639999995</v>
      </c>
      <c r="W262" s="9">
        <v>84.892296708000003</v>
      </c>
      <c r="X262" s="9">
        <v>122.09381202</v>
      </c>
      <c r="Y262" s="9">
        <v>21.609484999999999</v>
      </c>
      <c r="Z262" s="9">
        <v>-221.5</v>
      </c>
      <c r="AA262" s="9">
        <v>131.655</v>
      </c>
      <c r="AB262" s="9">
        <v>-530.67076729999997</v>
      </c>
      <c r="AC262" s="9">
        <v>653.36473065999996</v>
      </c>
      <c r="AD262" s="9">
        <v>-69.227296710000005</v>
      </c>
      <c r="AE262" s="9">
        <v>-41.518286809999999</v>
      </c>
      <c r="AF262" s="9">
        <v>-0.80948500000000001</v>
      </c>
      <c r="AG262" s="9">
        <v>102</v>
      </c>
      <c r="AH262" s="9">
        <v>269.45</v>
      </c>
      <c r="AI262" s="9">
        <v>533.07030502999999</v>
      </c>
      <c r="AJ262" s="9">
        <v>5</v>
      </c>
      <c r="AK262" s="9">
        <v>30</v>
      </c>
      <c r="AL262" s="9">
        <v>11.4</v>
      </c>
      <c r="AM262" s="9">
        <v>43</v>
      </c>
      <c r="AN262" s="9">
        <v>199.4</v>
      </c>
      <c r="AO262" s="9">
        <v>295.7</v>
      </c>
      <c r="AP262" s="9">
        <v>1361.6</v>
      </c>
      <c r="AQ262" s="9">
        <v>50</v>
      </c>
      <c r="AR262" s="9">
        <v>165</v>
      </c>
      <c r="AS262" s="9">
        <v>25</v>
      </c>
      <c r="AT262" s="9">
        <v>144</v>
      </c>
      <c r="AU262" s="9">
        <v>135.19430299000001</v>
      </c>
      <c r="AV262" s="9">
        <v>1490.0140839999999</v>
      </c>
      <c r="AW262" s="9">
        <v>532.75168940000003</v>
      </c>
      <c r="AX262" s="9">
        <v>344.78286901000001</v>
      </c>
      <c r="AY262" s="9">
        <v>228.24537430999999</v>
      </c>
      <c r="AZ262" s="9">
        <v>13.326729540000001</v>
      </c>
      <c r="BA262" s="9">
        <v>10</v>
      </c>
    </row>
    <row r="263" spans="2:53" x14ac:dyDescent="0.25">
      <c r="B263" s="2">
        <v>44924</v>
      </c>
      <c r="C263" s="14"/>
      <c r="D263" s="9">
        <v>1535.625</v>
      </c>
      <c r="E263" s="9">
        <v>1275.55</v>
      </c>
      <c r="F263" s="9">
        <v>1139.8409999999999</v>
      </c>
      <c r="G263" s="9">
        <v>1527.6280437</v>
      </c>
      <c r="H263" s="9">
        <v>505.97240225000002</v>
      </c>
      <c r="I263" s="9">
        <v>78.797746606000004</v>
      </c>
      <c r="J263" s="9">
        <v>381.49505799000002</v>
      </c>
      <c r="K263" s="9">
        <v>27.155211999999999</v>
      </c>
      <c r="L263" s="9">
        <v>645.9</v>
      </c>
      <c r="M263" s="9">
        <v>739.09299999999996</v>
      </c>
      <c r="N263" s="9">
        <v>161.59184775</v>
      </c>
      <c r="O263" s="9">
        <v>462.26713660000001</v>
      </c>
      <c r="P263" s="9">
        <v>10.487</v>
      </c>
      <c r="Q263" s="9">
        <v>180.21289999999999</v>
      </c>
      <c r="R263" s="9">
        <v>19.155211999999999</v>
      </c>
      <c r="S263" s="9">
        <v>629.65</v>
      </c>
      <c r="T263" s="9">
        <v>400.74799999999999</v>
      </c>
      <c r="U263" s="9">
        <v>1366.0361958999999</v>
      </c>
      <c r="V263" s="9">
        <v>43.705265646000001</v>
      </c>
      <c r="W263" s="9">
        <v>68.310746605999995</v>
      </c>
      <c r="X263" s="9">
        <v>201.28215799</v>
      </c>
      <c r="Y263" s="9">
        <v>8</v>
      </c>
      <c r="Z263" s="9">
        <v>16.25</v>
      </c>
      <c r="AA263" s="9">
        <v>338.34500000000003</v>
      </c>
      <c r="AB263" s="9">
        <v>-1204.444348</v>
      </c>
      <c r="AC263" s="9">
        <v>418.56187096000002</v>
      </c>
      <c r="AD263" s="9">
        <v>-57.823746610000001</v>
      </c>
      <c r="AE263" s="9">
        <v>-21.069257990000001</v>
      </c>
      <c r="AF263" s="9">
        <v>11.155212000000001</v>
      </c>
      <c r="AG263" s="9">
        <v>256.77999999999997</v>
      </c>
      <c r="AH263" s="9">
        <v>488</v>
      </c>
      <c r="AI263" s="9">
        <v>438</v>
      </c>
      <c r="AJ263" s="9">
        <v>29.745000000000001</v>
      </c>
      <c r="AK263" s="9">
        <v>120</v>
      </c>
      <c r="AL263" s="9">
        <v>50</v>
      </c>
      <c r="AM263" s="9">
        <v>153.1</v>
      </c>
      <c r="AN263" s="9">
        <v>119.7</v>
      </c>
      <c r="AO263" s="9">
        <v>330.75</v>
      </c>
      <c r="AP263" s="9">
        <v>504.9</v>
      </c>
      <c r="AQ263" s="9">
        <v>81</v>
      </c>
      <c r="AR263" s="9">
        <v>60</v>
      </c>
      <c r="AS263" s="9">
        <v>85</v>
      </c>
      <c r="AT263" s="9">
        <v>94.2</v>
      </c>
      <c r="AU263" s="9">
        <v>73.535535547999999</v>
      </c>
      <c r="AV263" s="9">
        <v>1480.7901956999999</v>
      </c>
      <c r="AW263" s="9">
        <v>1288.7990106</v>
      </c>
      <c r="AX263" s="9">
        <v>647.22939896000003</v>
      </c>
      <c r="AY263" s="9">
        <v>169.37685031000001</v>
      </c>
      <c r="AZ263" s="9">
        <v>1.1584713797999999</v>
      </c>
      <c r="BA263" s="9">
        <v>0</v>
      </c>
    </row>
    <row r="264" spans="2:53" x14ac:dyDescent="0.25">
      <c r="B264" s="2">
        <v>44925</v>
      </c>
      <c r="C264" s="14"/>
      <c r="D264" s="9">
        <v>1264.5150000000001</v>
      </c>
      <c r="E264" s="9">
        <v>1596.44</v>
      </c>
      <c r="F264" s="9">
        <v>13</v>
      </c>
      <c r="G264" s="9">
        <v>458.43430632000002</v>
      </c>
      <c r="H264" s="9">
        <v>709.85168670999997</v>
      </c>
      <c r="I264" s="9">
        <v>17.367999999999999</v>
      </c>
      <c r="J264" s="9">
        <v>25.537395</v>
      </c>
      <c r="K264" s="9">
        <v>3.8</v>
      </c>
      <c r="L264" s="9">
        <v>1101.9000000000001</v>
      </c>
      <c r="M264" s="9">
        <v>0</v>
      </c>
      <c r="N264" s="9">
        <v>122.00966302</v>
      </c>
      <c r="O264" s="9">
        <v>653.49446183999999</v>
      </c>
      <c r="P264" s="9">
        <v>4.4279999999999999</v>
      </c>
      <c r="Q264" s="9">
        <v>7.8010950000000001</v>
      </c>
      <c r="R264" s="9">
        <v>1</v>
      </c>
      <c r="S264" s="9">
        <v>494.54</v>
      </c>
      <c r="T264" s="9">
        <v>13</v>
      </c>
      <c r="U264" s="9">
        <v>336.42464330000001</v>
      </c>
      <c r="V264" s="9">
        <v>56.357224870000003</v>
      </c>
      <c r="W264" s="9">
        <v>12.94</v>
      </c>
      <c r="X264" s="9">
        <v>17.7363</v>
      </c>
      <c r="Y264" s="9">
        <v>2.8</v>
      </c>
      <c r="Z264" s="9">
        <v>607.36</v>
      </c>
      <c r="AA264" s="9">
        <v>-13</v>
      </c>
      <c r="AB264" s="9">
        <v>-214.4149803</v>
      </c>
      <c r="AC264" s="9">
        <v>597.13723697</v>
      </c>
      <c r="AD264" s="9">
        <v>-8.5120000000000005</v>
      </c>
      <c r="AE264" s="9">
        <v>-9.9352049999999998</v>
      </c>
      <c r="AF264" s="9">
        <v>-1.8</v>
      </c>
      <c r="AG264" s="9">
        <v>76.015000000000001</v>
      </c>
      <c r="AH264" s="9">
        <v>405</v>
      </c>
      <c r="AI264" s="9">
        <v>334.5</v>
      </c>
      <c r="AJ264" s="9">
        <v>300</v>
      </c>
      <c r="AK264" s="9">
        <v>90</v>
      </c>
      <c r="AL264" s="9">
        <v>0</v>
      </c>
      <c r="AM264" s="9">
        <v>59</v>
      </c>
      <c r="AN264" s="9">
        <v>139.30000000000001</v>
      </c>
      <c r="AO264" s="9">
        <v>667.3</v>
      </c>
      <c r="AP264" s="9">
        <v>477.74</v>
      </c>
      <c r="AQ264" s="9">
        <v>20</v>
      </c>
      <c r="AR264" s="9">
        <v>115</v>
      </c>
      <c r="AS264" s="9">
        <v>30</v>
      </c>
      <c r="AT264" s="9">
        <v>147.1</v>
      </c>
      <c r="AU264" s="9">
        <v>24.003980779999999</v>
      </c>
      <c r="AV264" s="9">
        <v>859.19878357000005</v>
      </c>
      <c r="AW264" s="9">
        <v>287.97690954000001</v>
      </c>
      <c r="AX264" s="9">
        <v>17.764592473</v>
      </c>
      <c r="AY264" s="9">
        <v>3.3159146700000002</v>
      </c>
      <c r="AZ264" s="9">
        <v>35.731206999999998</v>
      </c>
      <c r="BA264" s="9">
        <v>0</v>
      </c>
    </row>
    <row r="265" spans="2:53" x14ac:dyDescent="0.25">
      <c r="B265" s="2">
        <v>44928</v>
      </c>
      <c r="C265" s="14"/>
    </row>
    <row r="266" spans="2:53" x14ac:dyDescent="0.25">
      <c r="B266" s="2">
        <v>44929</v>
      </c>
      <c r="C266" s="14"/>
      <c r="D266" s="9">
        <v>1849.4272116</v>
      </c>
      <c r="E266" s="9">
        <v>4191.1411553999997</v>
      </c>
      <c r="F266" s="9">
        <v>463.84</v>
      </c>
      <c r="G266" s="9">
        <v>281.66889304</v>
      </c>
      <c r="H266" s="9">
        <v>643.74354588999995</v>
      </c>
      <c r="I266" s="9">
        <v>77.046000000000006</v>
      </c>
      <c r="J266" s="9">
        <v>179.26140000000001</v>
      </c>
      <c r="K266" s="9">
        <v>33.485289999999999</v>
      </c>
      <c r="L266" s="9">
        <v>2427.2294118</v>
      </c>
      <c r="M266" s="9">
        <v>246.42</v>
      </c>
      <c r="N266" s="9">
        <v>92.533638349</v>
      </c>
      <c r="O266" s="9">
        <v>621.02192967999997</v>
      </c>
      <c r="P266" s="9">
        <v>33.107999999999997</v>
      </c>
      <c r="Q266" s="9">
        <v>108.76220000000001</v>
      </c>
      <c r="R266" s="9">
        <v>29.7</v>
      </c>
      <c r="S266" s="9">
        <v>1763.9117435999999</v>
      </c>
      <c r="T266" s="9">
        <v>217.42</v>
      </c>
      <c r="U266" s="9">
        <v>189.13525469000001</v>
      </c>
      <c r="V266" s="9">
        <v>22.721616212000001</v>
      </c>
      <c r="W266" s="9">
        <v>43.938000000000002</v>
      </c>
      <c r="X266" s="9">
        <v>70.499200000000002</v>
      </c>
      <c r="Y266" s="9">
        <v>3.7852899999999998</v>
      </c>
      <c r="Z266" s="9">
        <v>663.31766813000002</v>
      </c>
      <c r="AA266" s="9">
        <v>29</v>
      </c>
      <c r="AB266" s="9">
        <v>-96.601616340000007</v>
      </c>
      <c r="AC266" s="9">
        <v>598.30031346999999</v>
      </c>
      <c r="AD266" s="9">
        <v>-10.83</v>
      </c>
      <c r="AE266" s="9">
        <v>38.262999999999998</v>
      </c>
      <c r="AF266" s="9">
        <v>25.914709999999999</v>
      </c>
      <c r="AG266" s="9">
        <v>220.36360579000001</v>
      </c>
      <c r="AH266" s="9">
        <v>794.67499999999995</v>
      </c>
      <c r="AI266" s="9">
        <v>692.85860578999996</v>
      </c>
      <c r="AJ266" s="9">
        <v>51.53</v>
      </c>
      <c r="AK266" s="9">
        <v>90</v>
      </c>
      <c r="AL266" s="9">
        <v>0</v>
      </c>
      <c r="AM266" s="9">
        <v>0</v>
      </c>
      <c r="AN266" s="9">
        <v>1011.8376037</v>
      </c>
      <c r="AO266" s="9">
        <v>1324.9161988000001</v>
      </c>
      <c r="AP266" s="9">
        <v>1651.0294117999999</v>
      </c>
      <c r="AQ266" s="9">
        <v>21.004999999999999</v>
      </c>
      <c r="AR266" s="9">
        <v>80</v>
      </c>
      <c r="AS266" s="9">
        <v>20</v>
      </c>
      <c r="AT266" s="9">
        <v>82.352941180000002</v>
      </c>
      <c r="AU266" s="9">
        <v>287.94626547000001</v>
      </c>
      <c r="AV266" s="9">
        <v>801.60951207999994</v>
      </c>
      <c r="AW266" s="9">
        <v>269.06396649999999</v>
      </c>
      <c r="AX266" s="9">
        <v>202.04258288</v>
      </c>
      <c r="AY266" s="9">
        <v>109.82780200000001</v>
      </c>
      <c r="AZ266" s="9">
        <v>8.5549999999999997</v>
      </c>
      <c r="BA266" s="9">
        <v>0</v>
      </c>
    </row>
    <row r="267" spans="2:53" x14ac:dyDescent="0.25">
      <c r="B267" s="2">
        <v>44930</v>
      </c>
      <c r="C267" s="14"/>
      <c r="D267" s="9">
        <v>1301.1270830000001</v>
      </c>
      <c r="E267" s="9">
        <v>1917.3831150000001</v>
      </c>
      <c r="F267" s="9">
        <v>472</v>
      </c>
      <c r="G267" s="9">
        <v>457.07600822000001</v>
      </c>
      <c r="H267" s="9">
        <v>623.10496248000004</v>
      </c>
      <c r="I267" s="9">
        <v>78.607068370999997</v>
      </c>
      <c r="J267" s="9">
        <v>74.155500000000004</v>
      </c>
      <c r="K267" s="9">
        <v>89.406711224000006</v>
      </c>
      <c r="L267" s="9">
        <v>800.23800573999995</v>
      </c>
      <c r="M267" s="9">
        <v>236</v>
      </c>
      <c r="N267" s="9">
        <v>122.68165806</v>
      </c>
      <c r="O267" s="9">
        <v>577.57926414999997</v>
      </c>
      <c r="P267" s="9">
        <v>43.9</v>
      </c>
      <c r="Q267" s="9">
        <v>24.3215</v>
      </c>
      <c r="R267" s="9">
        <v>49.471489497</v>
      </c>
      <c r="S267" s="9">
        <v>1117.1451093000001</v>
      </c>
      <c r="T267" s="9">
        <v>236</v>
      </c>
      <c r="U267" s="9">
        <v>334.39435015999999</v>
      </c>
      <c r="V267" s="9">
        <v>45.525698325999997</v>
      </c>
      <c r="W267" s="9">
        <v>34.707068370999998</v>
      </c>
      <c r="X267" s="9">
        <v>49.834000000000003</v>
      </c>
      <c r="Y267" s="9">
        <v>39.935221726999998</v>
      </c>
      <c r="Z267" s="9">
        <v>-316.90710360000003</v>
      </c>
      <c r="AA267" s="9">
        <v>0</v>
      </c>
      <c r="AB267" s="9">
        <v>-211.7126921</v>
      </c>
      <c r="AC267" s="9">
        <v>532.05356582000002</v>
      </c>
      <c r="AD267" s="9">
        <v>9.1929316289000003</v>
      </c>
      <c r="AE267" s="9">
        <v>-25.512499999999999</v>
      </c>
      <c r="AF267" s="9">
        <v>9.5362677700000003</v>
      </c>
      <c r="AG267" s="9">
        <v>202</v>
      </c>
      <c r="AH267" s="9">
        <v>929</v>
      </c>
      <c r="AI267" s="9">
        <v>50.127082999999999</v>
      </c>
      <c r="AJ267" s="9">
        <v>50</v>
      </c>
      <c r="AK267" s="9">
        <v>20</v>
      </c>
      <c r="AL267" s="9">
        <v>50</v>
      </c>
      <c r="AM267" s="9">
        <v>0</v>
      </c>
      <c r="AN267" s="9">
        <v>197.95141985999999</v>
      </c>
      <c r="AO267" s="9">
        <v>1198.3136893999999</v>
      </c>
      <c r="AP267" s="9">
        <v>161</v>
      </c>
      <c r="AQ267" s="9">
        <v>126.31800574</v>
      </c>
      <c r="AR267" s="9">
        <v>155.80000000000001</v>
      </c>
      <c r="AS267" s="9">
        <v>70</v>
      </c>
      <c r="AT267" s="9">
        <v>8</v>
      </c>
      <c r="AU267" s="9">
        <v>144.57329874000001</v>
      </c>
      <c r="AV267" s="9">
        <v>1020.3229027</v>
      </c>
      <c r="AW267" s="9">
        <v>254.68417545</v>
      </c>
      <c r="AX267" s="9">
        <v>172.66597037</v>
      </c>
      <c r="AY267" s="9">
        <v>124.69199999999999</v>
      </c>
      <c r="AZ267" s="9">
        <v>77.411902999999995</v>
      </c>
      <c r="BA267" s="9">
        <v>0</v>
      </c>
    </row>
    <row r="268" spans="2:53" x14ac:dyDescent="0.25">
      <c r="B268" s="2">
        <v>44931</v>
      </c>
      <c r="C268" s="14"/>
      <c r="D268" s="9">
        <v>2221.415</v>
      </c>
      <c r="E268" s="9">
        <v>3281.17</v>
      </c>
      <c r="F268" s="9">
        <v>828</v>
      </c>
      <c r="G268" s="9">
        <v>476.7127926</v>
      </c>
      <c r="H268" s="9">
        <v>370.16944480000001</v>
      </c>
      <c r="I268" s="9">
        <v>104.528395</v>
      </c>
      <c r="J268" s="9">
        <v>33.995600000000003</v>
      </c>
      <c r="K268" s="9">
        <v>52.726617873000002</v>
      </c>
      <c r="L268" s="9">
        <v>1588.26</v>
      </c>
      <c r="M268" s="9">
        <v>433</v>
      </c>
      <c r="N268" s="9">
        <v>131.81597730999999</v>
      </c>
      <c r="O268" s="9">
        <v>303.45807280000002</v>
      </c>
      <c r="P268" s="9">
        <v>51.348999999999997</v>
      </c>
      <c r="Q268" s="9">
        <v>17.777699999999999</v>
      </c>
      <c r="R268" s="9">
        <v>48.726617873000002</v>
      </c>
      <c r="S268" s="9">
        <v>1692.91</v>
      </c>
      <c r="T268" s="9">
        <v>395</v>
      </c>
      <c r="U268" s="9">
        <v>344.89681529000001</v>
      </c>
      <c r="V268" s="9">
        <v>66.711371999999997</v>
      </c>
      <c r="W268" s="9">
        <v>53.179395</v>
      </c>
      <c r="X268" s="9">
        <v>16.2179</v>
      </c>
      <c r="Y268" s="9">
        <v>4</v>
      </c>
      <c r="Z268" s="9">
        <v>-104.65</v>
      </c>
      <c r="AA268" s="9">
        <v>38</v>
      </c>
      <c r="AB268" s="9">
        <v>-213.080838</v>
      </c>
      <c r="AC268" s="9">
        <v>236.74670080000001</v>
      </c>
      <c r="AD268" s="9">
        <v>-1.830395</v>
      </c>
      <c r="AE268" s="9">
        <v>1.5598000000000001</v>
      </c>
      <c r="AF268" s="9">
        <v>44.726617873000002</v>
      </c>
      <c r="AG268" s="9">
        <v>263.10000000000002</v>
      </c>
      <c r="AH268" s="9">
        <v>810</v>
      </c>
      <c r="AI268" s="9">
        <v>633.31500000000005</v>
      </c>
      <c r="AJ268" s="9">
        <v>120</v>
      </c>
      <c r="AK268" s="9">
        <v>255</v>
      </c>
      <c r="AL268" s="9">
        <v>140</v>
      </c>
      <c r="AM268" s="9">
        <v>0</v>
      </c>
      <c r="AN268" s="9">
        <v>630.5</v>
      </c>
      <c r="AO268" s="9">
        <v>337.71</v>
      </c>
      <c r="AP268" s="9">
        <v>1584.65</v>
      </c>
      <c r="AQ268" s="9">
        <v>90.71</v>
      </c>
      <c r="AR268" s="9">
        <v>200</v>
      </c>
      <c r="AS268" s="9">
        <v>360</v>
      </c>
      <c r="AT268" s="9">
        <v>77.599999999999994</v>
      </c>
      <c r="AU268" s="9">
        <v>81.834065530000004</v>
      </c>
      <c r="AV268" s="9">
        <v>867.66520419999995</v>
      </c>
      <c r="AW268" s="9">
        <v>393.25443472000001</v>
      </c>
      <c r="AX268" s="9">
        <v>365.44276424999998</v>
      </c>
      <c r="AY268" s="9">
        <v>153.15</v>
      </c>
      <c r="AZ268" s="9">
        <v>4.3</v>
      </c>
      <c r="BA268" s="9">
        <v>0.48638156999999999</v>
      </c>
    </row>
    <row r="269" spans="2:53" x14ac:dyDescent="0.25">
      <c r="B269" s="2">
        <v>44932</v>
      </c>
      <c r="C269" s="14"/>
      <c r="D269" s="9">
        <v>1793.8633391000001</v>
      </c>
      <c r="E269" s="9">
        <v>1686.75</v>
      </c>
      <c r="F269" s="9">
        <v>141.26</v>
      </c>
      <c r="G269" s="9">
        <v>443.56976817999998</v>
      </c>
      <c r="H269" s="9">
        <v>569.3636027</v>
      </c>
      <c r="I269" s="9">
        <v>84.863749335999998</v>
      </c>
      <c r="J269" s="9">
        <v>60.822981245999998</v>
      </c>
      <c r="K269" s="9">
        <v>29.626580911000001</v>
      </c>
      <c r="L269" s="9">
        <v>995.95</v>
      </c>
      <c r="M269" s="9">
        <v>133.26</v>
      </c>
      <c r="N269" s="9">
        <v>86.060025456999995</v>
      </c>
      <c r="O269" s="9">
        <v>516.95716007999999</v>
      </c>
      <c r="P269" s="9">
        <v>5.89</v>
      </c>
      <c r="Q269" s="9">
        <v>13.974567446</v>
      </c>
      <c r="R269" s="9">
        <v>16.126580911000001</v>
      </c>
      <c r="S269" s="9">
        <v>690.8</v>
      </c>
      <c r="T269" s="9">
        <v>8</v>
      </c>
      <c r="U269" s="9">
        <v>357.50974272000002</v>
      </c>
      <c r="V269" s="9">
        <v>52.406442622</v>
      </c>
      <c r="W269" s="9">
        <v>78.973749335999997</v>
      </c>
      <c r="X269" s="9">
        <v>46.848413800000003</v>
      </c>
      <c r="Y269" s="9">
        <v>13.5</v>
      </c>
      <c r="Z269" s="9">
        <v>305.14999999999998</v>
      </c>
      <c r="AA269" s="9">
        <v>125.26</v>
      </c>
      <c r="AB269" s="9">
        <v>-271.44971729999997</v>
      </c>
      <c r="AC269" s="9">
        <v>464.55071745999999</v>
      </c>
      <c r="AD269" s="9">
        <v>-73.083749339999997</v>
      </c>
      <c r="AE269" s="9">
        <v>-32.873846350000001</v>
      </c>
      <c r="AF269" s="9">
        <v>2.6265809113</v>
      </c>
      <c r="AG269" s="9">
        <v>565.52891614999999</v>
      </c>
      <c r="AH269" s="9">
        <v>193</v>
      </c>
      <c r="AI269" s="9">
        <v>616</v>
      </c>
      <c r="AJ269" s="9">
        <v>196.70042298999999</v>
      </c>
      <c r="AK269" s="9">
        <v>111.134</v>
      </c>
      <c r="AL269" s="9">
        <v>111.5</v>
      </c>
      <c r="AM269" s="9">
        <v>0</v>
      </c>
      <c r="AN269" s="9">
        <v>306</v>
      </c>
      <c r="AO269" s="9">
        <v>278.5</v>
      </c>
      <c r="AP269" s="9">
        <v>881.95</v>
      </c>
      <c r="AQ269" s="9">
        <v>0</v>
      </c>
      <c r="AR269" s="9">
        <v>110</v>
      </c>
      <c r="AS269" s="9">
        <v>90</v>
      </c>
      <c r="AT269" s="9">
        <v>20.3</v>
      </c>
      <c r="AU269" s="9">
        <v>95.946463051999999</v>
      </c>
      <c r="AV269" s="9">
        <v>895.38031999999998</v>
      </c>
      <c r="AW269" s="9">
        <v>252.65078005000001</v>
      </c>
      <c r="AX269" s="9">
        <v>27.65667281</v>
      </c>
      <c r="AY269" s="9">
        <v>44.355585949999998</v>
      </c>
      <c r="AZ269" s="9">
        <v>1.6862705116000001</v>
      </c>
      <c r="BA269" s="9">
        <v>11.830590000000001</v>
      </c>
    </row>
    <row r="270" spans="2:53" x14ac:dyDescent="0.25">
      <c r="B270" s="2">
        <v>44935</v>
      </c>
      <c r="C270" s="14"/>
      <c r="D270" s="9">
        <v>1300.5373</v>
      </c>
      <c r="E270" s="9">
        <v>2967.5</v>
      </c>
      <c r="F270" s="9">
        <v>685.77</v>
      </c>
      <c r="G270" s="9">
        <v>245.43568762000001</v>
      </c>
      <c r="H270" s="9">
        <v>494.99264704000001</v>
      </c>
      <c r="I270" s="9">
        <v>97.203433188000005</v>
      </c>
      <c r="J270" s="9">
        <v>61.760474850000001</v>
      </c>
      <c r="K270" s="9">
        <v>34.6</v>
      </c>
      <c r="L270" s="9">
        <v>1979.4</v>
      </c>
      <c r="M270" s="9">
        <v>346.98500000000001</v>
      </c>
      <c r="N270" s="9">
        <v>10.732514159999999</v>
      </c>
      <c r="O270" s="9">
        <v>456.84143195000001</v>
      </c>
      <c r="P270" s="9">
        <v>38.0505</v>
      </c>
      <c r="Q270" s="9">
        <v>22.549774849999999</v>
      </c>
      <c r="R270" s="9">
        <v>24.6</v>
      </c>
      <c r="S270" s="9">
        <v>988.1</v>
      </c>
      <c r="T270" s="9">
        <v>338.78500000000003</v>
      </c>
      <c r="U270" s="9">
        <v>234.70317345999999</v>
      </c>
      <c r="V270" s="9">
        <v>38.151215088000001</v>
      </c>
      <c r="W270" s="9">
        <v>59.152933187999999</v>
      </c>
      <c r="X270" s="9">
        <v>39.210700000000003</v>
      </c>
      <c r="Y270" s="9">
        <v>10</v>
      </c>
      <c r="Z270" s="9">
        <v>991.3</v>
      </c>
      <c r="AA270" s="9">
        <v>8.1999999999999993</v>
      </c>
      <c r="AB270" s="9">
        <v>-223.97065929999999</v>
      </c>
      <c r="AC270" s="9">
        <v>418.69021686000002</v>
      </c>
      <c r="AD270" s="9">
        <v>-21.102433189999999</v>
      </c>
      <c r="AE270" s="9">
        <v>-16.660925150000001</v>
      </c>
      <c r="AF270" s="9">
        <v>14.6</v>
      </c>
      <c r="AG270" s="9">
        <v>273.89999999999998</v>
      </c>
      <c r="AH270" s="9">
        <v>359.13729999999998</v>
      </c>
      <c r="AI270" s="9">
        <v>431</v>
      </c>
      <c r="AJ270" s="9">
        <v>115</v>
      </c>
      <c r="AK270" s="9">
        <v>100</v>
      </c>
      <c r="AL270" s="9">
        <v>1</v>
      </c>
      <c r="AM270" s="9">
        <v>20.5</v>
      </c>
      <c r="AN270" s="9">
        <v>830.6</v>
      </c>
      <c r="AO270" s="9">
        <v>794.6</v>
      </c>
      <c r="AP270" s="9">
        <v>1029</v>
      </c>
      <c r="AQ270" s="9">
        <v>172.3</v>
      </c>
      <c r="AR270" s="9">
        <v>80</v>
      </c>
      <c r="AS270" s="9">
        <v>30</v>
      </c>
      <c r="AT270" s="9">
        <v>31</v>
      </c>
      <c r="AU270" s="9">
        <v>133.11114981</v>
      </c>
      <c r="AV270" s="9">
        <v>813.78084032000004</v>
      </c>
      <c r="AW270" s="9">
        <v>118.4801562</v>
      </c>
      <c r="AX270" s="9">
        <v>349.98421737000001</v>
      </c>
      <c r="AY270" s="9">
        <v>197.83500000000001</v>
      </c>
      <c r="AZ270" s="9">
        <v>6.5708789999999997</v>
      </c>
      <c r="BA270" s="9">
        <v>0</v>
      </c>
    </row>
    <row r="271" spans="2:53" x14ac:dyDescent="0.25">
      <c r="B271" s="2">
        <v>44936</v>
      </c>
      <c r="C271" s="14"/>
      <c r="D271" s="9">
        <v>2339.915</v>
      </c>
      <c r="E271" s="9">
        <v>2729.146847</v>
      </c>
      <c r="F271" s="9">
        <v>570.4</v>
      </c>
      <c r="G271" s="9">
        <v>246.34926195</v>
      </c>
      <c r="H271" s="9">
        <v>584.08169101999999</v>
      </c>
      <c r="I271" s="9">
        <v>227.17469500000001</v>
      </c>
      <c r="J271" s="9">
        <v>124.91710079000001</v>
      </c>
      <c r="K271" s="9">
        <v>93.704999999999998</v>
      </c>
      <c r="L271" s="9">
        <v>1696.5165437999999</v>
      </c>
      <c r="M271" s="9">
        <v>301.5</v>
      </c>
      <c r="N271" s="9">
        <v>69.328666174999995</v>
      </c>
      <c r="O271" s="9">
        <v>537.29402625</v>
      </c>
      <c r="P271" s="9">
        <v>102.18769500000001</v>
      </c>
      <c r="Q271" s="9">
        <v>76.138503534999998</v>
      </c>
      <c r="R271" s="9">
        <v>66.5</v>
      </c>
      <c r="S271" s="9">
        <v>1032.6303032000001</v>
      </c>
      <c r="T271" s="9">
        <v>268.89999999999998</v>
      </c>
      <c r="U271" s="9">
        <v>177.02059577</v>
      </c>
      <c r="V271" s="9">
        <v>46.787664774</v>
      </c>
      <c r="W271" s="9">
        <v>124.98699999999999</v>
      </c>
      <c r="X271" s="9">
        <v>48.778597259999998</v>
      </c>
      <c r="Y271" s="9">
        <v>27.204999999999998</v>
      </c>
      <c r="Z271" s="9">
        <v>663.88624059999995</v>
      </c>
      <c r="AA271" s="9">
        <v>32.6</v>
      </c>
      <c r="AB271" s="9">
        <v>-107.69192959999999</v>
      </c>
      <c r="AC271" s="9">
        <v>490.50636148000001</v>
      </c>
      <c r="AD271" s="9">
        <v>-22.799305</v>
      </c>
      <c r="AE271" s="9">
        <v>27.359906275</v>
      </c>
      <c r="AF271" s="9">
        <v>39.295000000000002</v>
      </c>
      <c r="AG271" s="9">
        <v>178.44</v>
      </c>
      <c r="AH271" s="9">
        <v>554.20000000000005</v>
      </c>
      <c r="AI271" s="9">
        <v>669.5</v>
      </c>
      <c r="AJ271" s="9">
        <v>850.17499999999995</v>
      </c>
      <c r="AK271" s="9">
        <v>13</v>
      </c>
      <c r="AL271" s="9">
        <v>26.5</v>
      </c>
      <c r="AM271" s="9">
        <v>48.1</v>
      </c>
      <c r="AN271" s="9">
        <v>357.28</v>
      </c>
      <c r="AO271" s="9">
        <v>813.02234234000002</v>
      </c>
      <c r="AP271" s="9">
        <v>865.26655568000001</v>
      </c>
      <c r="AQ271" s="9">
        <v>262.57794902000001</v>
      </c>
      <c r="AR271" s="9">
        <v>230</v>
      </c>
      <c r="AS271" s="9">
        <v>100</v>
      </c>
      <c r="AT271" s="9">
        <v>101</v>
      </c>
      <c r="AU271" s="9">
        <v>71.939580629000005</v>
      </c>
      <c r="AV271" s="9">
        <v>997.86688359000004</v>
      </c>
      <c r="AW271" s="9">
        <v>291.15581996999998</v>
      </c>
      <c r="AX271" s="9">
        <v>358.66594157999998</v>
      </c>
      <c r="AY271" s="9">
        <v>88.315145000000001</v>
      </c>
      <c r="AZ271" s="9">
        <v>9.7843780000000002</v>
      </c>
      <c r="BA271" s="9">
        <v>28.9</v>
      </c>
    </row>
    <row r="272" spans="2:53" x14ac:dyDescent="0.25">
      <c r="B272" s="2">
        <v>44937</v>
      </c>
      <c r="C272" s="14"/>
      <c r="D272" s="9">
        <v>1450.0067326999999</v>
      </c>
      <c r="E272" s="9">
        <v>2845.2218756000002</v>
      </c>
      <c r="F272" s="9">
        <v>695.2</v>
      </c>
      <c r="G272" s="9">
        <v>389.58352124999999</v>
      </c>
      <c r="H272" s="9">
        <v>590.65973219</v>
      </c>
      <c r="I272" s="9">
        <v>144.28981300000001</v>
      </c>
      <c r="J272" s="9">
        <v>206.13572619999999</v>
      </c>
      <c r="K272" s="9">
        <v>95.786656076</v>
      </c>
      <c r="L272" s="9">
        <v>1437.3721555</v>
      </c>
      <c r="M272" s="9">
        <v>660.1</v>
      </c>
      <c r="N272" s="9">
        <v>139.09049698999999</v>
      </c>
      <c r="O272" s="9">
        <v>486.70799717</v>
      </c>
      <c r="P272" s="9">
        <v>66.692597000000006</v>
      </c>
      <c r="Q272" s="9">
        <v>105.91930000000001</v>
      </c>
      <c r="R272" s="9">
        <v>45.629100496</v>
      </c>
      <c r="S272" s="9">
        <v>1407.8497201</v>
      </c>
      <c r="T272" s="9">
        <v>35.1</v>
      </c>
      <c r="U272" s="9">
        <v>250.49302426</v>
      </c>
      <c r="V272" s="9">
        <v>103.95173502</v>
      </c>
      <c r="W272" s="9">
        <v>77.597216000000003</v>
      </c>
      <c r="X272" s="9">
        <v>100.2164262</v>
      </c>
      <c r="Y272" s="9">
        <v>50.157555578999997</v>
      </c>
      <c r="Z272" s="9">
        <v>29.522435359999999</v>
      </c>
      <c r="AA272" s="9">
        <v>625</v>
      </c>
      <c r="AB272" s="9">
        <v>-111.4025273</v>
      </c>
      <c r="AC272" s="9">
        <v>382.75626213999999</v>
      </c>
      <c r="AD272" s="9">
        <v>-10.904619</v>
      </c>
      <c r="AE272" s="9">
        <v>5.7028737999999999</v>
      </c>
      <c r="AF272" s="9">
        <v>-4.5284550829999999</v>
      </c>
      <c r="AG272" s="9">
        <v>74.5</v>
      </c>
      <c r="AH272" s="9">
        <v>642.79999999999995</v>
      </c>
      <c r="AI272" s="9">
        <v>192</v>
      </c>
      <c r="AJ272" s="9">
        <v>422.24273266</v>
      </c>
      <c r="AK272" s="9">
        <v>0</v>
      </c>
      <c r="AL272" s="9">
        <v>47.664000000000001</v>
      </c>
      <c r="AM272" s="9">
        <v>70.8</v>
      </c>
      <c r="AN272" s="9">
        <v>432.42215549999997</v>
      </c>
      <c r="AO272" s="9">
        <v>1623.3257216</v>
      </c>
      <c r="AP272" s="9">
        <v>326.2</v>
      </c>
      <c r="AQ272" s="9">
        <v>235</v>
      </c>
      <c r="AR272" s="9">
        <v>25</v>
      </c>
      <c r="AS272" s="9">
        <v>53.873998495999999</v>
      </c>
      <c r="AT272" s="9">
        <v>149.4</v>
      </c>
      <c r="AU272" s="9">
        <v>149.05572979999999</v>
      </c>
      <c r="AV272" s="9">
        <v>878.17056626999999</v>
      </c>
      <c r="AW272" s="9">
        <v>521.98580186000004</v>
      </c>
      <c r="AX272" s="9">
        <v>225.87194492</v>
      </c>
      <c r="AY272" s="9">
        <v>202.71277480000001</v>
      </c>
      <c r="AZ272" s="9">
        <v>78.182482616000001</v>
      </c>
      <c r="BA272" s="9">
        <v>65.676148440000006</v>
      </c>
    </row>
    <row r="273" spans="2:53" x14ac:dyDescent="0.25">
      <c r="B273" s="2">
        <v>44938</v>
      </c>
      <c r="C273" s="14"/>
      <c r="D273" s="9">
        <v>1299.2356672000001</v>
      </c>
      <c r="E273" s="9">
        <v>2780.2171410000001</v>
      </c>
      <c r="F273" s="9">
        <v>415.4</v>
      </c>
      <c r="G273" s="9">
        <v>253.43013056000001</v>
      </c>
      <c r="H273" s="9">
        <v>542.54146477999996</v>
      </c>
      <c r="I273" s="9">
        <v>120.78</v>
      </c>
      <c r="J273" s="9">
        <v>119.43956892999999</v>
      </c>
      <c r="K273" s="9">
        <v>64.280000001000005</v>
      </c>
      <c r="L273" s="9">
        <v>1272.05</v>
      </c>
      <c r="M273" s="9">
        <v>202.6</v>
      </c>
      <c r="N273" s="9">
        <v>84.312376142000005</v>
      </c>
      <c r="O273" s="9">
        <v>526.22573293000005</v>
      </c>
      <c r="P273" s="9">
        <v>54.5</v>
      </c>
      <c r="Q273" s="9">
        <v>39.951900000000002</v>
      </c>
      <c r="R273" s="9">
        <v>25.750000001</v>
      </c>
      <c r="S273" s="9">
        <v>1508.1671409999999</v>
      </c>
      <c r="T273" s="9">
        <v>212.8</v>
      </c>
      <c r="U273" s="9">
        <v>169.11775441</v>
      </c>
      <c r="V273" s="9">
        <v>16.315731847999999</v>
      </c>
      <c r="W273" s="9">
        <v>66.28</v>
      </c>
      <c r="X273" s="9">
        <v>79.487668929999998</v>
      </c>
      <c r="Y273" s="9">
        <v>38.53</v>
      </c>
      <c r="Z273" s="9">
        <v>-236.117141</v>
      </c>
      <c r="AA273" s="9">
        <v>-10.199999999999999</v>
      </c>
      <c r="AB273" s="9">
        <v>-84.805378270000006</v>
      </c>
      <c r="AC273" s="9">
        <v>509.91000107999997</v>
      </c>
      <c r="AD273" s="9">
        <v>-11.78</v>
      </c>
      <c r="AE273" s="9">
        <v>-39.535768930000003</v>
      </c>
      <c r="AF273" s="9">
        <v>-12.78</v>
      </c>
      <c r="AG273" s="9">
        <v>112.4</v>
      </c>
      <c r="AH273" s="9">
        <v>634</v>
      </c>
      <c r="AI273" s="9">
        <v>452.83566724000002</v>
      </c>
      <c r="AJ273" s="9">
        <v>60</v>
      </c>
      <c r="AK273" s="9">
        <v>0</v>
      </c>
      <c r="AL273" s="9">
        <v>40</v>
      </c>
      <c r="AM273" s="9">
        <v>0</v>
      </c>
      <c r="AN273" s="9">
        <v>358</v>
      </c>
      <c r="AO273" s="9">
        <v>471.8</v>
      </c>
      <c r="AP273" s="9">
        <v>1187.1171409999999</v>
      </c>
      <c r="AQ273" s="9">
        <v>115</v>
      </c>
      <c r="AR273" s="9">
        <v>173.5</v>
      </c>
      <c r="AS273" s="9">
        <v>203.5</v>
      </c>
      <c r="AT273" s="9">
        <v>271.3</v>
      </c>
      <c r="AU273" s="9">
        <v>143.14275732999999</v>
      </c>
      <c r="AV273" s="9">
        <v>734.51668178</v>
      </c>
      <c r="AW273" s="9">
        <v>358.45029509</v>
      </c>
      <c r="AX273" s="9">
        <v>174.99936713</v>
      </c>
      <c r="AY273" s="9">
        <v>90.056606376000005</v>
      </c>
      <c r="AZ273" s="9">
        <v>14.705456557</v>
      </c>
      <c r="BA273" s="9">
        <v>0</v>
      </c>
    </row>
    <row r="274" spans="2:53" x14ac:dyDescent="0.25">
      <c r="B274" s="2">
        <v>44939</v>
      </c>
      <c r="C274" s="14"/>
      <c r="D274" s="9">
        <v>1217.3599999999999</v>
      </c>
      <c r="E274" s="9">
        <v>2814.3</v>
      </c>
      <c r="F274" s="9">
        <v>684.93</v>
      </c>
      <c r="G274" s="9">
        <v>619.53074580999998</v>
      </c>
      <c r="H274" s="9">
        <v>440.40483926000002</v>
      </c>
      <c r="I274" s="9">
        <v>137.41465882</v>
      </c>
      <c r="J274" s="9">
        <v>201.57148501</v>
      </c>
      <c r="K274" s="9">
        <v>17.5</v>
      </c>
      <c r="L274" s="9">
        <v>1354.8</v>
      </c>
      <c r="M274" s="9">
        <v>381.4</v>
      </c>
      <c r="N274" s="9">
        <v>125.29291281</v>
      </c>
      <c r="O274" s="9">
        <v>417.72636311000002</v>
      </c>
      <c r="P274" s="9">
        <v>19.293236822000001</v>
      </c>
      <c r="Q274" s="9">
        <v>98.870994624000005</v>
      </c>
      <c r="R274" s="9">
        <v>11</v>
      </c>
      <c r="S274" s="9">
        <v>1459.5</v>
      </c>
      <c r="T274" s="9">
        <v>303.52999999999997</v>
      </c>
      <c r="U274" s="9">
        <v>494.23783300000002</v>
      </c>
      <c r="V274" s="9">
        <v>22.678476147000001</v>
      </c>
      <c r="W274" s="9">
        <v>118.121422</v>
      </c>
      <c r="X274" s="9">
        <v>102.70049039</v>
      </c>
      <c r="Y274" s="9">
        <v>6.5</v>
      </c>
      <c r="Z274" s="9">
        <v>-104.7</v>
      </c>
      <c r="AA274" s="9">
        <v>77.87</v>
      </c>
      <c r="AB274" s="9">
        <v>-368.94492020000001</v>
      </c>
      <c r="AC274" s="9">
        <v>395.04788696000003</v>
      </c>
      <c r="AD274" s="9">
        <v>-98.828185180000006</v>
      </c>
      <c r="AE274" s="9">
        <v>-3.829495766</v>
      </c>
      <c r="AF274" s="9">
        <v>4.5</v>
      </c>
      <c r="AG274" s="9">
        <v>161.5</v>
      </c>
      <c r="AH274" s="9">
        <v>365.53</v>
      </c>
      <c r="AI274" s="9">
        <v>582.5</v>
      </c>
      <c r="AJ274" s="9">
        <v>95.53</v>
      </c>
      <c r="AK274" s="9">
        <v>0</v>
      </c>
      <c r="AL274" s="9">
        <v>0</v>
      </c>
      <c r="AM274" s="9">
        <v>12.3</v>
      </c>
      <c r="AN274" s="9">
        <v>490.5</v>
      </c>
      <c r="AO274" s="9">
        <v>387</v>
      </c>
      <c r="AP274" s="9">
        <v>1444</v>
      </c>
      <c r="AQ274" s="9">
        <v>250</v>
      </c>
      <c r="AR274" s="9">
        <v>55</v>
      </c>
      <c r="AS274" s="9">
        <v>26.5</v>
      </c>
      <c r="AT274" s="9">
        <v>161.30000000000001</v>
      </c>
      <c r="AU274" s="9">
        <v>187.7458915</v>
      </c>
      <c r="AV274" s="9">
        <v>969.61691651000001</v>
      </c>
      <c r="AW274" s="9">
        <v>694.83576023000001</v>
      </c>
      <c r="AX274" s="9">
        <v>206.20613311</v>
      </c>
      <c r="AY274" s="9">
        <v>22.593729280000002</v>
      </c>
      <c r="AZ274" s="9">
        <v>20.353298275</v>
      </c>
      <c r="BA274" s="9">
        <v>0</v>
      </c>
    </row>
    <row r="275" spans="2:53" x14ac:dyDescent="0.25">
      <c r="B275" s="2">
        <v>44942</v>
      </c>
      <c r="C275" s="14"/>
      <c r="D275" s="9">
        <v>1189.8</v>
      </c>
      <c r="E275" s="9">
        <v>1200.4000000000001</v>
      </c>
      <c r="F275" s="9">
        <v>357.17599999999999</v>
      </c>
      <c r="G275" s="9">
        <v>88.778359105000007</v>
      </c>
      <c r="H275" s="9">
        <v>451.15966502999999</v>
      </c>
      <c r="I275" s="9">
        <v>116.62069513</v>
      </c>
      <c r="J275" s="9">
        <v>7.9557000000000002</v>
      </c>
      <c r="K275" s="9">
        <v>36.04</v>
      </c>
      <c r="L275" s="9">
        <v>557.6</v>
      </c>
      <c r="M275" s="9">
        <v>154.13800000000001</v>
      </c>
      <c r="N275" s="9">
        <v>46.425634889999998</v>
      </c>
      <c r="O275" s="9">
        <v>448.84728927999998</v>
      </c>
      <c r="P275" s="9">
        <v>58.963395128999998</v>
      </c>
      <c r="Q275" s="9">
        <v>7.9557000000000002</v>
      </c>
      <c r="R275" s="9">
        <v>34.04</v>
      </c>
      <c r="S275" s="9">
        <v>642.79999999999995</v>
      </c>
      <c r="T275" s="9">
        <v>203.03800000000001</v>
      </c>
      <c r="U275" s="9">
        <v>42.352724215000002</v>
      </c>
      <c r="V275" s="9">
        <v>2.3123757463999999</v>
      </c>
      <c r="W275" s="9">
        <v>57.657299999999999</v>
      </c>
      <c r="X275" s="9">
        <v>0</v>
      </c>
      <c r="Y275" s="9">
        <v>2</v>
      </c>
      <c r="Z275" s="9">
        <v>-85.2</v>
      </c>
      <c r="AA275" s="9">
        <v>-48.9</v>
      </c>
      <c r="AB275" s="9">
        <v>4.0729106755000002</v>
      </c>
      <c r="AC275" s="9">
        <v>446.53491352999998</v>
      </c>
      <c r="AD275" s="9">
        <v>1.3060951294000001</v>
      </c>
      <c r="AE275" s="9">
        <v>7.9557000000000002</v>
      </c>
      <c r="AF275" s="9">
        <v>32.04</v>
      </c>
      <c r="AG275" s="9">
        <v>313.8</v>
      </c>
      <c r="AH275" s="9">
        <v>156</v>
      </c>
      <c r="AI275" s="9">
        <v>386</v>
      </c>
      <c r="AJ275" s="9">
        <v>220</v>
      </c>
      <c r="AK275" s="9">
        <v>84</v>
      </c>
      <c r="AL275" s="9">
        <v>30</v>
      </c>
      <c r="AM275" s="9">
        <v>0</v>
      </c>
      <c r="AN275" s="9">
        <v>345</v>
      </c>
      <c r="AO275" s="9">
        <v>322</v>
      </c>
      <c r="AP275" s="9">
        <v>326.3</v>
      </c>
      <c r="AQ275" s="9">
        <v>90</v>
      </c>
      <c r="AR275" s="9">
        <v>80</v>
      </c>
      <c r="AS275" s="9">
        <v>10</v>
      </c>
      <c r="AT275" s="9">
        <v>27.1</v>
      </c>
      <c r="AU275" s="9">
        <v>129.97827599999999</v>
      </c>
      <c r="AV275" s="9">
        <v>570.95272598999998</v>
      </c>
      <c r="AW275" s="9">
        <v>169.19084512000001</v>
      </c>
      <c r="AX275" s="9">
        <v>77.703098398999998</v>
      </c>
      <c r="AY275" s="9">
        <v>99.022473750000003</v>
      </c>
      <c r="AZ275" s="9">
        <v>10.882999999999999</v>
      </c>
      <c r="BA275" s="9">
        <v>0</v>
      </c>
    </row>
    <row r="276" spans="2:53" x14ac:dyDescent="0.25">
      <c r="B276" s="2">
        <v>44943</v>
      </c>
      <c r="C276" s="14"/>
      <c r="D276" s="9">
        <v>1520.6</v>
      </c>
      <c r="E276" s="9">
        <v>3071.3449316000001</v>
      </c>
      <c r="F276" s="9">
        <v>518.80999999999995</v>
      </c>
      <c r="G276" s="9">
        <v>376.65529534000001</v>
      </c>
      <c r="H276" s="9">
        <v>822.26728763000006</v>
      </c>
      <c r="I276" s="9">
        <v>61.632052999999999</v>
      </c>
      <c r="J276" s="9">
        <v>188.68078316</v>
      </c>
      <c r="K276" s="9">
        <v>48.212158221999999</v>
      </c>
      <c r="L276" s="9">
        <v>1670.95</v>
      </c>
      <c r="M276" s="9">
        <v>292.30500000000001</v>
      </c>
      <c r="N276" s="9">
        <v>61.312195649000003</v>
      </c>
      <c r="O276" s="9">
        <v>607.63954504000003</v>
      </c>
      <c r="P276" s="9">
        <v>20.113</v>
      </c>
      <c r="Q276" s="9">
        <v>102.33843315999999</v>
      </c>
      <c r="R276" s="9">
        <v>8.3298163259999995</v>
      </c>
      <c r="S276" s="9">
        <v>1400.3949316000001</v>
      </c>
      <c r="T276" s="9">
        <v>226.505</v>
      </c>
      <c r="U276" s="9">
        <v>315.34309968999997</v>
      </c>
      <c r="V276" s="9">
        <v>214.62774259</v>
      </c>
      <c r="W276" s="9">
        <v>41.519053</v>
      </c>
      <c r="X276" s="9">
        <v>86.342349999999996</v>
      </c>
      <c r="Y276" s="9">
        <v>39.882341896</v>
      </c>
      <c r="Z276" s="9">
        <v>270.55506845000002</v>
      </c>
      <c r="AA276" s="9">
        <v>65.8</v>
      </c>
      <c r="AB276" s="9">
        <v>-254.03090399999999</v>
      </c>
      <c r="AC276" s="9">
        <v>393.01180245</v>
      </c>
      <c r="AD276" s="9">
        <v>-21.406053</v>
      </c>
      <c r="AE276" s="9">
        <v>15.996083163</v>
      </c>
      <c r="AF276" s="9">
        <v>-31.55252557</v>
      </c>
      <c r="AG276" s="9">
        <v>219.9</v>
      </c>
      <c r="AH276" s="9">
        <v>535</v>
      </c>
      <c r="AI276" s="9">
        <v>561</v>
      </c>
      <c r="AJ276" s="9">
        <v>174.7</v>
      </c>
      <c r="AK276" s="9">
        <v>30</v>
      </c>
      <c r="AL276" s="9">
        <v>0</v>
      </c>
      <c r="AM276" s="9">
        <v>0</v>
      </c>
      <c r="AN276" s="9">
        <v>697</v>
      </c>
      <c r="AO276" s="9">
        <v>899.34493154999996</v>
      </c>
      <c r="AP276" s="9">
        <v>1200.1500000000001</v>
      </c>
      <c r="AQ276" s="9">
        <v>140</v>
      </c>
      <c r="AR276" s="9">
        <v>134.85</v>
      </c>
      <c r="AS276" s="9">
        <v>0</v>
      </c>
      <c r="AT276" s="9">
        <v>0</v>
      </c>
      <c r="AU276" s="9">
        <v>231.16645281000001</v>
      </c>
      <c r="AV276" s="9">
        <v>958.44720643000005</v>
      </c>
      <c r="AW276" s="9">
        <v>327.87813980999999</v>
      </c>
      <c r="AX276" s="9">
        <v>345.57819941000002</v>
      </c>
      <c r="AY276" s="9">
        <v>123.39116631</v>
      </c>
      <c r="AZ276" s="9">
        <v>25.714310807</v>
      </c>
      <c r="BA276" s="9">
        <v>4.0821017680000002</v>
      </c>
    </row>
    <row r="277" spans="2:53" x14ac:dyDescent="0.25">
      <c r="B277" s="2">
        <v>44944</v>
      </c>
      <c r="C277" s="14"/>
      <c r="D277" s="9">
        <v>2244.13</v>
      </c>
      <c r="E277" s="9">
        <v>2845.75</v>
      </c>
      <c r="F277" s="9">
        <v>633.25</v>
      </c>
      <c r="G277" s="9">
        <v>439.87013674000002</v>
      </c>
      <c r="H277" s="9">
        <v>437.51204618000003</v>
      </c>
      <c r="I277" s="9">
        <v>130.53102874999999</v>
      </c>
      <c r="J277" s="9">
        <v>141.8246159</v>
      </c>
      <c r="K277" s="9">
        <v>73.690770987999997</v>
      </c>
      <c r="L277" s="9">
        <v>1348.45</v>
      </c>
      <c r="M277" s="9">
        <v>484.25</v>
      </c>
      <c r="N277" s="9">
        <v>77.895758227000002</v>
      </c>
      <c r="O277" s="9">
        <v>416.68248482000001</v>
      </c>
      <c r="P277" s="9">
        <v>54.302638999999999</v>
      </c>
      <c r="Q277" s="9">
        <v>31.843299999999999</v>
      </c>
      <c r="R277" s="9">
        <v>42.192928987999998</v>
      </c>
      <c r="S277" s="9">
        <v>1497.3</v>
      </c>
      <c r="T277" s="9">
        <v>149</v>
      </c>
      <c r="U277" s="9">
        <v>361.97437851000001</v>
      </c>
      <c r="V277" s="9">
        <v>20.82956136</v>
      </c>
      <c r="W277" s="9">
        <v>76.228389749000002</v>
      </c>
      <c r="X277" s="9">
        <v>109.9813159</v>
      </c>
      <c r="Y277" s="9">
        <v>31.497841999999999</v>
      </c>
      <c r="Z277" s="9">
        <v>-148.85</v>
      </c>
      <c r="AA277" s="9">
        <v>335.25</v>
      </c>
      <c r="AB277" s="9">
        <v>-284.07862030000001</v>
      </c>
      <c r="AC277" s="9">
        <v>395.85292346</v>
      </c>
      <c r="AD277" s="9">
        <v>-21.925750749999999</v>
      </c>
      <c r="AE277" s="9">
        <v>-78.138015899999999</v>
      </c>
      <c r="AF277" s="9">
        <v>10.695086988</v>
      </c>
      <c r="AG277" s="9">
        <v>398.53</v>
      </c>
      <c r="AH277" s="9">
        <v>1314</v>
      </c>
      <c r="AI277" s="9">
        <v>50</v>
      </c>
      <c r="AJ277" s="9">
        <v>170.8</v>
      </c>
      <c r="AK277" s="9">
        <v>220</v>
      </c>
      <c r="AL277" s="9">
        <v>30</v>
      </c>
      <c r="AM277" s="9">
        <v>60.8</v>
      </c>
      <c r="AN277" s="9">
        <v>442.2</v>
      </c>
      <c r="AO277" s="9">
        <v>1755.65</v>
      </c>
      <c r="AP277" s="9">
        <v>7</v>
      </c>
      <c r="AQ277" s="9">
        <v>446.5</v>
      </c>
      <c r="AR277" s="9">
        <v>125</v>
      </c>
      <c r="AS277" s="9">
        <v>40</v>
      </c>
      <c r="AT277" s="9">
        <v>29.4</v>
      </c>
      <c r="AU277" s="9">
        <v>104.86004432</v>
      </c>
      <c r="AV277" s="9">
        <v>950.35235073000001</v>
      </c>
      <c r="AW277" s="9">
        <v>484.91279603999999</v>
      </c>
      <c r="AX277" s="9">
        <v>135.95679211999999</v>
      </c>
      <c r="AY277" s="9">
        <v>141.02333109</v>
      </c>
      <c r="AZ277" s="9">
        <v>29.57328425</v>
      </c>
      <c r="BA277" s="9">
        <v>10</v>
      </c>
    </row>
    <row r="278" spans="2:53" x14ac:dyDescent="0.25">
      <c r="B278" s="2">
        <v>44945</v>
      </c>
      <c r="C278" s="14"/>
      <c r="D278" s="9">
        <v>1693.0540000000001</v>
      </c>
      <c r="E278" s="9">
        <v>2462.0500000000002</v>
      </c>
      <c r="F278" s="9">
        <v>1793.78</v>
      </c>
      <c r="G278" s="9">
        <v>298.11932259999998</v>
      </c>
      <c r="H278" s="9">
        <v>455.90172745000001</v>
      </c>
      <c r="I278" s="9">
        <v>92.799818122000005</v>
      </c>
      <c r="J278" s="9">
        <v>99.367800000000003</v>
      </c>
      <c r="K278" s="9">
        <v>74.701608958999998</v>
      </c>
      <c r="L278" s="9">
        <v>1152.25</v>
      </c>
      <c r="M278" s="9">
        <v>1099.3399999999999</v>
      </c>
      <c r="N278" s="9">
        <v>91.304168785000002</v>
      </c>
      <c r="O278" s="9">
        <v>428.83690813999999</v>
      </c>
      <c r="P278" s="9">
        <v>58.252580000000002</v>
      </c>
      <c r="Q278" s="9">
        <v>65.1678</v>
      </c>
      <c r="R278" s="9">
        <v>41.556299979999999</v>
      </c>
      <c r="S278" s="9">
        <v>1309.8</v>
      </c>
      <c r="T278" s="9">
        <v>694.44</v>
      </c>
      <c r="U278" s="9">
        <v>206.81515381</v>
      </c>
      <c r="V278" s="9">
        <v>27.064819318000001</v>
      </c>
      <c r="W278" s="9">
        <v>34.547238122000003</v>
      </c>
      <c r="X278" s="9">
        <v>34.200000000000003</v>
      </c>
      <c r="Y278" s="9">
        <v>33.145308980000003</v>
      </c>
      <c r="Z278" s="9">
        <v>-157.55000000000001</v>
      </c>
      <c r="AA278" s="9">
        <v>404.9</v>
      </c>
      <c r="AB278" s="9">
        <v>-115.51098500000001</v>
      </c>
      <c r="AC278" s="9">
        <v>401.77208882000002</v>
      </c>
      <c r="AD278" s="9">
        <v>23.705341877999999</v>
      </c>
      <c r="AE278" s="9">
        <v>30.9678</v>
      </c>
      <c r="AF278" s="9">
        <v>8.4109909999999992</v>
      </c>
      <c r="AG278" s="9">
        <v>137.08000000000001</v>
      </c>
      <c r="AH278" s="9">
        <v>707</v>
      </c>
      <c r="AI278" s="9">
        <v>664</v>
      </c>
      <c r="AJ278" s="9">
        <v>120.374</v>
      </c>
      <c r="AK278" s="9">
        <v>11.5</v>
      </c>
      <c r="AL278" s="9">
        <v>40</v>
      </c>
      <c r="AM278" s="9">
        <v>13.1</v>
      </c>
      <c r="AN278" s="9">
        <v>486.8</v>
      </c>
      <c r="AO278" s="9">
        <v>383.3</v>
      </c>
      <c r="AP278" s="9">
        <v>1245.55</v>
      </c>
      <c r="AQ278" s="9">
        <v>90</v>
      </c>
      <c r="AR278" s="9">
        <v>160</v>
      </c>
      <c r="AS278" s="9">
        <v>35</v>
      </c>
      <c r="AT278" s="9">
        <v>61.4</v>
      </c>
      <c r="AU278" s="9">
        <v>155.08676192999999</v>
      </c>
      <c r="AV278" s="9">
        <v>1246.4089280999999</v>
      </c>
      <c r="AW278" s="9">
        <v>1025.4949064</v>
      </c>
      <c r="AX278" s="9">
        <v>276.50937991000001</v>
      </c>
      <c r="AY278" s="9">
        <v>110.69276445</v>
      </c>
      <c r="AZ278" s="9">
        <v>0.47753640000000003</v>
      </c>
      <c r="BA278" s="9">
        <v>0</v>
      </c>
    </row>
    <row r="279" spans="2:53" x14ac:dyDescent="0.25">
      <c r="B279" s="2">
        <v>44946</v>
      </c>
      <c r="C279" s="14"/>
      <c r="D279" s="9">
        <v>1426.9</v>
      </c>
      <c r="E279" s="9">
        <v>2426.3430186000001</v>
      </c>
      <c r="F279" s="9">
        <v>1629.2</v>
      </c>
      <c r="G279" s="9">
        <v>538.74953464999999</v>
      </c>
      <c r="H279" s="9">
        <v>855.80369234</v>
      </c>
      <c r="I279" s="9">
        <v>105.371</v>
      </c>
      <c r="J279" s="9">
        <v>57.151800000000001</v>
      </c>
      <c r="K279" s="9">
        <v>10.501313</v>
      </c>
      <c r="L279" s="9">
        <v>1174.9270770000001</v>
      </c>
      <c r="M279" s="9">
        <v>809.35</v>
      </c>
      <c r="N279" s="9">
        <v>36.753543282000003</v>
      </c>
      <c r="O279" s="9">
        <v>816.92426377000004</v>
      </c>
      <c r="P279" s="9">
        <v>59.5</v>
      </c>
      <c r="Q279" s="9">
        <v>16.966799999999999</v>
      </c>
      <c r="R279" s="9">
        <v>3.415</v>
      </c>
      <c r="S279" s="9">
        <v>1251.4159414999999</v>
      </c>
      <c r="T279" s="9">
        <v>819.85</v>
      </c>
      <c r="U279" s="9">
        <v>501.99599136</v>
      </c>
      <c r="V279" s="9">
        <v>38.879428570000002</v>
      </c>
      <c r="W279" s="9">
        <v>45.871000000000002</v>
      </c>
      <c r="X279" s="9">
        <v>40.185000000000002</v>
      </c>
      <c r="Y279" s="9">
        <v>7.0863129999999996</v>
      </c>
      <c r="Z279" s="9">
        <v>-76.488864520000007</v>
      </c>
      <c r="AA279" s="9">
        <v>-10.5</v>
      </c>
      <c r="AB279" s="9">
        <v>-465.24244809999999</v>
      </c>
      <c r="AC279" s="9">
        <v>778.04483519999997</v>
      </c>
      <c r="AD279" s="9">
        <v>13.629</v>
      </c>
      <c r="AE279" s="9">
        <v>-23.2182</v>
      </c>
      <c r="AF279" s="9">
        <v>-3.671313</v>
      </c>
      <c r="AG279" s="9">
        <v>150.9</v>
      </c>
      <c r="AH279" s="9">
        <v>390</v>
      </c>
      <c r="AI279" s="9">
        <v>621</v>
      </c>
      <c r="AJ279" s="9">
        <v>245</v>
      </c>
      <c r="AK279" s="9">
        <v>20</v>
      </c>
      <c r="AL279" s="9">
        <v>0</v>
      </c>
      <c r="AM279" s="9">
        <v>0</v>
      </c>
      <c r="AN279" s="9">
        <v>420.7</v>
      </c>
      <c r="AO279" s="9">
        <v>288.42707702000001</v>
      </c>
      <c r="AP279" s="9">
        <v>1137.4100000000001</v>
      </c>
      <c r="AQ279" s="9">
        <v>469.80594153999999</v>
      </c>
      <c r="AR279" s="9">
        <v>80</v>
      </c>
      <c r="AS279" s="9">
        <v>30</v>
      </c>
      <c r="AT279" s="9">
        <v>0</v>
      </c>
      <c r="AU279" s="9">
        <v>141.60607553</v>
      </c>
      <c r="AV279" s="9">
        <v>1827.2190728999999</v>
      </c>
      <c r="AW279" s="9">
        <v>588.33898132000002</v>
      </c>
      <c r="AX279" s="9">
        <v>542.65421618000005</v>
      </c>
      <c r="AY279" s="9">
        <v>96.379762814000003</v>
      </c>
      <c r="AZ279" s="9">
        <v>0.57923120459999999</v>
      </c>
      <c r="BA279" s="9">
        <v>0</v>
      </c>
    </row>
    <row r="280" spans="2:53" x14ac:dyDescent="0.25">
      <c r="B280" s="2">
        <v>44949</v>
      </c>
      <c r="C280" s="14"/>
      <c r="D280" s="9">
        <v>1495.4449999999999</v>
      </c>
      <c r="E280" s="9">
        <v>2489.56</v>
      </c>
      <c r="F280" s="9">
        <v>1593.5930000000001</v>
      </c>
      <c r="G280" s="9">
        <v>640.41851751000002</v>
      </c>
      <c r="H280" s="9">
        <v>889.39041565000002</v>
      </c>
      <c r="I280" s="9">
        <v>67.114999999999995</v>
      </c>
      <c r="J280" s="9">
        <v>82.306600000000003</v>
      </c>
      <c r="K280" s="9">
        <v>49.445</v>
      </c>
      <c r="L280" s="9">
        <v>1260.5899999999999</v>
      </c>
      <c r="M280" s="9">
        <v>1139.3330000000001</v>
      </c>
      <c r="N280" s="9">
        <v>288.51353311999998</v>
      </c>
      <c r="O280" s="9">
        <v>868.67110973000001</v>
      </c>
      <c r="P280" s="9">
        <v>23.61</v>
      </c>
      <c r="Q280" s="9">
        <v>37.106000000000002</v>
      </c>
      <c r="R280" s="9">
        <v>43.445</v>
      </c>
      <c r="S280" s="9">
        <v>1228.97</v>
      </c>
      <c r="T280" s="9">
        <v>454.26</v>
      </c>
      <c r="U280" s="9">
        <v>351.90498438999998</v>
      </c>
      <c r="V280" s="9">
        <v>20.719305917</v>
      </c>
      <c r="W280" s="9">
        <v>43.505000000000003</v>
      </c>
      <c r="X280" s="9">
        <v>45.200600000000001</v>
      </c>
      <c r="Y280" s="9">
        <v>6</v>
      </c>
      <c r="Z280" s="9">
        <v>31.62</v>
      </c>
      <c r="AA280" s="9">
        <v>685.07299999999998</v>
      </c>
      <c r="AB280" s="9">
        <v>-63.391451269999997</v>
      </c>
      <c r="AC280" s="9">
        <v>847.95180381</v>
      </c>
      <c r="AD280" s="9">
        <v>-19.895</v>
      </c>
      <c r="AE280" s="9">
        <v>-8.0945999999999998</v>
      </c>
      <c r="AF280" s="9">
        <v>37.445</v>
      </c>
      <c r="AG280" s="9">
        <v>128.44999999999999</v>
      </c>
      <c r="AH280" s="9">
        <v>715</v>
      </c>
      <c r="AI280" s="9">
        <v>300</v>
      </c>
      <c r="AJ280" s="9">
        <v>75.290000000000006</v>
      </c>
      <c r="AK280" s="9">
        <v>150</v>
      </c>
      <c r="AL280" s="9">
        <v>104.405</v>
      </c>
      <c r="AM280" s="9">
        <v>22.3</v>
      </c>
      <c r="AN280" s="9">
        <v>524.58000000000004</v>
      </c>
      <c r="AO280" s="9">
        <v>439.8</v>
      </c>
      <c r="AP280" s="9">
        <v>824.38</v>
      </c>
      <c r="AQ280" s="9">
        <v>210</v>
      </c>
      <c r="AR280" s="9">
        <v>260</v>
      </c>
      <c r="AS280" s="9">
        <v>0</v>
      </c>
      <c r="AT280" s="9">
        <v>230.8</v>
      </c>
      <c r="AU280" s="9">
        <v>587.67562350000003</v>
      </c>
      <c r="AV280" s="9">
        <v>1148.647868</v>
      </c>
      <c r="AW280" s="9">
        <v>990.86743172000001</v>
      </c>
      <c r="AX280" s="9">
        <v>423.48755598000002</v>
      </c>
      <c r="AY280" s="9">
        <v>146.44613765</v>
      </c>
      <c r="AZ280" s="9">
        <v>5.1439162600000001</v>
      </c>
      <c r="BA280" s="9">
        <v>20</v>
      </c>
    </row>
    <row r="281" spans="2:53" x14ac:dyDescent="0.25">
      <c r="B281" s="2">
        <v>44950</v>
      </c>
      <c r="C281" s="14"/>
      <c r="D281" s="9">
        <v>1803.6880000000001</v>
      </c>
      <c r="E281" s="9">
        <v>4711.8500000000004</v>
      </c>
      <c r="F281" s="9">
        <v>705.05399999999997</v>
      </c>
      <c r="G281" s="9">
        <v>388.28036242000002</v>
      </c>
      <c r="H281" s="9">
        <v>834.26402888999996</v>
      </c>
      <c r="I281" s="9">
        <v>253.42458884000001</v>
      </c>
      <c r="J281" s="9">
        <v>270.05729362</v>
      </c>
      <c r="K281" s="9">
        <v>52.45</v>
      </c>
      <c r="L281" s="9">
        <v>2351.35</v>
      </c>
      <c r="M281" s="9">
        <v>369.87700000000001</v>
      </c>
      <c r="N281" s="9">
        <v>82.078267342000004</v>
      </c>
      <c r="O281" s="9">
        <v>758.47393551000005</v>
      </c>
      <c r="P281" s="9">
        <v>22.425000000000001</v>
      </c>
      <c r="Q281" s="9">
        <v>133.52529999999999</v>
      </c>
      <c r="R281" s="9">
        <v>35.450000000000003</v>
      </c>
      <c r="S281" s="9">
        <v>2360.5</v>
      </c>
      <c r="T281" s="9">
        <v>335.17700000000002</v>
      </c>
      <c r="U281" s="9">
        <v>306.20209507999999</v>
      </c>
      <c r="V281" s="9">
        <v>75.790093385999995</v>
      </c>
      <c r="W281" s="9">
        <v>230.99958884</v>
      </c>
      <c r="X281" s="9">
        <v>136.53199362000001</v>
      </c>
      <c r="Y281" s="9">
        <v>17</v>
      </c>
      <c r="Z281" s="9">
        <v>-9.15</v>
      </c>
      <c r="AA281" s="9">
        <v>34.700000000000003</v>
      </c>
      <c r="AB281" s="9">
        <v>-224.12382769999999</v>
      </c>
      <c r="AC281" s="9">
        <v>682.68384212000001</v>
      </c>
      <c r="AD281" s="9">
        <v>-208.57458879999999</v>
      </c>
      <c r="AE281" s="9">
        <v>-3.0066936200000001</v>
      </c>
      <c r="AF281" s="9">
        <v>18.45</v>
      </c>
      <c r="AG281" s="9">
        <v>45</v>
      </c>
      <c r="AH281" s="9">
        <v>635</v>
      </c>
      <c r="AI281" s="9">
        <v>489</v>
      </c>
      <c r="AJ281" s="9">
        <v>382.38799999999998</v>
      </c>
      <c r="AK281" s="9">
        <v>175</v>
      </c>
      <c r="AL281" s="9">
        <v>65</v>
      </c>
      <c r="AM281" s="9">
        <v>12.3</v>
      </c>
      <c r="AN281" s="9">
        <v>1184.7</v>
      </c>
      <c r="AO281" s="9">
        <v>791.55</v>
      </c>
      <c r="AP281" s="9">
        <v>2045.5</v>
      </c>
      <c r="AQ281" s="9">
        <v>160</v>
      </c>
      <c r="AR281" s="9">
        <v>450.5</v>
      </c>
      <c r="AS281" s="9">
        <v>70</v>
      </c>
      <c r="AT281" s="9">
        <v>9.6</v>
      </c>
      <c r="AU281" s="9">
        <v>174.6629197</v>
      </c>
      <c r="AV281" s="9">
        <v>1317.3003864</v>
      </c>
      <c r="AW281" s="9">
        <v>499.10231567</v>
      </c>
      <c r="AX281" s="9">
        <v>125.13849098</v>
      </c>
      <c r="AY281" s="9">
        <v>302.91216104</v>
      </c>
      <c r="AZ281" s="9">
        <v>46.213999999999999</v>
      </c>
      <c r="BA281" s="9">
        <v>38.200000000000003</v>
      </c>
    </row>
    <row r="282" spans="2:53" x14ac:dyDescent="0.25">
      <c r="B282" s="2">
        <v>44951</v>
      </c>
      <c r="C282" s="14"/>
      <c r="D282" s="9">
        <v>1892.7216800000001</v>
      </c>
      <c r="E282" s="9">
        <v>4044.4885454</v>
      </c>
      <c r="F282" s="9">
        <v>1776.95</v>
      </c>
      <c r="G282" s="9">
        <v>378.69986374000001</v>
      </c>
      <c r="H282" s="9">
        <v>505.97108267999999</v>
      </c>
      <c r="I282" s="9">
        <v>77.906067938999996</v>
      </c>
      <c r="J282" s="9">
        <v>98.255274580000005</v>
      </c>
      <c r="K282" s="9">
        <v>56.524649598000003</v>
      </c>
      <c r="L282" s="9">
        <v>2001.0963138</v>
      </c>
      <c r="M282" s="9">
        <v>1007.6</v>
      </c>
      <c r="N282" s="9">
        <v>86.306945854999995</v>
      </c>
      <c r="O282" s="9">
        <v>483.73927621000001</v>
      </c>
      <c r="P282" s="9">
        <v>30.704999999999998</v>
      </c>
      <c r="Q282" s="9">
        <v>65.709199999999996</v>
      </c>
      <c r="R282" s="9">
        <v>33.503000000999997</v>
      </c>
      <c r="S282" s="9">
        <v>2043.3922316000001</v>
      </c>
      <c r="T282" s="9">
        <v>769.35</v>
      </c>
      <c r="U282" s="9">
        <v>292.39291788000003</v>
      </c>
      <c r="V282" s="9">
        <v>22.231806472999999</v>
      </c>
      <c r="W282" s="9">
        <v>47.201067938999998</v>
      </c>
      <c r="X282" s="9">
        <v>32.546074580000003</v>
      </c>
      <c r="Y282" s="9">
        <v>23.021649597</v>
      </c>
      <c r="Z282" s="9">
        <v>-42.295917809999999</v>
      </c>
      <c r="AA282" s="9">
        <v>238.25</v>
      </c>
      <c r="AB282" s="9">
        <v>-206.085972</v>
      </c>
      <c r="AC282" s="9">
        <v>461.50746973999998</v>
      </c>
      <c r="AD282" s="9">
        <v>-16.49606794</v>
      </c>
      <c r="AE282" s="9">
        <v>33.16312542</v>
      </c>
      <c r="AF282" s="9">
        <v>10.481350404000001</v>
      </c>
      <c r="AG282" s="9">
        <v>368.11500000000001</v>
      </c>
      <c r="AH282" s="9">
        <v>1107</v>
      </c>
      <c r="AI282" s="9">
        <v>42</v>
      </c>
      <c r="AJ282" s="9">
        <v>288.40667999999999</v>
      </c>
      <c r="AK282" s="9">
        <v>16.5</v>
      </c>
      <c r="AL282" s="9">
        <v>45</v>
      </c>
      <c r="AM282" s="9">
        <v>25.7</v>
      </c>
      <c r="AN282" s="9">
        <v>909.75322217999997</v>
      </c>
      <c r="AO282" s="9">
        <v>2319.6206919000001</v>
      </c>
      <c r="AP282" s="9">
        <v>60</v>
      </c>
      <c r="AQ282" s="9">
        <v>504.31463133</v>
      </c>
      <c r="AR282" s="9">
        <v>175</v>
      </c>
      <c r="AS282" s="9">
        <v>40</v>
      </c>
      <c r="AT282" s="9">
        <v>35.799999999999997</v>
      </c>
      <c r="AU282" s="9">
        <v>111.60453853999999</v>
      </c>
      <c r="AV282" s="9">
        <v>1404.6113577000001</v>
      </c>
      <c r="AW282" s="9">
        <v>399.02537912999998</v>
      </c>
      <c r="AX282" s="9">
        <v>679.04312720999997</v>
      </c>
      <c r="AY282" s="9">
        <v>258.08850078</v>
      </c>
      <c r="AZ282" s="9">
        <v>25.564299999999999</v>
      </c>
      <c r="BA282" s="9">
        <v>16.369735128999999</v>
      </c>
    </row>
    <row r="283" spans="2:53" x14ac:dyDescent="0.25">
      <c r="B283" s="2">
        <v>44952</v>
      </c>
      <c r="C283" s="14"/>
      <c r="D283" s="9">
        <v>1679</v>
      </c>
      <c r="E283" s="9">
        <v>3523.0767756</v>
      </c>
      <c r="F283" s="9">
        <v>1422.713</v>
      </c>
      <c r="G283" s="9">
        <v>400.59321133999998</v>
      </c>
      <c r="H283" s="9">
        <v>677.10887347000005</v>
      </c>
      <c r="I283" s="9">
        <v>36.560704370000003</v>
      </c>
      <c r="J283" s="9">
        <v>36.493306029999999</v>
      </c>
      <c r="K283" s="9">
        <v>10.628603999999999</v>
      </c>
      <c r="L283" s="9">
        <v>2377.9000081999998</v>
      </c>
      <c r="M283" s="9">
        <v>1055.673</v>
      </c>
      <c r="N283" s="9">
        <v>118.94674057</v>
      </c>
      <c r="O283" s="9">
        <v>653.69044572999996</v>
      </c>
      <c r="P283" s="9">
        <v>13.57880437</v>
      </c>
      <c r="Q283" s="9">
        <v>14.766690000000001</v>
      </c>
      <c r="R283" s="9">
        <v>8.6286039999999993</v>
      </c>
      <c r="S283" s="9">
        <v>1145.1767674</v>
      </c>
      <c r="T283" s="9">
        <v>367.04</v>
      </c>
      <c r="U283" s="9">
        <v>281.64647077000001</v>
      </c>
      <c r="V283" s="9">
        <v>23.418427743999999</v>
      </c>
      <c r="W283" s="9">
        <v>22.9819</v>
      </c>
      <c r="X283" s="9">
        <v>21.726616029999999</v>
      </c>
      <c r="Y283" s="9">
        <v>2</v>
      </c>
      <c r="Z283" s="9">
        <v>1232.7232408</v>
      </c>
      <c r="AA283" s="9">
        <v>688.63300000000004</v>
      </c>
      <c r="AB283" s="9">
        <v>-162.6997302</v>
      </c>
      <c r="AC283" s="9">
        <v>630.27201798999999</v>
      </c>
      <c r="AD283" s="9">
        <v>-9.4030956299999993</v>
      </c>
      <c r="AE283" s="9">
        <v>-6.9599260300000001</v>
      </c>
      <c r="AF283" s="9">
        <v>6.6286040000000002</v>
      </c>
      <c r="AG283" s="9">
        <v>330</v>
      </c>
      <c r="AH283" s="9">
        <v>640</v>
      </c>
      <c r="AI283" s="9">
        <v>559</v>
      </c>
      <c r="AJ283" s="9">
        <v>30</v>
      </c>
      <c r="AK283" s="9">
        <v>60</v>
      </c>
      <c r="AL283" s="9">
        <v>40</v>
      </c>
      <c r="AM283" s="9">
        <v>20</v>
      </c>
      <c r="AN283" s="9">
        <v>587.63765586</v>
      </c>
      <c r="AO283" s="9">
        <v>1241.5</v>
      </c>
      <c r="AP283" s="9">
        <v>1190.8253683999999</v>
      </c>
      <c r="AQ283" s="9">
        <v>138.97676738000001</v>
      </c>
      <c r="AR283" s="9">
        <v>90.636983999999998</v>
      </c>
      <c r="AS283" s="9">
        <v>166</v>
      </c>
      <c r="AT283" s="9">
        <v>107.5</v>
      </c>
      <c r="AU283" s="9">
        <v>64.443602119000005</v>
      </c>
      <c r="AV283" s="9">
        <v>1070.8639036</v>
      </c>
      <c r="AW283" s="9">
        <v>831.87358610000001</v>
      </c>
      <c r="AX283" s="9">
        <v>516.20864820999998</v>
      </c>
      <c r="AY283" s="9">
        <v>69.788959230000003</v>
      </c>
      <c r="AZ283" s="9">
        <v>25.419</v>
      </c>
      <c r="BA283" s="9">
        <v>5.5</v>
      </c>
    </row>
    <row r="284" spans="2:53" x14ac:dyDescent="0.25">
      <c r="B284" s="2">
        <v>44953</v>
      </c>
      <c r="C284" s="14"/>
      <c r="D284" s="9">
        <v>2315.8000000000002</v>
      </c>
      <c r="E284" s="9">
        <v>2642.5188027999998</v>
      </c>
      <c r="F284" s="9">
        <v>486.2</v>
      </c>
      <c r="G284" s="9">
        <v>586.94032596</v>
      </c>
      <c r="H284" s="9">
        <v>566.28719019000005</v>
      </c>
      <c r="I284" s="9">
        <v>122.02380377</v>
      </c>
      <c r="J284" s="9">
        <v>109.1871689</v>
      </c>
      <c r="K284" s="9">
        <v>72.275000000000006</v>
      </c>
      <c r="L284" s="9">
        <v>1375.3496184999999</v>
      </c>
      <c r="M284" s="9">
        <v>227.6</v>
      </c>
      <c r="N284" s="9">
        <v>113.25174792999999</v>
      </c>
      <c r="O284" s="9">
        <v>541.32864618999997</v>
      </c>
      <c r="P284" s="9">
        <v>47.7</v>
      </c>
      <c r="Q284" s="9">
        <v>51.815800000000003</v>
      </c>
      <c r="R284" s="9">
        <v>42.064999999999998</v>
      </c>
      <c r="S284" s="9">
        <v>1267.1691843000001</v>
      </c>
      <c r="T284" s="9">
        <v>258.60000000000002</v>
      </c>
      <c r="U284" s="9">
        <v>473.68857802999997</v>
      </c>
      <c r="V284" s="9">
        <v>24.958544</v>
      </c>
      <c r="W284" s="9">
        <v>74.323803769999998</v>
      </c>
      <c r="X284" s="9">
        <v>57.3713689</v>
      </c>
      <c r="Y284" s="9">
        <v>30.21</v>
      </c>
      <c r="Z284" s="9">
        <v>108.18043417</v>
      </c>
      <c r="AA284" s="9">
        <v>-31</v>
      </c>
      <c r="AB284" s="9">
        <v>-360.43683010000001</v>
      </c>
      <c r="AC284" s="9">
        <v>516.37010219000001</v>
      </c>
      <c r="AD284" s="9">
        <v>-26.623803769999999</v>
      </c>
      <c r="AE284" s="9">
        <v>-5.5555688999999999</v>
      </c>
      <c r="AF284" s="9">
        <v>11.855</v>
      </c>
      <c r="AG284" s="9">
        <v>139</v>
      </c>
      <c r="AH284" s="9">
        <v>1267</v>
      </c>
      <c r="AI284" s="9">
        <v>636.79999999999995</v>
      </c>
      <c r="AJ284" s="9">
        <v>53</v>
      </c>
      <c r="AK284" s="9">
        <v>210</v>
      </c>
      <c r="AL284" s="9">
        <v>10</v>
      </c>
      <c r="AM284" s="9">
        <v>0</v>
      </c>
      <c r="AN284" s="9">
        <v>860.13314746000003</v>
      </c>
      <c r="AO284" s="9">
        <v>137.55000000000001</v>
      </c>
      <c r="AP284" s="9">
        <v>1247.666471</v>
      </c>
      <c r="AQ284" s="9">
        <v>184.16918429</v>
      </c>
      <c r="AR284" s="9">
        <v>140</v>
      </c>
      <c r="AS284" s="9">
        <v>15</v>
      </c>
      <c r="AT284" s="9">
        <v>58</v>
      </c>
      <c r="AU284" s="9">
        <v>105.86283517</v>
      </c>
      <c r="AV284" s="9">
        <v>1037.3904367</v>
      </c>
      <c r="AW284" s="9">
        <v>559.48549065999998</v>
      </c>
      <c r="AX284" s="9">
        <v>181.38922617</v>
      </c>
      <c r="AY284" s="9">
        <v>35.379086706000002</v>
      </c>
      <c r="AZ284" s="9">
        <v>23</v>
      </c>
      <c r="BA284" s="9">
        <v>0.40641339999999998</v>
      </c>
    </row>
    <row r="285" spans="2:53" x14ac:dyDescent="0.25">
      <c r="B285" s="2">
        <v>44956</v>
      </c>
      <c r="C285" s="14"/>
      <c r="D285" s="9">
        <v>1404</v>
      </c>
      <c r="E285" s="9">
        <v>1938.1257886000001</v>
      </c>
      <c r="F285" s="9">
        <v>696.58</v>
      </c>
      <c r="G285" s="9">
        <v>487.536269</v>
      </c>
      <c r="H285" s="9">
        <v>621.80137101000003</v>
      </c>
      <c r="I285" s="9">
        <v>60.142202433000001</v>
      </c>
      <c r="J285" s="9">
        <v>100.44793318000001</v>
      </c>
      <c r="K285" s="9">
        <v>97.934864480000002</v>
      </c>
      <c r="L285" s="9">
        <v>1103.5092758000001</v>
      </c>
      <c r="M285" s="9">
        <v>457.24</v>
      </c>
      <c r="N285" s="9">
        <v>86.529385138999999</v>
      </c>
      <c r="O285" s="9">
        <v>588.33553454000003</v>
      </c>
      <c r="P285" s="9">
        <v>26.298601216000002</v>
      </c>
      <c r="Q285" s="9">
        <v>51.696800000000003</v>
      </c>
      <c r="R285" s="9">
        <v>43.29004329</v>
      </c>
      <c r="S285" s="9">
        <v>834.61651287999996</v>
      </c>
      <c r="T285" s="9">
        <v>239.34</v>
      </c>
      <c r="U285" s="9">
        <v>401.00688387000002</v>
      </c>
      <c r="V285" s="9">
        <v>33.465836465999999</v>
      </c>
      <c r="W285" s="9">
        <v>33.843601216000003</v>
      </c>
      <c r="X285" s="9">
        <v>48.751133179999997</v>
      </c>
      <c r="Y285" s="9">
        <v>54.644821190000002</v>
      </c>
      <c r="Z285" s="9">
        <v>268.89276288000002</v>
      </c>
      <c r="AA285" s="9">
        <v>217.9</v>
      </c>
      <c r="AB285" s="9">
        <v>-314.47749870000001</v>
      </c>
      <c r="AC285" s="9">
        <v>554.86969807000003</v>
      </c>
      <c r="AD285" s="9">
        <v>-7.5449999999999999</v>
      </c>
      <c r="AE285" s="9">
        <v>2.94566682</v>
      </c>
      <c r="AF285" s="9">
        <v>-11.3547779</v>
      </c>
      <c r="AG285" s="9">
        <v>375</v>
      </c>
      <c r="AH285" s="9">
        <v>794</v>
      </c>
      <c r="AI285" s="9">
        <v>60</v>
      </c>
      <c r="AJ285" s="9">
        <v>110</v>
      </c>
      <c r="AK285" s="9">
        <v>65</v>
      </c>
      <c r="AL285" s="9">
        <v>0</v>
      </c>
      <c r="AM285" s="9">
        <v>0</v>
      </c>
      <c r="AN285" s="9">
        <v>400.00927575999998</v>
      </c>
      <c r="AO285" s="9">
        <v>1345.27</v>
      </c>
      <c r="AP285" s="9">
        <v>0</v>
      </c>
      <c r="AQ285" s="9">
        <v>94.294401250000007</v>
      </c>
      <c r="AR285" s="9">
        <v>89</v>
      </c>
      <c r="AS285" s="9">
        <v>0</v>
      </c>
      <c r="AT285" s="9">
        <v>9.5521116300000006</v>
      </c>
      <c r="AU285" s="9">
        <v>200.64705333000001</v>
      </c>
      <c r="AV285" s="9">
        <v>1254.9961006000001</v>
      </c>
      <c r="AW285" s="9">
        <v>225.57484119</v>
      </c>
      <c r="AX285" s="9">
        <v>186.96636985999999</v>
      </c>
      <c r="AY285" s="9">
        <v>146.25827513999999</v>
      </c>
      <c r="AZ285" s="9">
        <v>50</v>
      </c>
      <c r="BA285" s="9">
        <v>0</v>
      </c>
    </row>
    <row r="286" spans="2:53" x14ac:dyDescent="0.25">
      <c r="B286" s="2">
        <v>44957</v>
      </c>
      <c r="C286" s="14"/>
      <c r="D286" s="9">
        <v>1703.47</v>
      </c>
      <c r="E286" s="9">
        <v>3008.2310000000002</v>
      </c>
      <c r="F286" s="9">
        <v>843.94</v>
      </c>
      <c r="G286" s="9">
        <v>456.06015710000003</v>
      </c>
      <c r="H286" s="9">
        <v>372.20360768</v>
      </c>
      <c r="I286" s="9">
        <v>75.324142898999995</v>
      </c>
      <c r="J286" s="9">
        <v>113.4652406</v>
      </c>
      <c r="K286" s="9">
        <v>32.308503999999999</v>
      </c>
      <c r="L286" s="9">
        <v>1612.95</v>
      </c>
      <c r="M286" s="9">
        <v>612.72</v>
      </c>
      <c r="N286" s="9">
        <v>82.330015712999995</v>
      </c>
      <c r="O286" s="9">
        <v>346.53715152000001</v>
      </c>
      <c r="P286" s="9">
        <v>21.356999999999999</v>
      </c>
      <c r="Q286" s="9">
        <v>37.973240599</v>
      </c>
      <c r="R286" s="9">
        <v>21.53</v>
      </c>
      <c r="S286" s="9">
        <v>1395.2809999999999</v>
      </c>
      <c r="T286" s="9">
        <v>231.22</v>
      </c>
      <c r="U286" s="9">
        <v>373.73014138000002</v>
      </c>
      <c r="V286" s="9">
        <v>25.666456154999999</v>
      </c>
      <c r="W286" s="9">
        <v>53.967142899000002</v>
      </c>
      <c r="X286" s="9">
        <v>75.492000000000004</v>
      </c>
      <c r="Y286" s="9">
        <v>10.778504</v>
      </c>
      <c r="Z286" s="9">
        <v>217.66900000000001</v>
      </c>
      <c r="AA286" s="9">
        <v>381.5</v>
      </c>
      <c r="AB286" s="9">
        <v>-291.40012569999999</v>
      </c>
      <c r="AC286" s="9">
        <v>320.87069536000001</v>
      </c>
      <c r="AD286" s="9">
        <v>-32.6101429</v>
      </c>
      <c r="AE286" s="9">
        <v>-37.5187594</v>
      </c>
      <c r="AF286" s="9">
        <v>10.751495999999999</v>
      </c>
      <c r="AG286" s="9">
        <v>189.1</v>
      </c>
      <c r="AH286" s="9">
        <v>1082.7349999999999</v>
      </c>
      <c r="AI286" s="9">
        <v>240</v>
      </c>
      <c r="AJ286" s="9">
        <v>25</v>
      </c>
      <c r="AK286" s="9">
        <v>65</v>
      </c>
      <c r="AL286" s="9">
        <v>76.034999999999997</v>
      </c>
      <c r="AM286" s="9">
        <v>25.6</v>
      </c>
      <c r="AN286" s="9">
        <v>438.3</v>
      </c>
      <c r="AO286" s="9">
        <v>1917.75</v>
      </c>
      <c r="AP286" s="9">
        <v>182</v>
      </c>
      <c r="AQ286" s="9">
        <v>0.38100000000000001</v>
      </c>
      <c r="AR286" s="9">
        <v>80</v>
      </c>
      <c r="AS286" s="9">
        <v>344.6</v>
      </c>
      <c r="AT286" s="9">
        <v>45.2</v>
      </c>
      <c r="AU286" s="9">
        <v>139.16517777000001</v>
      </c>
      <c r="AV286" s="9">
        <v>974.44668711999998</v>
      </c>
      <c r="AW286" s="9">
        <v>453.09275356000001</v>
      </c>
      <c r="AX286" s="9">
        <v>111.55635813000001</v>
      </c>
      <c r="AY286" s="9">
        <v>183.79922920000001</v>
      </c>
      <c r="AZ286" s="9">
        <v>30.377248949999998</v>
      </c>
      <c r="BA286" s="9">
        <v>0.86419752999999999</v>
      </c>
    </row>
    <row r="287" spans="2:53" x14ac:dyDescent="0.25">
      <c r="B287" s="2">
        <v>44958</v>
      </c>
      <c r="C287" s="14"/>
      <c r="D287" s="9">
        <v>1702.76</v>
      </c>
      <c r="E287" s="9">
        <v>2863.3797233</v>
      </c>
      <c r="F287" s="9">
        <v>324.5</v>
      </c>
      <c r="G287" s="9">
        <v>399.4391961</v>
      </c>
      <c r="H287" s="9">
        <v>523.39709957000002</v>
      </c>
      <c r="I287" s="9">
        <v>73.805021062999998</v>
      </c>
      <c r="J287" s="9">
        <v>98.326837330000004</v>
      </c>
      <c r="K287" s="9">
        <v>118.87</v>
      </c>
      <c r="L287" s="9">
        <v>1433.9183012999999</v>
      </c>
      <c r="M287" s="9">
        <v>213.72</v>
      </c>
      <c r="N287" s="9">
        <v>102.3863638</v>
      </c>
      <c r="O287" s="9">
        <v>500.03084854000002</v>
      </c>
      <c r="P287" s="9">
        <v>12.199</v>
      </c>
      <c r="Q287" s="9">
        <v>36.423099999999998</v>
      </c>
      <c r="R287" s="9">
        <v>32.47</v>
      </c>
      <c r="S287" s="9">
        <v>1429.4614220000001</v>
      </c>
      <c r="T287" s="9">
        <v>110.78</v>
      </c>
      <c r="U287" s="9">
        <v>297.05283229999998</v>
      </c>
      <c r="V287" s="9">
        <v>23.366251035000001</v>
      </c>
      <c r="W287" s="9">
        <v>61.606021063</v>
      </c>
      <c r="X287" s="9">
        <v>61.903737329999998</v>
      </c>
      <c r="Y287" s="9">
        <v>86.4</v>
      </c>
      <c r="Z287" s="9">
        <v>4.4568793099999997</v>
      </c>
      <c r="AA287" s="9">
        <v>102.94</v>
      </c>
      <c r="AB287" s="9">
        <v>-194.66646850000001</v>
      </c>
      <c r="AC287" s="9">
        <v>476.66459750000001</v>
      </c>
      <c r="AD287" s="9">
        <v>-49.407021059999998</v>
      </c>
      <c r="AE287" s="9">
        <v>-25.48063733</v>
      </c>
      <c r="AF287" s="9">
        <v>-53.93</v>
      </c>
      <c r="AG287" s="9">
        <v>311.89999999999998</v>
      </c>
      <c r="AH287" s="9">
        <v>1051.1600000000001</v>
      </c>
      <c r="AI287" s="9">
        <v>250</v>
      </c>
      <c r="AJ287" s="9">
        <v>79.7</v>
      </c>
      <c r="AK287" s="9">
        <v>0</v>
      </c>
      <c r="AL287" s="9">
        <v>10</v>
      </c>
      <c r="AM287" s="9">
        <v>0</v>
      </c>
      <c r="AN287" s="9">
        <v>463</v>
      </c>
      <c r="AO287" s="9">
        <v>1804.1683012999999</v>
      </c>
      <c r="AP287" s="9">
        <v>66.099999999999994</v>
      </c>
      <c r="AQ287" s="9">
        <v>288.111422</v>
      </c>
      <c r="AR287" s="9">
        <v>120</v>
      </c>
      <c r="AS287" s="9">
        <v>112</v>
      </c>
      <c r="AT287" s="9">
        <v>10</v>
      </c>
      <c r="AU287" s="9">
        <v>114.0108042</v>
      </c>
      <c r="AV287" s="9">
        <v>935.64580145000002</v>
      </c>
      <c r="AW287" s="9">
        <v>276.18319710999998</v>
      </c>
      <c r="AX287" s="9">
        <v>165.51941794000001</v>
      </c>
      <c r="AY287" s="9">
        <v>26.367281299999998</v>
      </c>
      <c r="AZ287" s="9">
        <v>14.61165207</v>
      </c>
      <c r="BA287" s="9">
        <v>6</v>
      </c>
    </row>
    <row r="288" spans="2:53" x14ac:dyDescent="0.25">
      <c r="B288" s="2">
        <v>44959</v>
      </c>
      <c r="C288" s="14"/>
      <c r="D288" s="9">
        <v>2343.6</v>
      </c>
      <c r="E288" s="9">
        <v>2514.1271436000002</v>
      </c>
      <c r="F288" s="9">
        <v>255.4</v>
      </c>
      <c r="G288" s="9">
        <v>591.02593693999995</v>
      </c>
      <c r="H288" s="9">
        <v>457.12355802000002</v>
      </c>
      <c r="I288" s="9">
        <v>136</v>
      </c>
      <c r="J288" s="9">
        <v>78.444330370000003</v>
      </c>
      <c r="K288" s="9">
        <v>67.253622820000004</v>
      </c>
      <c r="L288" s="9">
        <v>1330.05</v>
      </c>
      <c r="M288" s="9">
        <v>136.9</v>
      </c>
      <c r="N288" s="9">
        <v>139.30744788999999</v>
      </c>
      <c r="O288" s="9">
        <v>428.20704266000001</v>
      </c>
      <c r="P288" s="9">
        <v>26.722000000000001</v>
      </c>
      <c r="Q288" s="9">
        <v>30.929742610000002</v>
      </c>
      <c r="R288" s="9">
        <v>29.553622820000001</v>
      </c>
      <c r="S288" s="9">
        <v>1184.0771436</v>
      </c>
      <c r="T288" s="9">
        <v>118.5</v>
      </c>
      <c r="U288" s="9">
        <v>451.71848905000002</v>
      </c>
      <c r="V288" s="9">
        <v>28.916515357000002</v>
      </c>
      <c r="W288" s="9">
        <v>109.27800000000001</v>
      </c>
      <c r="X288" s="9">
        <v>47.514587759999998</v>
      </c>
      <c r="Y288" s="9">
        <v>37.700000000000003</v>
      </c>
      <c r="Z288" s="9">
        <v>145.97285640999999</v>
      </c>
      <c r="AA288" s="9">
        <v>18.399999999999999</v>
      </c>
      <c r="AB288" s="9">
        <v>-312.4110412</v>
      </c>
      <c r="AC288" s="9">
        <v>399.29052730000001</v>
      </c>
      <c r="AD288" s="9">
        <v>-82.555999999999997</v>
      </c>
      <c r="AE288" s="9">
        <v>-16.58484515</v>
      </c>
      <c r="AF288" s="9">
        <v>-8.14637718</v>
      </c>
      <c r="AG288" s="9">
        <v>154.5</v>
      </c>
      <c r="AH288" s="9">
        <v>1285</v>
      </c>
      <c r="AI288" s="9">
        <v>394.5</v>
      </c>
      <c r="AJ288" s="9">
        <v>340</v>
      </c>
      <c r="AK288" s="9">
        <v>90.6</v>
      </c>
      <c r="AL288" s="9">
        <v>60.5</v>
      </c>
      <c r="AM288" s="9">
        <v>18.5</v>
      </c>
      <c r="AN288" s="9">
        <v>340.5</v>
      </c>
      <c r="AO288" s="9">
        <v>1665.9271435999999</v>
      </c>
      <c r="AP288" s="9">
        <v>153</v>
      </c>
      <c r="AQ288" s="9">
        <v>100</v>
      </c>
      <c r="AR288" s="9">
        <v>210</v>
      </c>
      <c r="AS288" s="9">
        <v>10</v>
      </c>
      <c r="AT288" s="9">
        <v>34.700000000000003</v>
      </c>
      <c r="AU288" s="9">
        <v>14.697606970000001</v>
      </c>
      <c r="AV288" s="9">
        <v>957.07854752000003</v>
      </c>
      <c r="AW288" s="9">
        <v>299.32424356000001</v>
      </c>
      <c r="AX288" s="9">
        <v>161.71630873000001</v>
      </c>
      <c r="AY288" s="9">
        <v>133.40485097999999</v>
      </c>
      <c r="AZ288" s="9">
        <v>10.5</v>
      </c>
      <c r="BA288" s="9">
        <v>8.5258903799999999</v>
      </c>
    </row>
    <row r="289" spans="2:53" x14ac:dyDescent="0.25">
      <c r="B289" s="2">
        <v>44960</v>
      </c>
      <c r="C289" s="14"/>
      <c r="D289" s="9">
        <v>1053</v>
      </c>
      <c r="E289" s="9">
        <v>2309.27</v>
      </c>
      <c r="F289" s="9">
        <v>28.4</v>
      </c>
      <c r="G289" s="9">
        <v>463.84202445</v>
      </c>
      <c r="H289" s="9">
        <v>596.71560122999995</v>
      </c>
      <c r="I289" s="9">
        <v>125.21938569</v>
      </c>
      <c r="J289" s="9">
        <v>170.38529166999999</v>
      </c>
      <c r="K289" s="9">
        <v>29.840362538000001</v>
      </c>
      <c r="L289" s="9">
        <v>1045.98</v>
      </c>
      <c r="M289" s="9">
        <v>17.399999999999999</v>
      </c>
      <c r="N289" s="9">
        <v>129.27376495999999</v>
      </c>
      <c r="O289" s="9">
        <v>560.93900858999996</v>
      </c>
      <c r="P289" s="9">
        <v>79.290000000000006</v>
      </c>
      <c r="Q289" s="9">
        <v>125.24486</v>
      </c>
      <c r="R289" s="9">
        <v>16</v>
      </c>
      <c r="S289" s="9">
        <v>1263.29</v>
      </c>
      <c r="T289" s="9">
        <v>11</v>
      </c>
      <c r="U289" s="9">
        <v>334.56825947999999</v>
      </c>
      <c r="V289" s="9">
        <v>35.776592643000001</v>
      </c>
      <c r="W289" s="9">
        <v>45.929385695000001</v>
      </c>
      <c r="X289" s="9">
        <v>45.140431669999998</v>
      </c>
      <c r="Y289" s="9">
        <v>13.840362538000001</v>
      </c>
      <c r="Z289" s="9">
        <v>-217.31</v>
      </c>
      <c r="AA289" s="9">
        <v>6.4</v>
      </c>
      <c r="AB289" s="9">
        <v>-205.29449450000001</v>
      </c>
      <c r="AC289" s="9">
        <v>525.16241594999997</v>
      </c>
      <c r="AD289" s="9">
        <v>33.360614304999999</v>
      </c>
      <c r="AE289" s="9">
        <v>80.104428329000001</v>
      </c>
      <c r="AF289" s="9">
        <v>2.1596374622000001</v>
      </c>
      <c r="AG289" s="9">
        <v>335.8</v>
      </c>
      <c r="AH289" s="9">
        <v>160</v>
      </c>
      <c r="AI289" s="9">
        <v>342</v>
      </c>
      <c r="AJ289" s="9">
        <v>40</v>
      </c>
      <c r="AK289" s="9">
        <v>130</v>
      </c>
      <c r="AL289" s="9">
        <v>15</v>
      </c>
      <c r="AM289" s="9">
        <v>30.2</v>
      </c>
      <c r="AN289" s="9">
        <v>293.06</v>
      </c>
      <c r="AO289" s="9">
        <v>144</v>
      </c>
      <c r="AP289" s="9">
        <v>1341.2</v>
      </c>
      <c r="AQ289" s="9">
        <v>286.01</v>
      </c>
      <c r="AR289" s="9">
        <v>230</v>
      </c>
      <c r="AS289" s="9">
        <v>15</v>
      </c>
      <c r="AT289" s="9">
        <v>0</v>
      </c>
      <c r="AU289" s="9">
        <v>106.40995525</v>
      </c>
      <c r="AV289" s="9">
        <v>947.24731544999997</v>
      </c>
      <c r="AW289" s="9">
        <v>300.67735113999998</v>
      </c>
      <c r="AX289" s="9">
        <v>31.152061003</v>
      </c>
      <c r="AY289" s="9">
        <v>17.315982739999999</v>
      </c>
      <c r="AZ289" s="9">
        <v>0.2</v>
      </c>
      <c r="BA289" s="9">
        <v>11.4</v>
      </c>
    </row>
    <row r="290" spans="2:53" x14ac:dyDescent="0.25">
      <c r="B290" s="2">
        <v>44963</v>
      </c>
      <c r="C290" s="14"/>
      <c r="D290" s="9">
        <v>1695.2</v>
      </c>
      <c r="E290" s="9">
        <v>2571.309827</v>
      </c>
      <c r="F290" s="9">
        <v>694</v>
      </c>
      <c r="G290" s="9">
        <v>105.21950885</v>
      </c>
      <c r="H290" s="9">
        <v>513.20516594000003</v>
      </c>
      <c r="I290" s="9">
        <v>147.03324684</v>
      </c>
      <c r="J290" s="9">
        <v>110.10153008</v>
      </c>
      <c r="K290" s="9">
        <v>125.0042825</v>
      </c>
      <c r="L290" s="9">
        <v>1168.8081264</v>
      </c>
      <c r="M290" s="9">
        <v>397.85</v>
      </c>
      <c r="N290" s="9">
        <v>22.37121595</v>
      </c>
      <c r="O290" s="9">
        <v>499.26826265</v>
      </c>
      <c r="P290" s="9">
        <v>111.97286884</v>
      </c>
      <c r="Q290" s="9">
        <v>35.164400000000001</v>
      </c>
      <c r="R290" s="9">
        <v>37.611216376000002</v>
      </c>
      <c r="S290" s="9">
        <v>1402.5017006</v>
      </c>
      <c r="T290" s="9">
        <v>296.14999999999998</v>
      </c>
      <c r="U290" s="9">
        <v>82.848292896000004</v>
      </c>
      <c r="V290" s="9">
        <v>13.936903286</v>
      </c>
      <c r="W290" s="9">
        <v>35.060378</v>
      </c>
      <c r="X290" s="9">
        <v>74.937130080000003</v>
      </c>
      <c r="Y290" s="9">
        <v>87.393066124000001</v>
      </c>
      <c r="Z290" s="9">
        <v>-233.69357410000001</v>
      </c>
      <c r="AA290" s="9">
        <v>101.7</v>
      </c>
      <c r="AB290" s="9">
        <v>-60.477076949999997</v>
      </c>
      <c r="AC290" s="9">
        <v>485.33135936000002</v>
      </c>
      <c r="AD290" s="9">
        <v>76.912490837000007</v>
      </c>
      <c r="AE290" s="9">
        <v>-39.772730080000002</v>
      </c>
      <c r="AF290" s="9">
        <v>-49.781849749999999</v>
      </c>
      <c r="AG290" s="9">
        <v>554.20000000000005</v>
      </c>
      <c r="AH290" s="9">
        <v>876</v>
      </c>
      <c r="AI290" s="9">
        <v>20</v>
      </c>
      <c r="AJ290" s="9">
        <v>135</v>
      </c>
      <c r="AK290" s="9">
        <v>100</v>
      </c>
      <c r="AL290" s="9">
        <v>10</v>
      </c>
      <c r="AM290" s="9">
        <v>0</v>
      </c>
      <c r="AN290" s="9">
        <v>501.47812642000002</v>
      </c>
      <c r="AO290" s="9">
        <v>1641.8690292000001</v>
      </c>
      <c r="AP290" s="9">
        <v>206.96267134000001</v>
      </c>
      <c r="AQ290" s="9">
        <v>165</v>
      </c>
      <c r="AR290" s="9">
        <v>56</v>
      </c>
      <c r="AS290" s="9">
        <v>0</v>
      </c>
      <c r="AT290" s="9">
        <v>0</v>
      </c>
      <c r="AU290" s="9">
        <v>258.83127452000002</v>
      </c>
      <c r="AV290" s="9">
        <v>759.34035403999997</v>
      </c>
      <c r="AW290" s="9">
        <v>186.17770025999999</v>
      </c>
      <c r="AX290" s="9">
        <v>279.19253950000001</v>
      </c>
      <c r="AY290" s="9">
        <v>102.61886588</v>
      </c>
      <c r="AZ290" s="9">
        <v>108.40300000000001</v>
      </c>
      <c r="BA290" s="9">
        <v>0</v>
      </c>
    </row>
    <row r="291" spans="2:53" x14ac:dyDescent="0.25">
      <c r="B291" s="2">
        <v>44964</v>
      </c>
      <c r="C291" s="14"/>
      <c r="D291" s="9">
        <v>1657</v>
      </c>
      <c r="E291" s="9">
        <v>4534.5901329999997</v>
      </c>
      <c r="F291" s="9">
        <v>565.6</v>
      </c>
      <c r="G291" s="9">
        <v>246.19008457999999</v>
      </c>
      <c r="H291" s="9">
        <v>842.29533151999999</v>
      </c>
      <c r="I291" s="9">
        <v>98.065134189000005</v>
      </c>
      <c r="J291" s="9">
        <v>67.348299999999995</v>
      </c>
      <c r="K291" s="9">
        <v>130.738091</v>
      </c>
      <c r="L291" s="9">
        <v>2467.5801329999999</v>
      </c>
      <c r="M291" s="9">
        <v>350.3</v>
      </c>
      <c r="N291" s="9">
        <v>58.947049898000003</v>
      </c>
      <c r="O291" s="9">
        <v>671.34051987999999</v>
      </c>
      <c r="P291" s="9">
        <v>45.288661632</v>
      </c>
      <c r="Q291" s="9">
        <v>33.550600000000003</v>
      </c>
      <c r="R291" s="9">
        <v>54.779687459000002</v>
      </c>
      <c r="S291" s="9">
        <v>2067.0100000000002</v>
      </c>
      <c r="T291" s="9">
        <v>215.3</v>
      </c>
      <c r="U291" s="9">
        <v>187.24303467999999</v>
      </c>
      <c r="V291" s="9">
        <v>170.95481164</v>
      </c>
      <c r="W291" s="9">
        <v>52.776472556999998</v>
      </c>
      <c r="X291" s="9">
        <v>33.797699999999999</v>
      </c>
      <c r="Y291" s="9">
        <v>75.958403541999999</v>
      </c>
      <c r="Z291" s="9">
        <v>400.570133</v>
      </c>
      <c r="AA291" s="9">
        <v>135</v>
      </c>
      <c r="AB291" s="9">
        <v>-128.29598480000001</v>
      </c>
      <c r="AC291" s="9">
        <v>500.38570823999999</v>
      </c>
      <c r="AD291" s="9">
        <v>-7.4878109259999999</v>
      </c>
      <c r="AE291" s="9">
        <v>-0.24709999999999999</v>
      </c>
      <c r="AF291" s="9">
        <v>-21.178716080000001</v>
      </c>
      <c r="AG291" s="9">
        <v>263</v>
      </c>
      <c r="AH291" s="9">
        <v>983</v>
      </c>
      <c r="AI291" s="9">
        <v>186</v>
      </c>
      <c r="AJ291" s="9">
        <v>109</v>
      </c>
      <c r="AK291" s="9">
        <v>110</v>
      </c>
      <c r="AL291" s="9">
        <v>6</v>
      </c>
      <c r="AM291" s="9">
        <v>0</v>
      </c>
      <c r="AN291" s="9">
        <v>462.28013299999998</v>
      </c>
      <c r="AO291" s="9">
        <v>3476.21</v>
      </c>
      <c r="AP291" s="9">
        <v>481</v>
      </c>
      <c r="AQ291" s="9">
        <v>10</v>
      </c>
      <c r="AR291" s="9">
        <v>80</v>
      </c>
      <c r="AS291" s="9">
        <v>20</v>
      </c>
      <c r="AT291" s="9">
        <v>5.0999999999999996</v>
      </c>
      <c r="AU291" s="9">
        <v>112.45513037000001</v>
      </c>
      <c r="AV291" s="9">
        <v>1148.7006775</v>
      </c>
      <c r="AW291" s="9">
        <v>327.81267996999998</v>
      </c>
      <c r="AX291" s="9">
        <v>295.39733874000001</v>
      </c>
      <c r="AY291" s="9">
        <v>56.022270079000002</v>
      </c>
      <c r="AZ291" s="9">
        <v>6.3227942800000001</v>
      </c>
      <c r="BA291" s="9">
        <v>3.5260503700000001</v>
      </c>
    </row>
    <row r="292" spans="2:53" x14ac:dyDescent="0.25">
      <c r="B292" s="2">
        <v>44965</v>
      </c>
      <c r="C292" s="14"/>
      <c r="D292" s="9">
        <v>2039.2084</v>
      </c>
      <c r="E292" s="9">
        <v>2201.8685522000001</v>
      </c>
      <c r="F292" s="9">
        <v>375.12</v>
      </c>
      <c r="G292" s="9">
        <v>344.00202987</v>
      </c>
      <c r="H292" s="9">
        <v>840.89771496000003</v>
      </c>
      <c r="I292" s="9">
        <v>57.098681999999997</v>
      </c>
      <c r="J292" s="9">
        <v>104.59548366999999</v>
      </c>
      <c r="K292" s="9">
        <v>240.05774392000001</v>
      </c>
      <c r="L292" s="9">
        <v>926.15143823999995</v>
      </c>
      <c r="M292" s="9">
        <v>153.06</v>
      </c>
      <c r="N292" s="9">
        <v>48.922128462000003</v>
      </c>
      <c r="O292" s="9">
        <v>625.39766896000003</v>
      </c>
      <c r="P292" s="9">
        <v>24.768000000000001</v>
      </c>
      <c r="Q292" s="9">
        <v>49.934343503000001</v>
      </c>
      <c r="R292" s="9">
        <v>93.4</v>
      </c>
      <c r="S292" s="9">
        <v>1275.7171139</v>
      </c>
      <c r="T292" s="9">
        <v>222.06</v>
      </c>
      <c r="U292" s="9">
        <v>295.07990140999999</v>
      </c>
      <c r="V292" s="9">
        <v>215.500046</v>
      </c>
      <c r="W292" s="9">
        <v>32.330682000000003</v>
      </c>
      <c r="X292" s="9">
        <v>54.661140170000003</v>
      </c>
      <c r="Y292" s="9">
        <v>146.65774392</v>
      </c>
      <c r="Z292" s="9">
        <v>-349.56567569999999</v>
      </c>
      <c r="AA292" s="9">
        <v>-69</v>
      </c>
      <c r="AB292" s="9">
        <v>-246.1577729</v>
      </c>
      <c r="AC292" s="9">
        <v>409.89762295999998</v>
      </c>
      <c r="AD292" s="9">
        <v>-7.5626819999999997</v>
      </c>
      <c r="AE292" s="9">
        <v>-4.7267966670000003</v>
      </c>
      <c r="AF292" s="9">
        <v>-53.257743920000003</v>
      </c>
      <c r="AG292" s="9">
        <v>231.4</v>
      </c>
      <c r="AH292" s="9">
        <v>1172.1384</v>
      </c>
      <c r="AI292" s="9">
        <v>155.66999999999999</v>
      </c>
      <c r="AJ292" s="9">
        <v>300</v>
      </c>
      <c r="AK292" s="9">
        <v>170</v>
      </c>
      <c r="AL292" s="9">
        <v>10</v>
      </c>
      <c r="AM292" s="9">
        <v>0</v>
      </c>
      <c r="AN292" s="9">
        <v>399.02037515000001</v>
      </c>
      <c r="AO292" s="9">
        <v>1477.4341770000001</v>
      </c>
      <c r="AP292" s="9">
        <v>244.5</v>
      </c>
      <c r="AQ292" s="9">
        <v>30.914000000000001</v>
      </c>
      <c r="AR292" s="9">
        <v>50</v>
      </c>
      <c r="AS292" s="9">
        <v>0</v>
      </c>
      <c r="AT292" s="9">
        <v>0</v>
      </c>
      <c r="AU292" s="9">
        <v>91.585520059000004</v>
      </c>
      <c r="AV292" s="9">
        <v>1360.5467192000001</v>
      </c>
      <c r="AW292" s="9">
        <v>224.06611393</v>
      </c>
      <c r="AX292" s="9">
        <v>90.034596383999997</v>
      </c>
      <c r="AY292" s="9">
        <v>130.16149608000001</v>
      </c>
      <c r="AZ292" s="9">
        <v>62.387999999999998</v>
      </c>
      <c r="BA292" s="9">
        <v>2.98920875</v>
      </c>
    </row>
    <row r="293" spans="2:53" x14ac:dyDescent="0.25">
      <c r="B293" s="2">
        <v>44966</v>
      </c>
      <c r="C293" s="14"/>
      <c r="D293" s="9">
        <v>1901.02</v>
      </c>
      <c r="E293" s="9">
        <v>1922.1</v>
      </c>
      <c r="F293" s="9">
        <v>742.12</v>
      </c>
      <c r="G293" s="9">
        <v>229.57472869</v>
      </c>
      <c r="H293" s="9">
        <v>525.47714761999998</v>
      </c>
      <c r="I293" s="9">
        <v>87.136681830000001</v>
      </c>
      <c r="J293" s="9">
        <v>102.80866011000001</v>
      </c>
      <c r="K293" s="9">
        <v>83.441000000000003</v>
      </c>
      <c r="L293" s="9">
        <v>881.55</v>
      </c>
      <c r="M293" s="9">
        <v>491.3</v>
      </c>
      <c r="N293" s="9">
        <v>52.595312827999997</v>
      </c>
      <c r="O293" s="9">
        <v>495.81928090999997</v>
      </c>
      <c r="P293" s="9">
        <v>45.213681829999999</v>
      </c>
      <c r="Q293" s="9">
        <v>60.445409036999997</v>
      </c>
      <c r="R293" s="9">
        <v>55.540999999999997</v>
      </c>
      <c r="S293" s="9">
        <v>1040.55</v>
      </c>
      <c r="T293" s="9">
        <v>250.82</v>
      </c>
      <c r="U293" s="9">
        <v>176.97941585999999</v>
      </c>
      <c r="V293" s="9">
        <v>29.657866707</v>
      </c>
      <c r="W293" s="9">
        <v>41.923000000000002</v>
      </c>
      <c r="X293" s="9">
        <v>42.363251069999997</v>
      </c>
      <c r="Y293" s="9">
        <v>27.9</v>
      </c>
      <c r="Z293" s="9">
        <v>-159</v>
      </c>
      <c r="AA293" s="9">
        <v>240.48</v>
      </c>
      <c r="AB293" s="9">
        <v>-124.384103</v>
      </c>
      <c r="AC293" s="9">
        <v>466.16141420000002</v>
      </c>
      <c r="AD293" s="9">
        <v>3.29068183</v>
      </c>
      <c r="AE293" s="9">
        <v>18.082157967000001</v>
      </c>
      <c r="AF293" s="9">
        <v>27.640999999999998</v>
      </c>
      <c r="AG293" s="9">
        <v>194.02</v>
      </c>
      <c r="AH293" s="9">
        <v>1433</v>
      </c>
      <c r="AI293" s="9">
        <v>60</v>
      </c>
      <c r="AJ293" s="9">
        <v>204</v>
      </c>
      <c r="AK293" s="9">
        <v>10</v>
      </c>
      <c r="AL293" s="9">
        <v>0</v>
      </c>
      <c r="AM293" s="9">
        <v>0</v>
      </c>
      <c r="AN293" s="9">
        <v>218.5</v>
      </c>
      <c r="AO293" s="9">
        <v>1251.5999999999999</v>
      </c>
      <c r="AP293" s="9">
        <v>113.6</v>
      </c>
      <c r="AQ293" s="9">
        <v>205</v>
      </c>
      <c r="AR293" s="9">
        <v>100</v>
      </c>
      <c r="AS293" s="9">
        <v>10</v>
      </c>
      <c r="AT293" s="9">
        <v>23.4</v>
      </c>
      <c r="AU293" s="9">
        <v>39.088838629000001</v>
      </c>
      <c r="AV293" s="9">
        <v>964.3051633</v>
      </c>
      <c r="AW293" s="9">
        <v>203.38444634999999</v>
      </c>
      <c r="AX293" s="9">
        <v>371.29924291999998</v>
      </c>
      <c r="AY293" s="9">
        <v>142.48052704</v>
      </c>
      <c r="AZ293" s="9">
        <v>39</v>
      </c>
      <c r="BA293" s="9">
        <v>11</v>
      </c>
    </row>
    <row r="294" spans="2:53" x14ac:dyDescent="0.25">
      <c r="B294" s="2">
        <v>44967</v>
      </c>
      <c r="C294" s="14"/>
      <c r="D294" s="9">
        <v>1785.8</v>
      </c>
      <c r="E294" s="9">
        <v>1860.7</v>
      </c>
      <c r="F294" s="9">
        <v>468.13099999999997</v>
      </c>
      <c r="G294" s="9">
        <v>471.51626909999999</v>
      </c>
      <c r="H294" s="9">
        <v>884.84327697000003</v>
      </c>
      <c r="I294" s="9">
        <v>42.510512026000001</v>
      </c>
      <c r="J294" s="9">
        <v>95.020103980000002</v>
      </c>
      <c r="K294" s="9">
        <v>71.180000000000007</v>
      </c>
      <c r="L294" s="9">
        <v>853.15</v>
      </c>
      <c r="M294" s="9">
        <v>279.11599999999999</v>
      </c>
      <c r="N294" s="9">
        <v>80.621137904999998</v>
      </c>
      <c r="O294" s="9">
        <v>655.68379928000002</v>
      </c>
      <c r="P294" s="9">
        <v>13.9</v>
      </c>
      <c r="Q294" s="9">
        <v>23.7791</v>
      </c>
      <c r="R294" s="9">
        <v>53.06</v>
      </c>
      <c r="S294" s="9">
        <v>1007.55</v>
      </c>
      <c r="T294" s="9">
        <v>189.01499999999999</v>
      </c>
      <c r="U294" s="9">
        <v>390.89513119999998</v>
      </c>
      <c r="V294" s="9">
        <v>229.15947768999999</v>
      </c>
      <c r="W294" s="9">
        <v>28.610512025999999</v>
      </c>
      <c r="X294" s="9">
        <v>71.241003980000002</v>
      </c>
      <c r="Y294" s="9">
        <v>18.12</v>
      </c>
      <c r="Z294" s="9">
        <v>-154.4</v>
      </c>
      <c r="AA294" s="9">
        <v>90.100999999999999</v>
      </c>
      <c r="AB294" s="9">
        <v>-310.27399329999997</v>
      </c>
      <c r="AC294" s="9">
        <v>426.52432159</v>
      </c>
      <c r="AD294" s="9">
        <v>-14.71051203</v>
      </c>
      <c r="AE294" s="9">
        <v>-47.461903980000002</v>
      </c>
      <c r="AF294" s="9">
        <v>34.94</v>
      </c>
      <c r="AG294" s="9">
        <v>189.8</v>
      </c>
      <c r="AH294" s="9">
        <v>756</v>
      </c>
      <c r="AI294" s="9">
        <v>564</v>
      </c>
      <c r="AJ294" s="9">
        <v>100</v>
      </c>
      <c r="AK294" s="9">
        <v>160</v>
      </c>
      <c r="AL294" s="9">
        <v>10</v>
      </c>
      <c r="AM294" s="9">
        <v>6</v>
      </c>
      <c r="AN294" s="9">
        <v>346.4</v>
      </c>
      <c r="AO294" s="9">
        <v>241.5</v>
      </c>
      <c r="AP294" s="9">
        <v>1028.8</v>
      </c>
      <c r="AQ294" s="9">
        <v>90</v>
      </c>
      <c r="AR294" s="9">
        <v>50</v>
      </c>
      <c r="AS294" s="9">
        <v>40</v>
      </c>
      <c r="AT294" s="9">
        <v>64</v>
      </c>
      <c r="AU294" s="9">
        <v>136.02179161000001</v>
      </c>
      <c r="AV294" s="9">
        <v>1145.9535181000001</v>
      </c>
      <c r="AW294" s="9">
        <v>444.57587613999999</v>
      </c>
      <c r="AX294" s="9">
        <v>105.10137625999999</v>
      </c>
      <c r="AY294" s="9">
        <v>178.75727993999999</v>
      </c>
      <c r="AZ294" s="9">
        <v>7.7004109999999999</v>
      </c>
      <c r="BA294" s="9">
        <v>15.090909</v>
      </c>
    </row>
    <row r="295" spans="2:53" x14ac:dyDescent="0.25">
      <c r="B295" s="2">
        <v>44970</v>
      </c>
      <c r="C295" s="14"/>
      <c r="D295" s="9">
        <v>3027.1</v>
      </c>
      <c r="E295" s="9">
        <v>1926.279</v>
      </c>
      <c r="F295" s="9">
        <v>765.77300000000002</v>
      </c>
      <c r="G295" s="9">
        <v>107.88615618</v>
      </c>
      <c r="H295" s="9">
        <v>424.67944524000001</v>
      </c>
      <c r="I295" s="9">
        <v>259.714</v>
      </c>
      <c r="J295" s="9">
        <v>93.554839060000006</v>
      </c>
      <c r="K295" s="9">
        <v>106.30497011999999</v>
      </c>
      <c r="L295" s="9">
        <v>1149.75</v>
      </c>
      <c r="M295" s="9">
        <v>309.62</v>
      </c>
      <c r="N295" s="9">
        <v>22.937936729</v>
      </c>
      <c r="O295" s="9">
        <v>420.70432416</v>
      </c>
      <c r="P295" s="9">
        <v>130.46</v>
      </c>
      <c r="Q295" s="9">
        <v>41.869</v>
      </c>
      <c r="R295" s="9">
        <v>54.219253059000003</v>
      </c>
      <c r="S295" s="9">
        <v>776.529</v>
      </c>
      <c r="T295" s="9">
        <v>456.15300000000002</v>
      </c>
      <c r="U295" s="9">
        <v>84.948219452000004</v>
      </c>
      <c r="V295" s="9">
        <v>3.9751210759000002</v>
      </c>
      <c r="W295" s="9">
        <v>129.25399999999999</v>
      </c>
      <c r="X295" s="9">
        <v>51.685839059999999</v>
      </c>
      <c r="Y295" s="9">
        <v>52.085717058999997</v>
      </c>
      <c r="Z295" s="9">
        <v>373.221</v>
      </c>
      <c r="AA295" s="9">
        <v>-146.53299999999999</v>
      </c>
      <c r="AB295" s="9">
        <v>-62.010282719999999</v>
      </c>
      <c r="AC295" s="9">
        <v>416.72920307999999</v>
      </c>
      <c r="AD295" s="9">
        <v>1.206</v>
      </c>
      <c r="AE295" s="9">
        <v>-9.8168390599999995</v>
      </c>
      <c r="AF295" s="9">
        <v>2.1335359999999999</v>
      </c>
      <c r="AG295" s="9">
        <v>326.3</v>
      </c>
      <c r="AH295" s="9">
        <v>2130</v>
      </c>
      <c r="AI295" s="9">
        <v>281</v>
      </c>
      <c r="AJ295" s="9">
        <v>70</v>
      </c>
      <c r="AK295" s="9">
        <v>219.8</v>
      </c>
      <c r="AL295" s="9">
        <v>0</v>
      </c>
      <c r="AM295" s="9">
        <v>0</v>
      </c>
      <c r="AN295" s="9">
        <v>218</v>
      </c>
      <c r="AO295" s="9">
        <v>1480.1</v>
      </c>
      <c r="AP295" s="9">
        <v>73</v>
      </c>
      <c r="AQ295" s="9">
        <v>40.179000000000002</v>
      </c>
      <c r="AR295" s="9">
        <v>90</v>
      </c>
      <c r="AS295" s="9">
        <v>25</v>
      </c>
      <c r="AT295" s="9">
        <v>0</v>
      </c>
      <c r="AU295" s="9">
        <v>224.37795446999999</v>
      </c>
      <c r="AV295" s="9">
        <v>1040.7256387</v>
      </c>
      <c r="AW295" s="9">
        <v>230.46494767999999</v>
      </c>
      <c r="AX295" s="9">
        <v>184.99495152</v>
      </c>
      <c r="AY295" s="9">
        <v>62.360942223999999</v>
      </c>
      <c r="AZ295" s="9">
        <v>4.9879759863000004</v>
      </c>
      <c r="BA295" s="9">
        <v>10</v>
      </c>
    </row>
    <row r="296" spans="2:53" x14ac:dyDescent="0.25">
      <c r="B296" s="2">
        <v>44971</v>
      </c>
      <c r="C296" s="14"/>
      <c r="D296" s="9">
        <v>2012.1</v>
      </c>
      <c r="E296" s="9">
        <v>3084.0700645000002</v>
      </c>
      <c r="F296" s="9">
        <v>578.33000000000004</v>
      </c>
      <c r="G296" s="9">
        <v>167.31163674000001</v>
      </c>
      <c r="H296" s="9">
        <v>462.67085982999998</v>
      </c>
      <c r="I296" s="9">
        <v>127.06232206999999</v>
      </c>
      <c r="J296" s="9">
        <v>122.26777743</v>
      </c>
      <c r="K296" s="9">
        <v>87.595842093000002</v>
      </c>
      <c r="L296" s="9">
        <v>1497.8100645</v>
      </c>
      <c r="M296" s="9">
        <v>276.14999999999998</v>
      </c>
      <c r="N296" s="9">
        <v>36.035512212</v>
      </c>
      <c r="O296" s="9">
        <v>427.33850249</v>
      </c>
      <c r="P296" s="9">
        <v>61.036210408999999</v>
      </c>
      <c r="Q296" s="9">
        <v>45.179099999999998</v>
      </c>
      <c r="R296" s="9">
        <v>44.479404953</v>
      </c>
      <c r="S296" s="9">
        <v>1586.26</v>
      </c>
      <c r="T296" s="9">
        <v>302.18</v>
      </c>
      <c r="U296" s="9">
        <v>131.27612452</v>
      </c>
      <c r="V296" s="9">
        <v>35.332357340999998</v>
      </c>
      <c r="W296" s="9">
        <v>66.026111663999998</v>
      </c>
      <c r="X296" s="9">
        <v>77.088677430000004</v>
      </c>
      <c r="Y296" s="9">
        <v>43.116437138999999</v>
      </c>
      <c r="Z296" s="9">
        <v>-88.44993547</v>
      </c>
      <c r="AA296" s="9">
        <v>-26.03</v>
      </c>
      <c r="AB296" s="9">
        <v>-95.240612310000003</v>
      </c>
      <c r="AC296" s="9">
        <v>392.00614515000001</v>
      </c>
      <c r="AD296" s="9">
        <v>-4.9899012540000003</v>
      </c>
      <c r="AE296" s="9">
        <v>-31.909577429999999</v>
      </c>
      <c r="AF296" s="9">
        <v>1.3629678141999999</v>
      </c>
      <c r="AG296" s="9">
        <v>200.2</v>
      </c>
      <c r="AH296" s="9">
        <v>1504.5</v>
      </c>
      <c r="AI296" s="9">
        <v>200</v>
      </c>
      <c r="AJ296" s="9">
        <v>100</v>
      </c>
      <c r="AK296" s="9">
        <v>7.4</v>
      </c>
      <c r="AL296" s="9">
        <v>0</v>
      </c>
      <c r="AM296" s="9">
        <v>0</v>
      </c>
      <c r="AN296" s="9">
        <v>413.78</v>
      </c>
      <c r="AO296" s="9">
        <v>2395.3100645</v>
      </c>
      <c r="AP296" s="9">
        <v>187.1</v>
      </c>
      <c r="AQ296" s="9">
        <v>0</v>
      </c>
      <c r="AR296" s="9">
        <v>36.68</v>
      </c>
      <c r="AS296" s="9">
        <v>10</v>
      </c>
      <c r="AT296" s="9">
        <v>41.2</v>
      </c>
      <c r="AU296" s="9">
        <v>105.82445140999999</v>
      </c>
      <c r="AV296" s="9">
        <v>923.70387348999998</v>
      </c>
      <c r="AW296" s="9">
        <v>251.85348472000001</v>
      </c>
      <c r="AX296" s="9">
        <v>178.35345273999999</v>
      </c>
      <c r="AY296" s="9">
        <v>50.967569689999998</v>
      </c>
      <c r="AZ296" s="9">
        <v>15.35</v>
      </c>
      <c r="BA296" s="9">
        <v>19.185606109999998</v>
      </c>
    </row>
    <row r="297" spans="2:53" x14ac:dyDescent="0.25">
      <c r="B297" s="2">
        <v>44972</v>
      </c>
      <c r="C297" s="14"/>
      <c r="D297" s="9">
        <v>1690.64</v>
      </c>
      <c r="E297" s="9">
        <v>3083.6</v>
      </c>
      <c r="F297" s="9">
        <v>338.16500000000002</v>
      </c>
      <c r="G297" s="9">
        <v>341.02162887999998</v>
      </c>
      <c r="H297" s="9">
        <v>892.98928771999999</v>
      </c>
      <c r="I297" s="9">
        <v>65.021000000000001</v>
      </c>
      <c r="J297" s="9">
        <v>80.448896629999993</v>
      </c>
      <c r="K297" s="9">
        <v>53.130864346000003</v>
      </c>
      <c r="L297" s="9">
        <v>1431.8</v>
      </c>
      <c r="M297" s="9">
        <v>163.4</v>
      </c>
      <c r="N297" s="9">
        <v>42.879769089</v>
      </c>
      <c r="O297" s="9">
        <v>870.7792819</v>
      </c>
      <c r="P297" s="9">
        <v>36.130499999999998</v>
      </c>
      <c r="Q297" s="9">
        <v>52.2791</v>
      </c>
      <c r="R297" s="9">
        <v>51.130864346000003</v>
      </c>
      <c r="S297" s="9">
        <v>1651.8</v>
      </c>
      <c r="T297" s="9">
        <v>174.76499999999999</v>
      </c>
      <c r="U297" s="9">
        <v>298.14185979000001</v>
      </c>
      <c r="V297" s="9">
        <v>22.210005819999999</v>
      </c>
      <c r="W297" s="9">
        <v>28.890499999999999</v>
      </c>
      <c r="X297" s="9">
        <v>28.16979663</v>
      </c>
      <c r="Y297" s="9">
        <v>2</v>
      </c>
      <c r="Z297" s="9">
        <v>-220</v>
      </c>
      <c r="AA297" s="9">
        <v>-11.365</v>
      </c>
      <c r="AB297" s="9">
        <v>-255.26209069999999</v>
      </c>
      <c r="AC297" s="9">
        <v>848.56927608000001</v>
      </c>
      <c r="AD297" s="9">
        <v>7.24</v>
      </c>
      <c r="AE297" s="9">
        <v>24.109303369999999</v>
      </c>
      <c r="AF297" s="9">
        <v>49.130864346000003</v>
      </c>
      <c r="AG297" s="9">
        <v>242.5</v>
      </c>
      <c r="AH297" s="9">
        <v>941.62</v>
      </c>
      <c r="AI297" s="9">
        <v>179.12</v>
      </c>
      <c r="AJ297" s="9">
        <v>20</v>
      </c>
      <c r="AK297" s="9">
        <v>100</v>
      </c>
      <c r="AL297" s="9">
        <v>33</v>
      </c>
      <c r="AM297" s="9">
        <v>174.4</v>
      </c>
      <c r="AN297" s="9">
        <v>525.20000000000005</v>
      </c>
      <c r="AO297" s="9">
        <v>1843.4</v>
      </c>
      <c r="AP297" s="9">
        <v>215</v>
      </c>
      <c r="AQ297" s="9">
        <v>30</v>
      </c>
      <c r="AR297" s="9">
        <v>295</v>
      </c>
      <c r="AS297" s="9">
        <v>175</v>
      </c>
      <c r="AT297" s="9">
        <v>0</v>
      </c>
      <c r="AU297" s="9">
        <v>106.67584973</v>
      </c>
      <c r="AV297" s="9">
        <v>1239.8966496</v>
      </c>
      <c r="AW297" s="9">
        <v>218.62232270999999</v>
      </c>
      <c r="AX297" s="9">
        <v>137.29531573</v>
      </c>
      <c r="AY297" s="9">
        <v>64.189763995999996</v>
      </c>
      <c r="AZ297" s="9">
        <v>4.0967757999999996</v>
      </c>
      <c r="BA297" s="9">
        <v>0</v>
      </c>
    </row>
    <row r="298" spans="2:53" x14ac:dyDescent="0.25">
      <c r="B298" s="2">
        <v>44973</v>
      </c>
      <c r="C298" s="14"/>
      <c r="D298" s="9">
        <v>2083.56</v>
      </c>
      <c r="E298" s="9">
        <v>3422.2986243</v>
      </c>
      <c r="F298" s="9">
        <v>462.30599999999998</v>
      </c>
      <c r="G298" s="9">
        <v>251.26723315000001</v>
      </c>
      <c r="H298" s="9">
        <v>944.86923262000005</v>
      </c>
      <c r="I298" s="9">
        <v>77.393030999999993</v>
      </c>
      <c r="J298" s="9">
        <v>32.566705079999998</v>
      </c>
      <c r="K298" s="9">
        <v>53.357236</v>
      </c>
      <c r="L298" s="9">
        <v>1715.4940323999999</v>
      </c>
      <c r="M298" s="9">
        <v>281.726</v>
      </c>
      <c r="N298" s="9">
        <v>54.473403654999998</v>
      </c>
      <c r="O298" s="9">
        <v>916.63705081000001</v>
      </c>
      <c r="P298" s="9">
        <v>28.44529</v>
      </c>
      <c r="Q298" s="9">
        <v>6.4467999999999996</v>
      </c>
      <c r="R298" s="9">
        <v>47.31</v>
      </c>
      <c r="S298" s="9">
        <v>1706.8045918</v>
      </c>
      <c r="T298" s="9">
        <v>180.58</v>
      </c>
      <c r="U298" s="9">
        <v>196.79382949000001</v>
      </c>
      <c r="V298" s="9">
        <v>28.232181813</v>
      </c>
      <c r="W298" s="9">
        <v>48.947741000000001</v>
      </c>
      <c r="X298" s="9">
        <v>26.119905079999999</v>
      </c>
      <c r="Y298" s="9">
        <v>6.0472359999999998</v>
      </c>
      <c r="Z298" s="9">
        <v>8.6894405555999992</v>
      </c>
      <c r="AA298" s="9">
        <v>101.146</v>
      </c>
      <c r="AB298" s="9">
        <v>-142.32042580000001</v>
      </c>
      <c r="AC298" s="9">
        <v>888.40486899999996</v>
      </c>
      <c r="AD298" s="9">
        <v>-20.502451000000001</v>
      </c>
      <c r="AE298" s="9">
        <v>-19.673105079999999</v>
      </c>
      <c r="AF298" s="9">
        <v>41.262763999999997</v>
      </c>
      <c r="AG298" s="9">
        <v>109.16</v>
      </c>
      <c r="AH298" s="9">
        <v>656</v>
      </c>
      <c r="AI298" s="9">
        <v>712.8</v>
      </c>
      <c r="AJ298" s="9">
        <v>220</v>
      </c>
      <c r="AK298" s="9">
        <v>366</v>
      </c>
      <c r="AL298" s="9">
        <v>10</v>
      </c>
      <c r="AM298" s="9">
        <v>9.6</v>
      </c>
      <c r="AN298" s="9">
        <v>435.79289391999998</v>
      </c>
      <c r="AO298" s="9">
        <v>1316.0308143</v>
      </c>
      <c r="AP298" s="9">
        <v>1292.9000000000001</v>
      </c>
      <c r="AQ298" s="9">
        <v>70</v>
      </c>
      <c r="AR298" s="9">
        <v>10</v>
      </c>
      <c r="AS298" s="9">
        <v>88.7</v>
      </c>
      <c r="AT298" s="9">
        <v>208.87491600999999</v>
      </c>
      <c r="AU298" s="9">
        <v>58.612714404999998</v>
      </c>
      <c r="AV298" s="9">
        <v>1248.7854129</v>
      </c>
      <c r="AW298" s="9">
        <v>267.77530001000002</v>
      </c>
      <c r="AX298" s="9">
        <v>215.56070790000001</v>
      </c>
      <c r="AY298" s="9">
        <v>30.253826705000002</v>
      </c>
      <c r="AZ298" s="9">
        <v>0.77147591000000004</v>
      </c>
      <c r="BA298" s="9">
        <v>0</v>
      </c>
    </row>
    <row r="299" spans="2:53" x14ac:dyDescent="0.25">
      <c r="B299" s="2">
        <v>44974</v>
      </c>
      <c r="C299" s="14"/>
      <c r="D299" s="9">
        <v>3261.46</v>
      </c>
      <c r="E299" s="9">
        <v>3804.86</v>
      </c>
      <c r="F299" s="9">
        <v>368.85</v>
      </c>
      <c r="G299" s="9">
        <v>399.95561442000002</v>
      </c>
      <c r="H299" s="9">
        <v>905.02476543</v>
      </c>
      <c r="I299" s="9">
        <v>68.885678350000006</v>
      </c>
      <c r="J299" s="9">
        <v>67.735200000000006</v>
      </c>
      <c r="K299" s="9">
        <v>63.404735436999999</v>
      </c>
      <c r="L299" s="9">
        <v>2087.86</v>
      </c>
      <c r="M299" s="9">
        <v>198.75</v>
      </c>
      <c r="N299" s="9">
        <v>60.836818571000002</v>
      </c>
      <c r="O299" s="9">
        <v>846.15380634999997</v>
      </c>
      <c r="P299" s="9">
        <v>8.8023419999999994</v>
      </c>
      <c r="Q299" s="9">
        <v>17.776700000000002</v>
      </c>
      <c r="R299" s="9">
        <v>27.759735437</v>
      </c>
      <c r="S299" s="9">
        <v>1717</v>
      </c>
      <c r="T299" s="9">
        <v>170.1</v>
      </c>
      <c r="U299" s="9">
        <v>339.11879585000003</v>
      </c>
      <c r="V299" s="9">
        <v>58.870959081999999</v>
      </c>
      <c r="W299" s="9">
        <v>60.083336350000003</v>
      </c>
      <c r="X299" s="9">
        <v>49.958500000000001</v>
      </c>
      <c r="Y299" s="9">
        <v>35.645000000000003</v>
      </c>
      <c r="Z299" s="9">
        <v>370.86</v>
      </c>
      <c r="AA299" s="9">
        <v>28.65</v>
      </c>
      <c r="AB299" s="9">
        <v>-278.28197729999999</v>
      </c>
      <c r="AC299" s="9">
        <v>787.28284727000005</v>
      </c>
      <c r="AD299" s="9">
        <v>-51.28099435</v>
      </c>
      <c r="AE299" s="9">
        <v>-32.181800000000003</v>
      </c>
      <c r="AF299" s="9">
        <v>-7.8852645629999998</v>
      </c>
      <c r="AG299" s="9">
        <v>712.9</v>
      </c>
      <c r="AH299" s="9">
        <v>556.83000000000004</v>
      </c>
      <c r="AI299" s="9">
        <v>1527.2</v>
      </c>
      <c r="AJ299" s="9">
        <v>258.83</v>
      </c>
      <c r="AK299" s="9">
        <v>105</v>
      </c>
      <c r="AL299" s="9">
        <v>68.099999999999994</v>
      </c>
      <c r="AM299" s="9">
        <v>32.6</v>
      </c>
      <c r="AN299" s="9">
        <v>548.12</v>
      </c>
      <c r="AO299" s="9">
        <v>884</v>
      </c>
      <c r="AP299" s="9">
        <v>1825.74</v>
      </c>
      <c r="AQ299" s="9">
        <v>240</v>
      </c>
      <c r="AR299" s="9">
        <v>110</v>
      </c>
      <c r="AS299" s="9">
        <v>83.1</v>
      </c>
      <c r="AT299" s="9">
        <v>113.9</v>
      </c>
      <c r="AU299" s="9">
        <v>202.93260824000001</v>
      </c>
      <c r="AV299" s="9">
        <v>1122.8473326999999</v>
      </c>
      <c r="AW299" s="9">
        <v>332.55096952999997</v>
      </c>
      <c r="AX299" s="9">
        <v>143.74592962</v>
      </c>
      <c r="AY299" s="9">
        <v>41.9110212</v>
      </c>
      <c r="AZ299" s="9">
        <v>14.523396975000001</v>
      </c>
      <c r="BA299" s="9">
        <v>15.344735437000001</v>
      </c>
    </row>
    <row r="300" spans="2:53" x14ac:dyDescent="0.25">
      <c r="B300" s="2">
        <v>44977</v>
      </c>
      <c r="C300" s="14"/>
      <c r="D300" s="9">
        <v>1304.5</v>
      </c>
      <c r="E300" s="9">
        <v>898.75</v>
      </c>
      <c r="F300" s="9">
        <v>844.2</v>
      </c>
      <c r="G300" s="9">
        <v>615.28705261000005</v>
      </c>
      <c r="H300" s="9">
        <v>521.69449755999995</v>
      </c>
      <c r="I300" s="9">
        <v>84.745999999999995</v>
      </c>
      <c r="J300" s="9">
        <v>0</v>
      </c>
      <c r="K300" s="9">
        <v>128.69999999999999</v>
      </c>
      <c r="L300" s="9">
        <v>335.35</v>
      </c>
      <c r="M300" s="9">
        <v>569.6</v>
      </c>
      <c r="N300" s="9">
        <v>282.71146604</v>
      </c>
      <c r="O300" s="9">
        <v>485.95283030000002</v>
      </c>
      <c r="P300" s="9">
        <v>50.273000000000003</v>
      </c>
      <c r="Q300" s="9">
        <v>0</v>
      </c>
      <c r="R300" s="9">
        <v>77.900000000999995</v>
      </c>
      <c r="S300" s="9">
        <v>563.4</v>
      </c>
      <c r="T300" s="9">
        <v>274.60000000000002</v>
      </c>
      <c r="U300" s="9">
        <v>332.57558656999998</v>
      </c>
      <c r="V300" s="9">
        <v>35.741667255000003</v>
      </c>
      <c r="W300" s="9">
        <v>34.472999999999999</v>
      </c>
      <c r="X300" s="9">
        <v>0</v>
      </c>
      <c r="Y300" s="9">
        <v>50.8</v>
      </c>
      <c r="Z300" s="9">
        <v>-228.05</v>
      </c>
      <c r="AA300" s="9">
        <v>295</v>
      </c>
      <c r="AB300" s="9">
        <v>-49.86412052</v>
      </c>
      <c r="AC300" s="9">
        <v>450.21116303999997</v>
      </c>
      <c r="AD300" s="9">
        <v>15.8</v>
      </c>
      <c r="AE300" s="9">
        <v>0</v>
      </c>
      <c r="AF300" s="9">
        <v>27.100000001000002</v>
      </c>
      <c r="AG300" s="9">
        <v>211.5</v>
      </c>
      <c r="AH300" s="9">
        <v>531</v>
      </c>
      <c r="AI300" s="9">
        <v>232</v>
      </c>
      <c r="AJ300" s="9">
        <v>200</v>
      </c>
      <c r="AK300" s="9">
        <v>130</v>
      </c>
      <c r="AL300" s="9">
        <v>0</v>
      </c>
      <c r="AM300" s="9">
        <v>0</v>
      </c>
      <c r="AN300" s="9">
        <v>84</v>
      </c>
      <c r="AO300" s="9">
        <v>463.35</v>
      </c>
      <c r="AP300" s="9">
        <v>0</v>
      </c>
      <c r="AQ300" s="9">
        <v>0</v>
      </c>
      <c r="AR300" s="9">
        <v>0</v>
      </c>
      <c r="AS300" s="9">
        <v>0</v>
      </c>
      <c r="AT300" s="9">
        <v>351.4</v>
      </c>
      <c r="AU300" s="9">
        <v>366.23923321000001</v>
      </c>
      <c r="AV300" s="9">
        <v>809.79189885999995</v>
      </c>
      <c r="AW300" s="9">
        <v>653.70887770000002</v>
      </c>
      <c r="AX300" s="9">
        <v>270.00087092000001</v>
      </c>
      <c r="AY300" s="9">
        <v>83.740999701000007</v>
      </c>
      <c r="AZ300" s="9">
        <v>11.145669771</v>
      </c>
      <c r="BA300" s="9">
        <v>0</v>
      </c>
    </row>
    <row r="301" spans="2:53" x14ac:dyDescent="0.25">
      <c r="B301" s="2">
        <v>44978</v>
      </c>
      <c r="C301" s="14"/>
      <c r="D301" s="9">
        <v>2106.0439999999999</v>
      </c>
      <c r="E301" s="9">
        <v>2899.2259927999999</v>
      </c>
      <c r="F301" s="9">
        <v>343.52</v>
      </c>
      <c r="G301" s="9">
        <v>225.03025761000001</v>
      </c>
      <c r="H301" s="9">
        <v>704.61330253000006</v>
      </c>
      <c r="I301" s="9">
        <v>104.93</v>
      </c>
      <c r="J301" s="9">
        <v>327.11270430000002</v>
      </c>
      <c r="K301" s="9">
        <v>23.31</v>
      </c>
      <c r="L301" s="9">
        <v>1402.8683043000001</v>
      </c>
      <c r="M301" s="9">
        <v>185.46</v>
      </c>
      <c r="N301" s="9">
        <v>31.972599458000001</v>
      </c>
      <c r="O301" s="9">
        <v>677.49806639999997</v>
      </c>
      <c r="P301" s="9">
        <v>37.479999999999997</v>
      </c>
      <c r="Q301" s="9">
        <v>120.641445</v>
      </c>
      <c r="R301" s="9">
        <v>21.31</v>
      </c>
      <c r="S301" s="9">
        <v>1496.3576886000001</v>
      </c>
      <c r="T301" s="9">
        <v>158.06</v>
      </c>
      <c r="U301" s="9">
        <v>193.05765815999999</v>
      </c>
      <c r="V301" s="9">
        <v>27.115236125999999</v>
      </c>
      <c r="W301" s="9">
        <v>67.45</v>
      </c>
      <c r="X301" s="9">
        <v>206.47125930000001</v>
      </c>
      <c r="Y301" s="9">
        <v>2</v>
      </c>
      <c r="Z301" s="9">
        <v>-93.489384310000005</v>
      </c>
      <c r="AA301" s="9">
        <v>27.4</v>
      </c>
      <c r="AB301" s="9">
        <v>-161.08505869999999</v>
      </c>
      <c r="AC301" s="9">
        <v>650.38283027</v>
      </c>
      <c r="AD301" s="9">
        <v>-29.97</v>
      </c>
      <c r="AE301" s="9">
        <v>-85.829814299999995</v>
      </c>
      <c r="AF301" s="9">
        <v>19.309999999999999</v>
      </c>
      <c r="AG301" s="9">
        <v>214.1</v>
      </c>
      <c r="AH301" s="9">
        <v>1259</v>
      </c>
      <c r="AI301" s="9">
        <v>320</v>
      </c>
      <c r="AJ301" s="9">
        <v>245</v>
      </c>
      <c r="AK301" s="9">
        <v>62.944000000000003</v>
      </c>
      <c r="AL301" s="9">
        <v>0</v>
      </c>
      <c r="AM301" s="9">
        <v>5</v>
      </c>
      <c r="AN301" s="9">
        <v>642.22342217000005</v>
      </c>
      <c r="AO301" s="9">
        <v>1467.8025706999999</v>
      </c>
      <c r="AP301" s="9">
        <v>72.2</v>
      </c>
      <c r="AQ301" s="9">
        <v>110</v>
      </c>
      <c r="AR301" s="9">
        <v>600</v>
      </c>
      <c r="AS301" s="9">
        <v>0</v>
      </c>
      <c r="AT301" s="9">
        <v>7</v>
      </c>
      <c r="AU301" s="9">
        <v>251.76322872</v>
      </c>
      <c r="AV301" s="9">
        <v>962.39577475999999</v>
      </c>
      <c r="AW301" s="9">
        <v>302.22538355</v>
      </c>
      <c r="AX301" s="9">
        <v>145.65938967</v>
      </c>
      <c r="AY301" s="9">
        <v>49.190681445000003</v>
      </c>
      <c r="AZ301" s="9">
        <v>12.281806295000001</v>
      </c>
      <c r="BA301" s="9">
        <v>5</v>
      </c>
    </row>
    <row r="302" spans="2:53" x14ac:dyDescent="0.25">
      <c r="B302" s="2">
        <v>44979</v>
      </c>
      <c r="C302" s="14"/>
      <c r="D302" s="9">
        <v>1850.6</v>
      </c>
      <c r="E302" s="9">
        <v>3362.223947</v>
      </c>
      <c r="F302" s="9">
        <v>1854.91</v>
      </c>
      <c r="G302" s="9">
        <v>280.00330607000001</v>
      </c>
      <c r="H302" s="9">
        <v>632.47636900999998</v>
      </c>
      <c r="I302" s="9">
        <v>116.48010465</v>
      </c>
      <c r="J302" s="9">
        <v>114.36595287999999</v>
      </c>
      <c r="K302" s="9">
        <v>110.73046615</v>
      </c>
      <c r="L302" s="9">
        <v>1953.68</v>
      </c>
      <c r="M302" s="9">
        <v>1483.81</v>
      </c>
      <c r="N302" s="9">
        <v>48.258688008</v>
      </c>
      <c r="O302" s="9">
        <v>579.55164666999997</v>
      </c>
      <c r="P302" s="9">
        <v>28.661000000000001</v>
      </c>
      <c r="Q302" s="9">
        <v>28.848400000000002</v>
      </c>
      <c r="R302" s="9">
        <v>84.488466149000004</v>
      </c>
      <c r="S302" s="9">
        <v>1408.5439469999999</v>
      </c>
      <c r="T302" s="9">
        <v>371.1</v>
      </c>
      <c r="U302" s="9">
        <v>231.74461805999999</v>
      </c>
      <c r="V302" s="9">
        <v>52.924722342000003</v>
      </c>
      <c r="W302" s="9">
        <v>87.819104652999997</v>
      </c>
      <c r="X302" s="9">
        <v>85.517552879999997</v>
      </c>
      <c r="Y302" s="9">
        <v>26.242000000000001</v>
      </c>
      <c r="Z302" s="9">
        <v>545.13605299999995</v>
      </c>
      <c r="AA302" s="9">
        <v>1112.71</v>
      </c>
      <c r="AB302" s="9">
        <v>-183.48593009999999</v>
      </c>
      <c r="AC302" s="9">
        <v>526.62692432999995</v>
      </c>
      <c r="AD302" s="9">
        <v>-59.158104649999999</v>
      </c>
      <c r="AE302" s="9">
        <v>-56.669152879999999</v>
      </c>
      <c r="AF302" s="9">
        <v>58.246466149</v>
      </c>
      <c r="AG302" s="9">
        <v>259.89999999999998</v>
      </c>
      <c r="AH302" s="9">
        <v>1071</v>
      </c>
      <c r="AI302" s="9">
        <v>100</v>
      </c>
      <c r="AJ302" s="9">
        <v>120</v>
      </c>
      <c r="AK302" s="9">
        <v>280</v>
      </c>
      <c r="AL302" s="9">
        <v>10</v>
      </c>
      <c r="AM302" s="9">
        <v>9.6999999999999993</v>
      </c>
      <c r="AN302" s="9">
        <v>843.06</v>
      </c>
      <c r="AO302" s="9">
        <v>1668.7</v>
      </c>
      <c r="AP302" s="9">
        <v>321</v>
      </c>
      <c r="AQ302" s="9">
        <v>126</v>
      </c>
      <c r="AR302" s="9">
        <v>240</v>
      </c>
      <c r="AS302" s="9">
        <v>9.4639469999999992</v>
      </c>
      <c r="AT302" s="9">
        <v>154</v>
      </c>
      <c r="AU302" s="9">
        <v>124.92239757999999</v>
      </c>
      <c r="AV302" s="9">
        <v>1570.1113553</v>
      </c>
      <c r="AW302" s="9">
        <v>709.03473663</v>
      </c>
      <c r="AX302" s="9">
        <v>521.96354764</v>
      </c>
      <c r="AY302" s="9">
        <v>166.68093386999999</v>
      </c>
      <c r="AZ302" s="9">
        <v>15.367000253</v>
      </c>
      <c r="BA302" s="9">
        <v>0.88622749999999995</v>
      </c>
    </row>
    <row r="303" spans="2:53" x14ac:dyDescent="0.25">
      <c r="B303" s="2">
        <v>44980</v>
      </c>
      <c r="C303" s="14"/>
      <c r="D303" s="9">
        <v>1143.08</v>
      </c>
      <c r="E303" s="9">
        <v>2372.8389999999999</v>
      </c>
      <c r="F303" s="9">
        <v>552.04100000000005</v>
      </c>
      <c r="G303" s="9">
        <v>199.57079983</v>
      </c>
      <c r="H303" s="9">
        <v>686.22028707000004</v>
      </c>
      <c r="I303" s="9">
        <v>73.436000000000007</v>
      </c>
      <c r="J303" s="9">
        <v>43.402322405</v>
      </c>
      <c r="K303" s="9">
        <v>41.284202729999997</v>
      </c>
      <c r="L303" s="9">
        <v>968.49</v>
      </c>
      <c r="M303" s="9">
        <v>536.52099999999996</v>
      </c>
      <c r="N303" s="9">
        <v>40.315327555000003</v>
      </c>
      <c r="O303" s="9">
        <v>636.32933922999996</v>
      </c>
      <c r="P303" s="9">
        <v>56.502000000000002</v>
      </c>
      <c r="Q303" s="9">
        <v>5.2040534547000004</v>
      </c>
      <c r="R303" s="9">
        <v>39.284202729999997</v>
      </c>
      <c r="S303" s="9">
        <v>1404.3489999999999</v>
      </c>
      <c r="T303" s="9">
        <v>15.52</v>
      </c>
      <c r="U303" s="9">
        <v>159.25547227999999</v>
      </c>
      <c r="V303" s="9">
        <v>49.890947840999999</v>
      </c>
      <c r="W303" s="9">
        <v>16.934000000000001</v>
      </c>
      <c r="X303" s="9">
        <v>38.198268949999999</v>
      </c>
      <c r="Y303" s="9">
        <v>2</v>
      </c>
      <c r="Z303" s="9">
        <v>-435.85899999999998</v>
      </c>
      <c r="AA303" s="9">
        <v>521.00099999999998</v>
      </c>
      <c r="AB303" s="9">
        <v>-118.9401447</v>
      </c>
      <c r="AC303" s="9">
        <v>586.43839138999999</v>
      </c>
      <c r="AD303" s="9">
        <v>39.567999999999998</v>
      </c>
      <c r="AE303" s="9">
        <v>-32.994215500000003</v>
      </c>
      <c r="AF303" s="9">
        <v>37.284202729999997</v>
      </c>
      <c r="AG303" s="9">
        <v>256.58</v>
      </c>
      <c r="AH303" s="9">
        <v>771</v>
      </c>
      <c r="AI303" s="9">
        <v>55.5</v>
      </c>
      <c r="AJ303" s="9">
        <v>50</v>
      </c>
      <c r="AK303" s="9">
        <v>10</v>
      </c>
      <c r="AL303" s="9">
        <v>0</v>
      </c>
      <c r="AM303" s="9">
        <v>0</v>
      </c>
      <c r="AN303" s="9">
        <v>443.63</v>
      </c>
      <c r="AO303" s="9">
        <v>1620.16</v>
      </c>
      <c r="AP303" s="9">
        <v>0</v>
      </c>
      <c r="AQ303" s="9">
        <v>202.149</v>
      </c>
      <c r="AR303" s="9">
        <v>62.4</v>
      </c>
      <c r="AS303" s="9">
        <v>22.9</v>
      </c>
      <c r="AT303" s="9">
        <v>21.6</v>
      </c>
      <c r="AU303" s="9">
        <v>208.72674483</v>
      </c>
      <c r="AV303" s="9">
        <v>890.24954409999998</v>
      </c>
      <c r="AW303" s="9">
        <v>255.58123509000001</v>
      </c>
      <c r="AX303" s="9">
        <v>212.82285646</v>
      </c>
      <c r="AY303" s="9">
        <v>28.574231567999998</v>
      </c>
      <c r="AZ303" s="9">
        <v>0</v>
      </c>
      <c r="BA303" s="9">
        <v>0</v>
      </c>
    </row>
    <row r="304" spans="2:53" x14ac:dyDescent="0.25">
      <c r="B304" s="2">
        <v>44981</v>
      </c>
      <c r="C304" s="14"/>
      <c r="D304" s="9">
        <v>1303.1199999999999</v>
      </c>
      <c r="E304" s="9">
        <v>3082.7848899999999</v>
      </c>
      <c r="F304" s="9">
        <v>787.1</v>
      </c>
      <c r="G304" s="9">
        <v>755.61168431999999</v>
      </c>
      <c r="H304" s="9">
        <v>414.14363145999999</v>
      </c>
      <c r="I304" s="9">
        <v>164.67796676</v>
      </c>
      <c r="J304" s="9">
        <v>85.289330640000003</v>
      </c>
      <c r="K304" s="9">
        <v>91.969057000000006</v>
      </c>
      <c r="L304" s="9">
        <v>1347.44489</v>
      </c>
      <c r="M304" s="9">
        <v>504.4</v>
      </c>
      <c r="N304" s="9">
        <v>218.42399441000001</v>
      </c>
      <c r="O304" s="9">
        <v>353.91570073000003</v>
      </c>
      <c r="P304" s="9">
        <v>124.152</v>
      </c>
      <c r="Q304" s="9">
        <v>37.224400000000003</v>
      </c>
      <c r="R304" s="9">
        <v>85.969057000000006</v>
      </c>
      <c r="S304" s="9">
        <v>1735.34</v>
      </c>
      <c r="T304" s="9">
        <v>282.7</v>
      </c>
      <c r="U304" s="9">
        <v>537.18768991000002</v>
      </c>
      <c r="V304" s="9">
        <v>60.227930725999997</v>
      </c>
      <c r="W304" s="9">
        <v>40.525966762000003</v>
      </c>
      <c r="X304" s="9">
        <v>48.06493064</v>
      </c>
      <c r="Y304" s="9">
        <v>6</v>
      </c>
      <c r="Z304" s="9">
        <v>-387.89510999999999</v>
      </c>
      <c r="AA304" s="9">
        <v>221.7</v>
      </c>
      <c r="AB304" s="9">
        <v>-318.76369549999998</v>
      </c>
      <c r="AC304" s="9">
        <v>293.68777</v>
      </c>
      <c r="AD304" s="9">
        <v>83.626033238000005</v>
      </c>
      <c r="AE304" s="9">
        <v>-10.840530640000001</v>
      </c>
      <c r="AF304" s="9">
        <v>79.969057000000006</v>
      </c>
      <c r="AG304" s="9">
        <v>262.62</v>
      </c>
      <c r="AH304" s="9">
        <v>295</v>
      </c>
      <c r="AI304" s="9">
        <v>389</v>
      </c>
      <c r="AJ304" s="9">
        <v>300</v>
      </c>
      <c r="AK304" s="9">
        <v>20</v>
      </c>
      <c r="AL304" s="9">
        <v>10</v>
      </c>
      <c r="AM304" s="9">
        <v>26.5</v>
      </c>
      <c r="AN304" s="9">
        <v>273.37</v>
      </c>
      <c r="AO304" s="9">
        <v>1171.3748900000001</v>
      </c>
      <c r="AP304" s="9">
        <v>1369.04</v>
      </c>
      <c r="AQ304" s="9">
        <v>157</v>
      </c>
      <c r="AR304" s="9">
        <v>80</v>
      </c>
      <c r="AS304" s="9">
        <v>10</v>
      </c>
      <c r="AT304" s="9">
        <v>22</v>
      </c>
      <c r="AU304" s="9">
        <v>345.59072293999998</v>
      </c>
      <c r="AV304" s="9">
        <v>951.10903361999999</v>
      </c>
      <c r="AW304" s="9">
        <v>538.09777400999997</v>
      </c>
      <c r="AX304" s="9">
        <v>409.57071478</v>
      </c>
      <c r="AY304" s="9">
        <v>40.449508825000002</v>
      </c>
      <c r="AZ304" s="9">
        <v>1.423916</v>
      </c>
      <c r="BA304" s="9">
        <v>12.55</v>
      </c>
    </row>
    <row r="305" spans="2:53" x14ac:dyDescent="0.25">
      <c r="B305" s="2">
        <v>44984</v>
      </c>
      <c r="C305" s="14"/>
      <c r="D305" s="9">
        <v>1551.5</v>
      </c>
      <c r="E305" s="9">
        <v>2464.35</v>
      </c>
      <c r="F305" s="9">
        <v>523.05273864000003</v>
      </c>
      <c r="G305" s="9">
        <v>577.85113889000002</v>
      </c>
      <c r="H305" s="9">
        <v>538.45710000999998</v>
      </c>
      <c r="I305" s="9">
        <v>222.596</v>
      </c>
      <c r="J305" s="9">
        <v>89.572928320000003</v>
      </c>
      <c r="K305" s="9">
        <v>119.43234262</v>
      </c>
      <c r="L305" s="9">
        <v>1124.0999999999999</v>
      </c>
      <c r="M305" s="9">
        <v>350.7</v>
      </c>
      <c r="N305" s="9">
        <v>182.67885174</v>
      </c>
      <c r="O305" s="9">
        <v>529.03713482000001</v>
      </c>
      <c r="P305" s="9">
        <v>137.74299999999999</v>
      </c>
      <c r="Q305" s="9">
        <v>34.273200000000003</v>
      </c>
      <c r="R305" s="9">
        <v>116.43234262</v>
      </c>
      <c r="S305" s="9">
        <v>1340.25</v>
      </c>
      <c r="T305" s="9">
        <v>172.35273864000001</v>
      </c>
      <c r="U305" s="9">
        <v>395.17228716</v>
      </c>
      <c r="V305" s="9">
        <v>9.4199651899999992</v>
      </c>
      <c r="W305" s="9">
        <v>84.852999999999994</v>
      </c>
      <c r="X305" s="9">
        <v>55.29972832</v>
      </c>
      <c r="Y305" s="9">
        <v>3</v>
      </c>
      <c r="Z305" s="9">
        <v>-216.15</v>
      </c>
      <c r="AA305" s="9">
        <v>178.34726136</v>
      </c>
      <c r="AB305" s="9">
        <v>-212.49343540000001</v>
      </c>
      <c r="AC305" s="9">
        <v>519.61716963000003</v>
      </c>
      <c r="AD305" s="9">
        <v>52.89</v>
      </c>
      <c r="AE305" s="9">
        <v>-21.026528320000001</v>
      </c>
      <c r="AF305" s="9">
        <v>113.43234262</v>
      </c>
      <c r="AG305" s="9">
        <v>139</v>
      </c>
      <c r="AH305" s="9">
        <v>577</v>
      </c>
      <c r="AI305" s="9">
        <v>510</v>
      </c>
      <c r="AJ305" s="9">
        <v>200</v>
      </c>
      <c r="AK305" s="9">
        <v>125.5</v>
      </c>
      <c r="AL305" s="9">
        <v>0</v>
      </c>
      <c r="AM305" s="9">
        <v>0</v>
      </c>
      <c r="AN305" s="9">
        <v>299.5</v>
      </c>
      <c r="AO305" s="9">
        <v>330.5</v>
      </c>
      <c r="AP305" s="9">
        <v>1737.65</v>
      </c>
      <c r="AQ305" s="9">
        <v>70</v>
      </c>
      <c r="AR305" s="9">
        <v>25</v>
      </c>
      <c r="AS305" s="9">
        <v>0</v>
      </c>
      <c r="AT305" s="9">
        <v>1.7</v>
      </c>
      <c r="AU305" s="9">
        <v>222.94022140000001</v>
      </c>
      <c r="AV305" s="9">
        <v>853.40801073</v>
      </c>
      <c r="AW305" s="9">
        <v>569.87344363</v>
      </c>
      <c r="AX305" s="9">
        <v>135.48148601</v>
      </c>
      <c r="AY305" s="9">
        <v>213.28981909000001</v>
      </c>
      <c r="AZ305" s="9">
        <v>60.374924999999998</v>
      </c>
      <c r="BA305" s="9">
        <v>15.594342620999999</v>
      </c>
    </row>
    <row r="306" spans="2:53" x14ac:dyDescent="0.25">
      <c r="B306" s="2">
        <v>44985</v>
      </c>
      <c r="C306" s="14"/>
      <c r="D306" s="9">
        <v>1932.9</v>
      </c>
      <c r="E306" s="9">
        <v>4482.2838763</v>
      </c>
      <c r="F306" s="9">
        <v>560.33399999999995</v>
      </c>
      <c r="G306" s="9">
        <v>335.21034476</v>
      </c>
      <c r="H306" s="9">
        <v>487.41879863999998</v>
      </c>
      <c r="I306" s="9">
        <v>73.011782439000001</v>
      </c>
      <c r="J306" s="9">
        <v>125.687</v>
      </c>
      <c r="K306" s="9">
        <v>119.78609625999999</v>
      </c>
      <c r="L306" s="9">
        <v>2483.6250663000001</v>
      </c>
      <c r="M306" s="9">
        <v>358.88499999999999</v>
      </c>
      <c r="N306" s="9">
        <v>72.197791758999998</v>
      </c>
      <c r="O306" s="9">
        <v>476.62711521</v>
      </c>
      <c r="P306" s="9">
        <v>39.798771625999997</v>
      </c>
      <c r="Q306" s="9">
        <v>58.44</v>
      </c>
      <c r="R306" s="9">
        <v>113.78609625999999</v>
      </c>
      <c r="S306" s="9">
        <v>1998.6588099999999</v>
      </c>
      <c r="T306" s="9">
        <v>201.44900000000001</v>
      </c>
      <c r="U306" s="9">
        <v>263.01255300000003</v>
      </c>
      <c r="V306" s="9">
        <v>10.791683430999999</v>
      </c>
      <c r="W306" s="9">
        <v>33.213010812999997</v>
      </c>
      <c r="X306" s="9">
        <v>67.247</v>
      </c>
      <c r="Y306" s="9">
        <v>6</v>
      </c>
      <c r="Z306" s="9">
        <v>484.96625626999997</v>
      </c>
      <c r="AA306" s="9">
        <v>157.43600000000001</v>
      </c>
      <c r="AB306" s="9">
        <v>-190.81476119999999</v>
      </c>
      <c r="AC306" s="9">
        <v>465.83543178000002</v>
      </c>
      <c r="AD306" s="9">
        <v>6.5857608131000003</v>
      </c>
      <c r="AE306" s="9">
        <v>-8.8070000000000004</v>
      </c>
      <c r="AF306" s="9">
        <v>107.78609625999999</v>
      </c>
      <c r="AG306" s="9">
        <v>247</v>
      </c>
      <c r="AH306" s="9">
        <v>708</v>
      </c>
      <c r="AI306" s="9">
        <v>415</v>
      </c>
      <c r="AJ306" s="9">
        <v>350</v>
      </c>
      <c r="AK306" s="9">
        <v>200</v>
      </c>
      <c r="AL306" s="9">
        <v>0</v>
      </c>
      <c r="AM306" s="9">
        <v>12.9</v>
      </c>
      <c r="AN306" s="9">
        <v>554.83880998999996</v>
      </c>
      <c r="AO306" s="9">
        <v>1441.1350663000001</v>
      </c>
      <c r="AP306" s="9">
        <v>1842.81</v>
      </c>
      <c r="AQ306" s="9">
        <v>410</v>
      </c>
      <c r="AR306" s="9">
        <v>175</v>
      </c>
      <c r="AS306" s="9">
        <v>25</v>
      </c>
      <c r="AT306" s="9">
        <v>33.5</v>
      </c>
      <c r="AU306" s="9">
        <v>154.56556155999999</v>
      </c>
      <c r="AV306" s="9">
        <v>871.04538228000001</v>
      </c>
      <c r="AW306" s="9">
        <v>275.77529270999997</v>
      </c>
      <c r="AX306" s="9">
        <v>161.69869019000001</v>
      </c>
      <c r="AY306" s="9">
        <v>203.27959537000001</v>
      </c>
      <c r="AZ306" s="9">
        <v>7.2985000003999998</v>
      </c>
      <c r="BA306" s="9">
        <v>27.785</v>
      </c>
    </row>
    <row r="307" spans="2:53" x14ac:dyDescent="0.25">
      <c r="B307" s="2">
        <v>44986</v>
      </c>
      <c r="C307" s="14"/>
      <c r="D307" s="9">
        <v>2087.9</v>
      </c>
      <c r="E307" s="9">
        <v>4751.1830431999997</v>
      </c>
      <c r="F307" s="9">
        <v>512.20000000000005</v>
      </c>
      <c r="G307" s="9">
        <v>471.23834699999998</v>
      </c>
      <c r="H307" s="9">
        <v>560.90192339999999</v>
      </c>
      <c r="I307" s="9">
        <v>271.39457908000003</v>
      </c>
      <c r="J307" s="9">
        <v>156.56158246999999</v>
      </c>
      <c r="K307" s="9">
        <v>203.58698527999999</v>
      </c>
      <c r="L307" s="9">
        <v>2380.413548</v>
      </c>
      <c r="M307" s="9">
        <v>328.95</v>
      </c>
      <c r="N307" s="9">
        <v>139.27918120999999</v>
      </c>
      <c r="O307" s="9">
        <v>515.23134140000002</v>
      </c>
      <c r="P307" s="9">
        <v>89.15</v>
      </c>
      <c r="Q307" s="9">
        <v>90.625</v>
      </c>
      <c r="R307" s="9">
        <v>106.1</v>
      </c>
      <c r="S307" s="9">
        <v>2370.7694952000002</v>
      </c>
      <c r="T307" s="9">
        <v>183.25</v>
      </c>
      <c r="U307" s="9">
        <v>331.95916578999999</v>
      </c>
      <c r="V307" s="9">
        <v>45.670582000000003</v>
      </c>
      <c r="W307" s="9">
        <v>182.24457907999999</v>
      </c>
      <c r="X307" s="9">
        <v>65.936582470000005</v>
      </c>
      <c r="Y307" s="9">
        <v>97.486985278000006</v>
      </c>
      <c r="Z307" s="9">
        <v>9.6440527800000009</v>
      </c>
      <c r="AA307" s="9">
        <v>145.69999999999999</v>
      </c>
      <c r="AB307" s="9">
        <v>-192.67998460000001</v>
      </c>
      <c r="AC307" s="9">
        <v>469.56075939999999</v>
      </c>
      <c r="AD307" s="9">
        <v>-93.094579080000003</v>
      </c>
      <c r="AE307" s="9">
        <v>24.688417529999999</v>
      </c>
      <c r="AF307" s="9">
        <v>8.6130147216000008</v>
      </c>
      <c r="AG307" s="9">
        <v>263.89999999999998</v>
      </c>
      <c r="AH307" s="9">
        <v>1117</v>
      </c>
      <c r="AI307" s="9">
        <v>347</v>
      </c>
      <c r="AJ307" s="9">
        <v>240</v>
      </c>
      <c r="AK307" s="9">
        <v>100</v>
      </c>
      <c r="AL307" s="9">
        <v>20</v>
      </c>
      <c r="AM307" s="9">
        <v>0</v>
      </c>
      <c r="AN307" s="9">
        <v>427.11354799999998</v>
      </c>
      <c r="AO307" s="9">
        <v>3102.9396062000001</v>
      </c>
      <c r="AP307" s="9">
        <v>264.51634106</v>
      </c>
      <c r="AQ307" s="9">
        <v>334.713548</v>
      </c>
      <c r="AR307" s="9">
        <v>373</v>
      </c>
      <c r="AS307" s="9">
        <v>30</v>
      </c>
      <c r="AT307" s="9">
        <v>218.9</v>
      </c>
      <c r="AU307" s="9">
        <v>133.09595211999999</v>
      </c>
      <c r="AV307" s="9">
        <v>1278.8893384</v>
      </c>
      <c r="AW307" s="9">
        <v>479.96200320000003</v>
      </c>
      <c r="AX307" s="9">
        <v>210.67364477000001</v>
      </c>
      <c r="AY307" s="9">
        <v>59.997828759999997</v>
      </c>
      <c r="AZ307" s="9">
        <v>0</v>
      </c>
      <c r="BA307" s="9">
        <v>13.26465</v>
      </c>
    </row>
    <row r="308" spans="2:53" x14ac:dyDescent="0.25">
      <c r="B308" s="2">
        <v>44987</v>
      </c>
      <c r="C308" s="14"/>
      <c r="D308" s="9">
        <v>1383.63</v>
      </c>
      <c r="E308" s="9">
        <v>5012.8550742999996</v>
      </c>
      <c r="F308" s="9">
        <v>901.42200000000003</v>
      </c>
      <c r="G308" s="9">
        <v>544.73939891999999</v>
      </c>
      <c r="H308" s="9">
        <v>675.76769072000002</v>
      </c>
      <c r="I308" s="9">
        <v>70.149943668000006</v>
      </c>
      <c r="J308" s="9">
        <v>28.110704309999999</v>
      </c>
      <c r="K308" s="9">
        <v>43.900000001000002</v>
      </c>
      <c r="L308" s="9">
        <v>1910.8728920000001</v>
      </c>
      <c r="M308" s="9">
        <v>460.31099999999998</v>
      </c>
      <c r="N308" s="9">
        <v>138.50762908999999</v>
      </c>
      <c r="O308" s="9">
        <v>553.83038690000001</v>
      </c>
      <c r="P308" s="9">
        <v>8.3800000000000008</v>
      </c>
      <c r="Q308" s="9">
        <v>11.888999999999999</v>
      </c>
      <c r="R308" s="9">
        <v>18.900000000999999</v>
      </c>
      <c r="S308" s="9">
        <v>3101.9821823000002</v>
      </c>
      <c r="T308" s="9">
        <v>441.11099999999999</v>
      </c>
      <c r="U308" s="9">
        <v>406.23176983000002</v>
      </c>
      <c r="V308" s="9">
        <v>121.93730382</v>
      </c>
      <c r="W308" s="9">
        <v>61.769943668000003</v>
      </c>
      <c r="X308" s="9">
        <v>16.22170431</v>
      </c>
      <c r="Y308" s="9">
        <v>25</v>
      </c>
      <c r="Z308" s="9">
        <v>-1191.1092900000001</v>
      </c>
      <c r="AA308" s="9">
        <v>19.2</v>
      </c>
      <c r="AB308" s="9">
        <v>-267.72414070000002</v>
      </c>
      <c r="AC308" s="9">
        <v>431.89308309</v>
      </c>
      <c r="AD308" s="9">
        <v>-53.389943670000001</v>
      </c>
      <c r="AE308" s="9">
        <v>-4.3327043099999996</v>
      </c>
      <c r="AF308" s="9">
        <v>-6.0999999989999996</v>
      </c>
      <c r="AG308" s="9">
        <v>217.58</v>
      </c>
      <c r="AH308" s="9">
        <v>360</v>
      </c>
      <c r="AI308" s="9">
        <v>550.54999999999995</v>
      </c>
      <c r="AJ308" s="9">
        <v>170</v>
      </c>
      <c r="AK308" s="9">
        <v>60</v>
      </c>
      <c r="AL308" s="9">
        <v>5</v>
      </c>
      <c r="AM308" s="9">
        <v>20.5</v>
      </c>
      <c r="AN308" s="9">
        <v>359.55786133999999</v>
      </c>
      <c r="AO308" s="9">
        <v>1108.2</v>
      </c>
      <c r="AP308" s="9">
        <v>1654.2</v>
      </c>
      <c r="AQ308" s="9">
        <v>412.77336279000002</v>
      </c>
      <c r="AR308" s="9">
        <v>542.53114029999995</v>
      </c>
      <c r="AS308" s="9">
        <v>98.630136989999997</v>
      </c>
      <c r="AT308" s="9">
        <v>836.96257288000004</v>
      </c>
      <c r="AU308" s="9">
        <v>47.016300981999997</v>
      </c>
      <c r="AV308" s="9">
        <v>1258.6312608000001</v>
      </c>
      <c r="AW308" s="9">
        <v>484.89114799999999</v>
      </c>
      <c r="AX308" s="9">
        <v>188.96022618999999</v>
      </c>
      <c r="AY308" s="9">
        <v>132.39080161000001</v>
      </c>
      <c r="AZ308" s="9">
        <v>0.2</v>
      </c>
      <c r="BA308" s="9">
        <v>152</v>
      </c>
    </row>
    <row r="309" spans="2:53" x14ac:dyDescent="0.25">
      <c r="B309" s="2">
        <v>44988</v>
      </c>
      <c r="C309" s="14"/>
      <c r="D309" s="9">
        <v>1910.6</v>
      </c>
      <c r="E309" s="9">
        <v>2525.1634447000001</v>
      </c>
      <c r="F309" s="9">
        <v>210</v>
      </c>
      <c r="G309" s="9">
        <v>523.81065083999999</v>
      </c>
      <c r="H309" s="9">
        <v>569.23968304000005</v>
      </c>
      <c r="I309" s="9">
        <v>113.60188839</v>
      </c>
      <c r="J309" s="9">
        <v>147.75217975000001</v>
      </c>
      <c r="K309" s="9">
        <v>49.733290799999999</v>
      </c>
      <c r="L309" s="9">
        <v>1416.3016388999999</v>
      </c>
      <c r="M309" s="9">
        <v>151</v>
      </c>
      <c r="N309" s="9">
        <v>135.31625083</v>
      </c>
      <c r="O309" s="9">
        <v>559.60463573000004</v>
      </c>
      <c r="P309" s="9">
        <v>32.242694999999998</v>
      </c>
      <c r="Q309" s="9">
        <v>79.394677498999997</v>
      </c>
      <c r="R309" s="9">
        <v>48.433290800000002</v>
      </c>
      <c r="S309" s="9">
        <v>1108.8618058</v>
      </c>
      <c r="T309" s="9">
        <v>59</v>
      </c>
      <c r="U309" s="9">
        <v>388.49440000999999</v>
      </c>
      <c r="V309" s="9">
        <v>9.6350473094000009</v>
      </c>
      <c r="W309" s="9">
        <v>81.359193387999994</v>
      </c>
      <c r="X309" s="9">
        <v>68.357502249999996</v>
      </c>
      <c r="Y309" s="9">
        <v>1.3</v>
      </c>
      <c r="Z309" s="9">
        <v>307.43983314000002</v>
      </c>
      <c r="AA309" s="9">
        <v>92</v>
      </c>
      <c r="AB309" s="9">
        <v>-253.17814920000001</v>
      </c>
      <c r="AC309" s="9">
        <v>549.96958842000004</v>
      </c>
      <c r="AD309" s="9">
        <v>-49.116498389999997</v>
      </c>
      <c r="AE309" s="9">
        <v>11.037175249000001</v>
      </c>
      <c r="AF309" s="9">
        <v>47.133290799999997</v>
      </c>
      <c r="AG309" s="9">
        <v>495.6</v>
      </c>
      <c r="AH309" s="9">
        <v>390</v>
      </c>
      <c r="AI309" s="9">
        <v>580</v>
      </c>
      <c r="AJ309" s="9">
        <v>345</v>
      </c>
      <c r="AK309" s="9">
        <v>100</v>
      </c>
      <c r="AL309" s="9">
        <v>0</v>
      </c>
      <c r="AM309" s="9">
        <v>0</v>
      </c>
      <c r="AN309" s="9">
        <v>774.21344467999995</v>
      </c>
      <c r="AO309" s="9">
        <v>864.45</v>
      </c>
      <c r="AP309" s="9">
        <v>608.5</v>
      </c>
      <c r="AQ309" s="9">
        <v>120</v>
      </c>
      <c r="AR309" s="9">
        <v>125</v>
      </c>
      <c r="AS309" s="9">
        <v>0</v>
      </c>
      <c r="AT309" s="9">
        <v>33</v>
      </c>
      <c r="AU309" s="9">
        <v>138.44271805</v>
      </c>
      <c r="AV309" s="9">
        <v>835.37091902999998</v>
      </c>
      <c r="AW309" s="9">
        <v>484.54772816000002</v>
      </c>
      <c r="AX309" s="9">
        <v>109.42699114</v>
      </c>
      <c r="AY309" s="9">
        <v>20.263649694000001</v>
      </c>
      <c r="AZ309" s="9">
        <v>23.08568674</v>
      </c>
      <c r="BA309" s="9">
        <v>3</v>
      </c>
    </row>
    <row r="310" spans="2:53" x14ac:dyDescent="0.25">
      <c r="B310" s="2">
        <v>44991</v>
      </c>
      <c r="C310" s="14"/>
      <c r="D310" s="9">
        <v>948</v>
      </c>
      <c r="E310" s="9">
        <v>2901.7040000000002</v>
      </c>
      <c r="F310" s="9">
        <v>609.5</v>
      </c>
      <c r="G310" s="9">
        <v>617.23654370999998</v>
      </c>
      <c r="H310" s="9">
        <v>546.03913934000002</v>
      </c>
      <c r="I310" s="9">
        <v>117.64611477</v>
      </c>
      <c r="J310" s="9">
        <v>104.12584122</v>
      </c>
      <c r="K310" s="9">
        <v>74.195124479</v>
      </c>
      <c r="L310" s="9">
        <v>1701.89</v>
      </c>
      <c r="M310" s="9">
        <v>382.47</v>
      </c>
      <c r="N310" s="9">
        <v>35.728156325999997</v>
      </c>
      <c r="O310" s="9">
        <v>466.01829792000001</v>
      </c>
      <c r="P310" s="9">
        <v>38.950000000000003</v>
      </c>
      <c r="Q310" s="9">
        <v>52.544899999999998</v>
      </c>
      <c r="R310" s="9">
        <v>27.012562240000001</v>
      </c>
      <c r="S310" s="9">
        <v>1199.8140000000001</v>
      </c>
      <c r="T310" s="9">
        <v>227.03</v>
      </c>
      <c r="U310" s="9">
        <v>581.50838739000005</v>
      </c>
      <c r="V310" s="9">
        <v>80.020841419999996</v>
      </c>
      <c r="W310" s="9">
        <v>78.696114769999994</v>
      </c>
      <c r="X310" s="9">
        <v>51.58094122</v>
      </c>
      <c r="Y310" s="9">
        <v>47.182562240000003</v>
      </c>
      <c r="Z310" s="9">
        <v>502.07600000000002</v>
      </c>
      <c r="AA310" s="9">
        <v>155.44</v>
      </c>
      <c r="AB310" s="9">
        <v>-545.78023110000004</v>
      </c>
      <c r="AC310" s="9">
        <v>385.9974565</v>
      </c>
      <c r="AD310" s="9">
        <v>-39.746114769999998</v>
      </c>
      <c r="AE310" s="9">
        <v>0.96395878000000002</v>
      </c>
      <c r="AF310" s="9">
        <v>-20.170000000000002</v>
      </c>
      <c r="AG310" s="9">
        <v>22</v>
      </c>
      <c r="AH310" s="9">
        <v>175</v>
      </c>
      <c r="AI310" s="9">
        <v>416</v>
      </c>
      <c r="AJ310" s="9">
        <v>235</v>
      </c>
      <c r="AK310" s="9">
        <v>100</v>
      </c>
      <c r="AL310" s="9">
        <v>0</v>
      </c>
      <c r="AM310" s="9">
        <v>0</v>
      </c>
      <c r="AN310" s="9">
        <v>196.54</v>
      </c>
      <c r="AO310" s="9">
        <v>839.44</v>
      </c>
      <c r="AP310" s="9">
        <v>1291.8</v>
      </c>
      <c r="AQ310" s="9">
        <v>418.32400000000001</v>
      </c>
      <c r="AR310" s="9">
        <v>70</v>
      </c>
      <c r="AS310" s="9">
        <v>50</v>
      </c>
      <c r="AT310" s="9">
        <v>35.6</v>
      </c>
      <c r="AU310" s="9">
        <v>259.54341527999998</v>
      </c>
      <c r="AV310" s="9">
        <v>969.02392251000003</v>
      </c>
      <c r="AW310" s="9">
        <v>513.56044450000002</v>
      </c>
      <c r="AX310" s="9">
        <v>176.53641321999999</v>
      </c>
      <c r="AY310" s="9">
        <v>86.332542000000004</v>
      </c>
      <c r="AZ310" s="9">
        <v>62</v>
      </c>
      <c r="BA310" s="9">
        <v>1.74602602</v>
      </c>
    </row>
    <row r="311" spans="2:53" x14ac:dyDescent="0.25">
      <c r="B311" s="2">
        <v>44992</v>
      </c>
      <c r="C311" s="14"/>
      <c r="D311" s="9">
        <v>1593.58</v>
      </c>
      <c r="E311" s="9">
        <v>2966.8522158999999</v>
      </c>
      <c r="F311" s="9">
        <v>156.18199999999999</v>
      </c>
      <c r="G311" s="9">
        <v>202.39638529999999</v>
      </c>
      <c r="H311" s="9">
        <v>491.39661891999998</v>
      </c>
      <c r="I311" s="9">
        <v>64.034000000000006</v>
      </c>
      <c r="J311" s="9">
        <v>87.741378670000003</v>
      </c>
      <c r="K311" s="9">
        <v>61.064060001000001</v>
      </c>
      <c r="L311" s="9">
        <v>1512.4879774999999</v>
      </c>
      <c r="M311" s="9">
        <v>65.2</v>
      </c>
      <c r="N311" s="9">
        <v>40.446866874999998</v>
      </c>
      <c r="O311" s="9">
        <v>457.64933554999999</v>
      </c>
      <c r="P311" s="9">
        <v>20.603999999999999</v>
      </c>
      <c r="Q311" s="9">
        <v>22.769100000000002</v>
      </c>
      <c r="R311" s="9">
        <v>53.428060000999999</v>
      </c>
      <c r="S311" s="9">
        <v>1454.3642384</v>
      </c>
      <c r="T311" s="9">
        <v>90.981999999999999</v>
      </c>
      <c r="U311" s="9">
        <v>161.94951842</v>
      </c>
      <c r="V311" s="9">
        <v>33.747283369999998</v>
      </c>
      <c r="W311" s="9">
        <v>43.43</v>
      </c>
      <c r="X311" s="9">
        <v>64.972278669999994</v>
      </c>
      <c r="Y311" s="9">
        <v>7.6360000000000001</v>
      </c>
      <c r="Z311" s="9">
        <v>58.12373908</v>
      </c>
      <c r="AA311" s="9">
        <v>-25.782</v>
      </c>
      <c r="AB311" s="9">
        <v>-121.5026515</v>
      </c>
      <c r="AC311" s="9">
        <v>423.90205218</v>
      </c>
      <c r="AD311" s="9">
        <v>-22.826000000000001</v>
      </c>
      <c r="AE311" s="9">
        <v>-42.20317867</v>
      </c>
      <c r="AF311" s="9">
        <v>45.792060001000003</v>
      </c>
      <c r="AG311" s="9">
        <v>221</v>
      </c>
      <c r="AH311" s="9">
        <v>1147.79</v>
      </c>
      <c r="AI311" s="9">
        <v>20</v>
      </c>
      <c r="AJ311" s="9">
        <v>75.790000000000006</v>
      </c>
      <c r="AK311" s="9">
        <v>125</v>
      </c>
      <c r="AL311" s="9">
        <v>4</v>
      </c>
      <c r="AM311" s="9">
        <v>0</v>
      </c>
      <c r="AN311" s="9">
        <v>648.14493644000004</v>
      </c>
      <c r="AO311" s="9">
        <v>1629.86</v>
      </c>
      <c r="AP311" s="9">
        <v>159.5472795</v>
      </c>
      <c r="AQ311" s="9">
        <v>340</v>
      </c>
      <c r="AR311" s="9">
        <v>90</v>
      </c>
      <c r="AS311" s="9">
        <v>60</v>
      </c>
      <c r="AT311" s="9">
        <v>39.299999999999997</v>
      </c>
      <c r="AU311" s="9">
        <v>73.703114540000001</v>
      </c>
      <c r="AV311" s="9">
        <v>756.70151354999996</v>
      </c>
      <c r="AW311" s="9">
        <v>93.92952769</v>
      </c>
      <c r="AX311" s="9">
        <v>32.214847669999997</v>
      </c>
      <c r="AY311" s="9">
        <v>101.08943944000001</v>
      </c>
      <c r="AZ311" s="9">
        <v>4.0999999999999996</v>
      </c>
      <c r="BA311" s="9">
        <v>1.0760000000000001</v>
      </c>
    </row>
    <row r="312" spans="2:53" x14ac:dyDescent="0.25">
      <c r="B312" s="2">
        <v>44993</v>
      </c>
      <c r="C312" s="14"/>
      <c r="D312" s="9">
        <v>1698.8316282999999</v>
      </c>
      <c r="E312" s="9">
        <v>2796.75</v>
      </c>
      <c r="F312" s="9">
        <v>540.24</v>
      </c>
      <c r="G312" s="9">
        <v>406.71449871999999</v>
      </c>
      <c r="H312" s="9">
        <v>493.87948469999998</v>
      </c>
      <c r="I312" s="9">
        <v>40.482892</v>
      </c>
      <c r="J312" s="9">
        <v>88.779300000000006</v>
      </c>
      <c r="K312" s="9">
        <v>33.154518611999997</v>
      </c>
      <c r="L312" s="9">
        <v>1311.84</v>
      </c>
      <c r="M312" s="9">
        <v>275.39999999999998</v>
      </c>
      <c r="N312" s="9">
        <v>70.287654209999999</v>
      </c>
      <c r="O312" s="9">
        <v>442.69890785000001</v>
      </c>
      <c r="P312" s="9">
        <v>14.992000000000001</v>
      </c>
      <c r="Q312" s="9">
        <v>63.229300000000002</v>
      </c>
      <c r="R312" s="9">
        <v>30.154518612</v>
      </c>
      <c r="S312" s="9">
        <v>1484.91</v>
      </c>
      <c r="T312" s="9">
        <v>264.83999999999997</v>
      </c>
      <c r="U312" s="9">
        <v>336.42684451000002</v>
      </c>
      <c r="V312" s="9">
        <v>51.180576848999998</v>
      </c>
      <c r="W312" s="9">
        <v>25.490891999999999</v>
      </c>
      <c r="X312" s="9">
        <v>25.55</v>
      </c>
      <c r="Y312" s="9">
        <v>3</v>
      </c>
      <c r="Z312" s="9">
        <v>-173.07</v>
      </c>
      <c r="AA312" s="9">
        <v>10.56</v>
      </c>
      <c r="AB312" s="9">
        <v>-266.1391903</v>
      </c>
      <c r="AC312" s="9">
        <v>391.51833099999999</v>
      </c>
      <c r="AD312" s="9">
        <v>-10.498892</v>
      </c>
      <c r="AE312" s="9">
        <v>37.679299999999998</v>
      </c>
      <c r="AF312" s="9">
        <v>27.154518612</v>
      </c>
      <c r="AG312" s="9">
        <v>182.3</v>
      </c>
      <c r="AH312" s="9">
        <v>764</v>
      </c>
      <c r="AI312" s="9">
        <v>124</v>
      </c>
      <c r="AJ312" s="9">
        <v>380.73162832999998</v>
      </c>
      <c r="AK312" s="9">
        <v>220</v>
      </c>
      <c r="AL312" s="9">
        <v>10</v>
      </c>
      <c r="AM312" s="9">
        <v>17.8</v>
      </c>
      <c r="AN312" s="9">
        <v>572.20000000000005</v>
      </c>
      <c r="AO312" s="9">
        <v>1635.94</v>
      </c>
      <c r="AP312" s="9">
        <v>51.5</v>
      </c>
      <c r="AQ312" s="9">
        <v>105</v>
      </c>
      <c r="AR312" s="9">
        <v>130</v>
      </c>
      <c r="AS312" s="9">
        <v>81.900000000000006</v>
      </c>
      <c r="AT312" s="9">
        <v>220.21</v>
      </c>
      <c r="AU312" s="9">
        <v>70.529965419000007</v>
      </c>
      <c r="AV312" s="9">
        <v>921.43442009</v>
      </c>
      <c r="AW312" s="9">
        <v>310.62657557</v>
      </c>
      <c r="AX312" s="9">
        <v>46.386094106999998</v>
      </c>
      <c r="AY312" s="9">
        <v>210.38425774999999</v>
      </c>
      <c r="AZ312" s="9">
        <v>43.889381086999997</v>
      </c>
      <c r="BA312" s="9">
        <v>0</v>
      </c>
    </row>
    <row r="313" spans="2:53" x14ac:dyDescent="0.25">
      <c r="B313" s="2">
        <v>44994</v>
      </c>
      <c r="C313" s="14"/>
      <c r="D313" s="9">
        <v>1425.575591</v>
      </c>
      <c r="E313" s="9">
        <v>3662.7868853</v>
      </c>
      <c r="F313" s="9">
        <v>734.6</v>
      </c>
      <c r="G313" s="9">
        <v>312.44772950999999</v>
      </c>
      <c r="H313" s="9">
        <v>441.84160965000001</v>
      </c>
      <c r="I313" s="9">
        <v>75.203591291999999</v>
      </c>
      <c r="J313" s="9">
        <v>58.568919407999999</v>
      </c>
      <c r="K313" s="9">
        <v>48.927720649000001</v>
      </c>
      <c r="L313" s="9">
        <v>2122.5500000000002</v>
      </c>
      <c r="M313" s="9">
        <v>407.4</v>
      </c>
      <c r="N313" s="9">
        <v>42.864079486999998</v>
      </c>
      <c r="O313" s="9">
        <v>430.11839628000001</v>
      </c>
      <c r="P313" s="9">
        <v>28.130764146000001</v>
      </c>
      <c r="Q313" s="9">
        <v>23.947808408</v>
      </c>
      <c r="R313" s="9">
        <v>40.434429848999997</v>
      </c>
      <c r="S313" s="9">
        <v>1540.2368853</v>
      </c>
      <c r="T313" s="9">
        <v>327.2</v>
      </c>
      <c r="U313" s="9">
        <v>269.58365001999999</v>
      </c>
      <c r="V313" s="9">
        <v>11.723213371</v>
      </c>
      <c r="W313" s="9">
        <v>47.072827146000002</v>
      </c>
      <c r="X313" s="9">
        <v>34.621110999999999</v>
      </c>
      <c r="Y313" s="9">
        <v>8.4932908000000005</v>
      </c>
      <c r="Z313" s="9">
        <v>582.31311474999995</v>
      </c>
      <c r="AA313" s="9">
        <v>80.2</v>
      </c>
      <c r="AB313" s="9">
        <v>-226.7195705</v>
      </c>
      <c r="AC313" s="9">
        <v>418.39518291000002</v>
      </c>
      <c r="AD313" s="9">
        <v>-18.942063000000001</v>
      </c>
      <c r="AE313" s="9">
        <v>-10.67330259</v>
      </c>
      <c r="AF313" s="9">
        <v>31.941139049</v>
      </c>
      <c r="AG313" s="9">
        <v>182</v>
      </c>
      <c r="AH313" s="9">
        <v>359.30559099999999</v>
      </c>
      <c r="AI313" s="9">
        <v>352</v>
      </c>
      <c r="AJ313" s="9">
        <v>255.29</v>
      </c>
      <c r="AK313" s="9">
        <v>94.88</v>
      </c>
      <c r="AL313" s="9">
        <v>11</v>
      </c>
      <c r="AM313" s="9">
        <v>171.1</v>
      </c>
      <c r="AN313" s="9">
        <v>250.05</v>
      </c>
      <c r="AO313" s="9">
        <v>1068.4000000000001</v>
      </c>
      <c r="AP313" s="9">
        <v>1326.8</v>
      </c>
      <c r="AQ313" s="9">
        <v>247</v>
      </c>
      <c r="AR313" s="9">
        <v>340</v>
      </c>
      <c r="AS313" s="9">
        <v>122</v>
      </c>
      <c r="AT313" s="9">
        <v>308.53688525000001</v>
      </c>
      <c r="AU313" s="9">
        <v>92.168394112000001</v>
      </c>
      <c r="AV313" s="9">
        <v>823.01506705999998</v>
      </c>
      <c r="AW313" s="9">
        <v>221.12485609999999</v>
      </c>
      <c r="AX313" s="9">
        <v>355.69923213999999</v>
      </c>
      <c r="AY313" s="9">
        <v>169.09815710000001</v>
      </c>
      <c r="AZ313" s="9">
        <v>1</v>
      </c>
      <c r="BA313" s="9">
        <v>9.4838640000000005</v>
      </c>
    </row>
    <row r="314" spans="2:53" x14ac:dyDescent="0.25">
      <c r="B314" s="2">
        <v>44995</v>
      </c>
      <c r="C314" s="14"/>
      <c r="D314" s="9">
        <v>1468.02</v>
      </c>
      <c r="E314" s="9">
        <v>2891.1086420000001</v>
      </c>
      <c r="F314" s="9">
        <v>261.8</v>
      </c>
      <c r="G314" s="9">
        <v>459.05688985</v>
      </c>
      <c r="H314" s="9">
        <v>442.86166569</v>
      </c>
      <c r="I314" s="9">
        <v>75.454901085000003</v>
      </c>
      <c r="J314" s="9">
        <v>74.680841689999994</v>
      </c>
      <c r="K314" s="9">
        <v>115.22063</v>
      </c>
      <c r="L314" s="9">
        <v>1534.729321</v>
      </c>
      <c r="M314" s="9">
        <v>148.6</v>
      </c>
      <c r="N314" s="9">
        <v>52.464636476999999</v>
      </c>
      <c r="O314" s="9">
        <v>419.97402191999998</v>
      </c>
      <c r="P314" s="9">
        <v>20.755616</v>
      </c>
      <c r="Q314" s="9">
        <v>26.163</v>
      </c>
      <c r="R314" s="9">
        <v>62.500630000000001</v>
      </c>
      <c r="S314" s="9">
        <v>1356.3793209999999</v>
      </c>
      <c r="T314" s="9">
        <v>113.2</v>
      </c>
      <c r="U314" s="9">
        <v>406.59225336999998</v>
      </c>
      <c r="V314" s="9">
        <v>22.887643773000001</v>
      </c>
      <c r="W314" s="9">
        <v>54.699285085</v>
      </c>
      <c r="X314" s="9">
        <v>48.517841689999997</v>
      </c>
      <c r="Y314" s="9">
        <v>52.72</v>
      </c>
      <c r="Z314" s="9">
        <v>178.35</v>
      </c>
      <c r="AA314" s="9">
        <v>35.4</v>
      </c>
      <c r="AB314" s="9">
        <v>-354.12761690000002</v>
      </c>
      <c r="AC314" s="9">
        <v>397.08637814999997</v>
      </c>
      <c r="AD314" s="9">
        <v>-33.943669079999999</v>
      </c>
      <c r="AE314" s="9">
        <v>-22.354841690000001</v>
      </c>
      <c r="AF314" s="9">
        <v>9.7806300000000004</v>
      </c>
      <c r="AG314" s="9">
        <v>326.3</v>
      </c>
      <c r="AH314" s="9">
        <v>539.41999999999996</v>
      </c>
      <c r="AI314" s="9">
        <v>354</v>
      </c>
      <c r="AJ314" s="9">
        <v>20</v>
      </c>
      <c r="AK314" s="9">
        <v>14</v>
      </c>
      <c r="AL314" s="9">
        <v>80</v>
      </c>
      <c r="AM314" s="9">
        <v>134.30000000000001</v>
      </c>
      <c r="AN314" s="9">
        <v>635</v>
      </c>
      <c r="AO314" s="9">
        <v>692.75</v>
      </c>
      <c r="AP314" s="9">
        <v>1016.4</v>
      </c>
      <c r="AQ314" s="9">
        <v>34.529321000000003</v>
      </c>
      <c r="AR314" s="9">
        <v>209.52932100000001</v>
      </c>
      <c r="AS314" s="9">
        <v>145</v>
      </c>
      <c r="AT314" s="9">
        <v>157.9</v>
      </c>
      <c r="AU314" s="9">
        <v>81.743354005</v>
      </c>
      <c r="AV314" s="9">
        <v>692.58677885999998</v>
      </c>
      <c r="AW314" s="9">
        <v>417.61903679</v>
      </c>
      <c r="AX314" s="9">
        <v>82.875459896999999</v>
      </c>
      <c r="AY314" s="9">
        <v>9.1687276299999994</v>
      </c>
      <c r="AZ314" s="9">
        <v>8.1571130000000006E-2</v>
      </c>
      <c r="BA314" s="9">
        <v>145</v>
      </c>
    </row>
    <row r="315" spans="2:53" x14ac:dyDescent="0.25">
      <c r="B315" s="2">
        <v>44998</v>
      </c>
      <c r="C315" s="14"/>
      <c r="D315" s="9">
        <v>1317.8</v>
      </c>
      <c r="E315" s="9">
        <v>3226.1742826999998</v>
      </c>
      <c r="F315" s="9">
        <v>182.39</v>
      </c>
      <c r="G315" s="9">
        <v>232.34355016000001</v>
      </c>
      <c r="H315" s="9">
        <v>875.59165160999999</v>
      </c>
      <c r="I315" s="9">
        <v>207.459597</v>
      </c>
      <c r="J315" s="9">
        <v>160.99294197</v>
      </c>
      <c r="K315" s="9">
        <v>247.08316363</v>
      </c>
      <c r="L315" s="9">
        <v>1399.3304992000001</v>
      </c>
      <c r="M315" s="9">
        <v>93.39</v>
      </c>
      <c r="N315" s="9">
        <v>120.78502908</v>
      </c>
      <c r="O315" s="9">
        <v>856.00890874000004</v>
      </c>
      <c r="P315" s="9">
        <v>89.887</v>
      </c>
      <c r="Q315" s="9">
        <v>89.058000000000007</v>
      </c>
      <c r="R315" s="9">
        <v>173.62209571</v>
      </c>
      <c r="S315" s="9">
        <v>1826.8437835</v>
      </c>
      <c r="T315" s="9">
        <v>89</v>
      </c>
      <c r="U315" s="9">
        <v>111.55852108000001</v>
      </c>
      <c r="V315" s="9">
        <v>19.582742865</v>
      </c>
      <c r="W315" s="9">
        <v>117.572597</v>
      </c>
      <c r="X315" s="9">
        <v>71.934941969999997</v>
      </c>
      <c r="Y315" s="9">
        <v>73.461067925999998</v>
      </c>
      <c r="Z315" s="9">
        <v>-427.51328439999997</v>
      </c>
      <c r="AA315" s="9">
        <v>4.3899999999999997</v>
      </c>
      <c r="AB315" s="9">
        <v>9.2265079934000003</v>
      </c>
      <c r="AC315" s="9">
        <v>836.42616586999998</v>
      </c>
      <c r="AD315" s="9">
        <v>-27.685597000000001</v>
      </c>
      <c r="AE315" s="9">
        <v>17.123058029999999</v>
      </c>
      <c r="AF315" s="9">
        <v>100.16102778</v>
      </c>
      <c r="AG315" s="9">
        <v>166.5</v>
      </c>
      <c r="AH315" s="9">
        <v>191</v>
      </c>
      <c r="AI315" s="9">
        <v>454</v>
      </c>
      <c r="AJ315" s="9">
        <v>306.5</v>
      </c>
      <c r="AK315" s="9">
        <v>140</v>
      </c>
      <c r="AL315" s="9">
        <v>0</v>
      </c>
      <c r="AM315" s="9">
        <v>59.8</v>
      </c>
      <c r="AN315" s="9">
        <v>707.88049916</v>
      </c>
      <c r="AO315" s="9">
        <v>564.5</v>
      </c>
      <c r="AP315" s="9">
        <v>1682.85</v>
      </c>
      <c r="AQ315" s="9">
        <v>53.043783519999998</v>
      </c>
      <c r="AR315" s="9">
        <v>50</v>
      </c>
      <c r="AS315" s="9">
        <v>31.6</v>
      </c>
      <c r="AT315" s="9">
        <v>136.30000000000001</v>
      </c>
      <c r="AU315" s="9">
        <v>174.85229085</v>
      </c>
      <c r="AV315" s="9">
        <v>1075.9700221999999</v>
      </c>
      <c r="AW315" s="9">
        <v>377.07894604000001</v>
      </c>
      <c r="AX315" s="9">
        <v>219.85356741999999</v>
      </c>
      <c r="AY315" s="9">
        <v>43.994402831000002</v>
      </c>
      <c r="AZ315" s="9">
        <v>0.111675</v>
      </c>
      <c r="BA315" s="9">
        <v>14</v>
      </c>
    </row>
    <row r="316" spans="2:53" x14ac:dyDescent="0.25">
      <c r="B316" s="2">
        <v>44999</v>
      </c>
      <c r="C316" s="14"/>
      <c r="D316" s="9">
        <v>2049.9722999999999</v>
      </c>
      <c r="E316" s="9">
        <v>3618.7981949999999</v>
      </c>
      <c r="F316" s="9">
        <v>636.4</v>
      </c>
      <c r="G316" s="9">
        <v>181.76461528999999</v>
      </c>
      <c r="H316" s="9">
        <v>931.47579583000004</v>
      </c>
      <c r="I316" s="9">
        <v>81.096000000000004</v>
      </c>
      <c r="J316" s="9">
        <v>149.02835382999999</v>
      </c>
      <c r="K316" s="9">
        <v>40.9</v>
      </c>
      <c r="L316" s="9">
        <v>1622.9447267</v>
      </c>
      <c r="M316" s="9">
        <v>360.7</v>
      </c>
      <c r="N316" s="9">
        <v>50.092131790000003</v>
      </c>
      <c r="O316" s="9">
        <v>885.43432467000002</v>
      </c>
      <c r="P316" s="9">
        <v>37.1</v>
      </c>
      <c r="Q316" s="9">
        <v>41.751199999999997</v>
      </c>
      <c r="R316" s="9">
        <v>32</v>
      </c>
      <c r="S316" s="9">
        <v>1995.8534683</v>
      </c>
      <c r="T316" s="9">
        <v>275.7</v>
      </c>
      <c r="U316" s="9">
        <v>131.6724835</v>
      </c>
      <c r="V316" s="9">
        <v>46.041471162000001</v>
      </c>
      <c r="W316" s="9">
        <v>43.996000000000002</v>
      </c>
      <c r="X316" s="9">
        <v>107.27715383</v>
      </c>
      <c r="Y316" s="9">
        <v>8.9</v>
      </c>
      <c r="Z316" s="9">
        <v>-372.90874170000001</v>
      </c>
      <c r="AA316" s="9">
        <v>85</v>
      </c>
      <c r="AB316" s="9">
        <v>-81.580351710000002</v>
      </c>
      <c r="AC316" s="9">
        <v>839.39285351000001</v>
      </c>
      <c r="AD316" s="9">
        <v>-6.8959999999999999</v>
      </c>
      <c r="AE316" s="9">
        <v>-65.525953830000006</v>
      </c>
      <c r="AF316" s="9">
        <v>23.1</v>
      </c>
      <c r="AG316" s="9">
        <v>255.9</v>
      </c>
      <c r="AH316" s="9">
        <v>557</v>
      </c>
      <c r="AI316" s="9">
        <v>790.5</v>
      </c>
      <c r="AJ316" s="9">
        <v>337.5</v>
      </c>
      <c r="AK316" s="9">
        <v>60</v>
      </c>
      <c r="AL316" s="9">
        <v>0</v>
      </c>
      <c r="AM316" s="9">
        <v>49.072299999999998</v>
      </c>
      <c r="AN316" s="9">
        <v>311.75</v>
      </c>
      <c r="AO316" s="9">
        <v>806.7</v>
      </c>
      <c r="AP316" s="9">
        <v>1810.4004420000001</v>
      </c>
      <c r="AQ316" s="9">
        <v>255</v>
      </c>
      <c r="AR316" s="9">
        <v>230.78647702000001</v>
      </c>
      <c r="AS316" s="9">
        <v>140</v>
      </c>
      <c r="AT316" s="9">
        <v>64.161276009999995</v>
      </c>
      <c r="AU316" s="9">
        <v>195.22202934000001</v>
      </c>
      <c r="AV316" s="9">
        <v>1213.6800162</v>
      </c>
      <c r="AW316" s="9">
        <v>361.57742335</v>
      </c>
      <c r="AX316" s="9">
        <v>182.98529608999999</v>
      </c>
      <c r="AY316" s="9">
        <v>60.7</v>
      </c>
      <c r="AZ316" s="9">
        <v>0</v>
      </c>
      <c r="BA316" s="9">
        <v>6.5</v>
      </c>
    </row>
    <row r="317" spans="2:53" x14ac:dyDescent="0.25">
      <c r="B317" s="2">
        <v>45000</v>
      </c>
      <c r="C317" s="14"/>
      <c r="D317" s="9">
        <v>1462.775206</v>
      </c>
      <c r="E317" s="9">
        <v>2348.4</v>
      </c>
      <c r="F317" s="9">
        <v>78.099999999999994</v>
      </c>
      <c r="G317" s="9">
        <v>168.57890083000001</v>
      </c>
      <c r="H317" s="9">
        <v>823.29829235</v>
      </c>
      <c r="I317" s="9">
        <v>179.82424</v>
      </c>
      <c r="J317" s="9">
        <v>96.125470230000005</v>
      </c>
      <c r="K317" s="9">
        <v>52.940202702999997</v>
      </c>
      <c r="L317" s="9">
        <v>855.9</v>
      </c>
      <c r="M317" s="9">
        <v>25.6</v>
      </c>
      <c r="N317" s="9">
        <v>49.222497249</v>
      </c>
      <c r="O317" s="9">
        <v>797.90731642000003</v>
      </c>
      <c r="P317" s="9">
        <v>133.375</v>
      </c>
      <c r="Q317" s="9">
        <v>35.262</v>
      </c>
      <c r="R317" s="9">
        <v>44.440202702999997</v>
      </c>
      <c r="S317" s="9">
        <v>1492.5</v>
      </c>
      <c r="T317" s="9">
        <v>52.5</v>
      </c>
      <c r="U317" s="9">
        <v>119.35640358000001</v>
      </c>
      <c r="V317" s="9">
        <v>25.390975931</v>
      </c>
      <c r="W317" s="9">
        <v>46.449240000000003</v>
      </c>
      <c r="X317" s="9">
        <v>60.863470229999997</v>
      </c>
      <c r="Y317" s="9">
        <v>8.5</v>
      </c>
      <c r="Z317" s="9">
        <v>-636.6</v>
      </c>
      <c r="AA317" s="9">
        <v>-26.9</v>
      </c>
      <c r="AB317" s="9">
        <v>-70.133906330000002</v>
      </c>
      <c r="AC317" s="9">
        <v>772.51634048000005</v>
      </c>
      <c r="AD317" s="9">
        <v>86.925759999999997</v>
      </c>
      <c r="AE317" s="9">
        <v>-25.60147023</v>
      </c>
      <c r="AF317" s="9">
        <v>35.940202702999997</v>
      </c>
      <c r="AG317" s="9">
        <v>186</v>
      </c>
      <c r="AH317" s="9">
        <v>952.27520600000003</v>
      </c>
      <c r="AI317" s="9">
        <v>15</v>
      </c>
      <c r="AJ317" s="9">
        <v>75</v>
      </c>
      <c r="AK317" s="9">
        <v>30</v>
      </c>
      <c r="AL317" s="9">
        <v>0</v>
      </c>
      <c r="AM317" s="9">
        <v>204.5</v>
      </c>
      <c r="AN317" s="9">
        <v>310.2</v>
      </c>
      <c r="AO317" s="9">
        <v>1661.5</v>
      </c>
      <c r="AP317" s="9">
        <v>47.7</v>
      </c>
      <c r="AQ317" s="9">
        <v>40</v>
      </c>
      <c r="AR317" s="9">
        <v>90</v>
      </c>
      <c r="AS317" s="9">
        <v>21.5</v>
      </c>
      <c r="AT317" s="9">
        <v>177.5</v>
      </c>
      <c r="AU317" s="9">
        <v>54.180422845999999</v>
      </c>
      <c r="AV317" s="9">
        <v>1077.7853858000001</v>
      </c>
      <c r="AW317" s="9">
        <v>200.21901743999999</v>
      </c>
      <c r="AX317" s="9">
        <v>31.819293988999998</v>
      </c>
      <c r="AY317" s="9">
        <v>18.912208919000001</v>
      </c>
      <c r="AZ317" s="9">
        <v>15.95077715</v>
      </c>
      <c r="BA317" s="9">
        <v>0</v>
      </c>
    </row>
    <row r="318" spans="2:53" x14ac:dyDescent="0.25">
      <c r="B318" s="2">
        <v>45001</v>
      </c>
      <c r="C318" s="14"/>
      <c r="D318" s="9">
        <v>2011.5</v>
      </c>
      <c r="E318" s="9">
        <v>3058.2558614999998</v>
      </c>
      <c r="F318" s="9">
        <v>707.23400000000004</v>
      </c>
      <c r="G318" s="9">
        <v>445.42443410999999</v>
      </c>
      <c r="H318" s="9">
        <v>531.49484137000002</v>
      </c>
      <c r="I318" s="9">
        <v>93.242463665000002</v>
      </c>
      <c r="J318" s="9">
        <v>92.783161809999996</v>
      </c>
      <c r="K318" s="9">
        <v>44.494</v>
      </c>
      <c r="L318" s="9">
        <v>1300.8209999999999</v>
      </c>
      <c r="M318" s="9">
        <v>355.90800000000002</v>
      </c>
      <c r="N318" s="9">
        <v>89.541631047999999</v>
      </c>
      <c r="O318" s="9">
        <v>515.86771278000003</v>
      </c>
      <c r="P318" s="9">
        <v>69.397999999999996</v>
      </c>
      <c r="Q318" s="9">
        <v>28.1938</v>
      </c>
      <c r="R318" s="9">
        <v>43.494</v>
      </c>
      <c r="S318" s="9">
        <v>1757.4348614999999</v>
      </c>
      <c r="T318" s="9">
        <v>351.32600000000002</v>
      </c>
      <c r="U318" s="9">
        <v>355.88280307000002</v>
      </c>
      <c r="V318" s="9">
        <v>15.627128589</v>
      </c>
      <c r="W318" s="9">
        <v>23.844463664999999</v>
      </c>
      <c r="X318" s="9">
        <v>64.58936181</v>
      </c>
      <c r="Y318" s="9">
        <v>1</v>
      </c>
      <c r="Z318" s="9">
        <v>-456.61386149999998</v>
      </c>
      <c r="AA318" s="9">
        <v>4.5819999999999999</v>
      </c>
      <c r="AB318" s="9">
        <v>-266.34117199999997</v>
      </c>
      <c r="AC318" s="9">
        <v>500.24058418999999</v>
      </c>
      <c r="AD318" s="9">
        <v>45.553536334999997</v>
      </c>
      <c r="AE318" s="9">
        <v>-36.395561809999997</v>
      </c>
      <c r="AF318" s="9">
        <v>42.494</v>
      </c>
      <c r="AG318" s="9">
        <v>294.2</v>
      </c>
      <c r="AH318" s="9">
        <v>871</v>
      </c>
      <c r="AI318" s="9">
        <v>466</v>
      </c>
      <c r="AJ318" s="9">
        <v>225</v>
      </c>
      <c r="AK318" s="9">
        <v>40</v>
      </c>
      <c r="AL318" s="9">
        <v>0</v>
      </c>
      <c r="AM318" s="9">
        <v>115.3</v>
      </c>
      <c r="AN318" s="9">
        <v>527.77099999999996</v>
      </c>
      <c r="AO318" s="9">
        <v>503.88486147999998</v>
      </c>
      <c r="AP318" s="9">
        <v>1547.3</v>
      </c>
      <c r="AQ318" s="9">
        <v>180</v>
      </c>
      <c r="AR318" s="9">
        <v>140</v>
      </c>
      <c r="AS318" s="9">
        <v>0</v>
      </c>
      <c r="AT318" s="9">
        <v>159.30000000000001</v>
      </c>
      <c r="AU318" s="9">
        <v>312.37004882000002</v>
      </c>
      <c r="AV318" s="9">
        <v>818.24141267000005</v>
      </c>
      <c r="AW318" s="9">
        <v>513.08678348000001</v>
      </c>
      <c r="AX318" s="9">
        <v>203.22843555</v>
      </c>
      <c r="AY318" s="9">
        <v>63.056953466000003</v>
      </c>
      <c r="AZ318" s="9">
        <v>4.6892669689000002</v>
      </c>
      <c r="BA318" s="9">
        <v>0</v>
      </c>
    </row>
    <row r="319" spans="2:53" x14ac:dyDescent="0.25">
      <c r="B319" s="2">
        <v>45002</v>
      </c>
      <c r="C319" s="14"/>
      <c r="D319" s="9">
        <v>1542.7</v>
      </c>
      <c r="E319" s="9">
        <v>3929.5509999999999</v>
      </c>
      <c r="F319" s="9">
        <v>339.9</v>
      </c>
      <c r="G319" s="9">
        <v>920.17876417000002</v>
      </c>
      <c r="H319" s="9">
        <v>742.40598102000001</v>
      </c>
      <c r="I319" s="9">
        <v>167.60033955</v>
      </c>
      <c r="J319" s="9">
        <v>131.63484155</v>
      </c>
      <c r="K319" s="9">
        <v>96.61</v>
      </c>
      <c r="L319" s="9">
        <v>1732.711</v>
      </c>
      <c r="M319" s="9">
        <v>153.5</v>
      </c>
      <c r="N319" s="9">
        <v>283.09058687999999</v>
      </c>
      <c r="O319" s="9">
        <v>712.15628042000003</v>
      </c>
      <c r="P319" s="9">
        <v>119.69804055</v>
      </c>
      <c r="Q319" s="9">
        <v>57.281999999999996</v>
      </c>
      <c r="R319" s="9">
        <v>79.900000000000006</v>
      </c>
      <c r="S319" s="9">
        <v>2196.84</v>
      </c>
      <c r="T319" s="9">
        <v>186.4</v>
      </c>
      <c r="U319" s="9">
        <v>637.08817728999998</v>
      </c>
      <c r="V319" s="9">
        <v>30.249700599000001</v>
      </c>
      <c r="W319" s="9">
        <v>47.902298999999999</v>
      </c>
      <c r="X319" s="9">
        <v>74.352841549999994</v>
      </c>
      <c r="Y319" s="9">
        <v>16.71</v>
      </c>
      <c r="Z319" s="9">
        <v>-464.12900000000002</v>
      </c>
      <c r="AA319" s="9">
        <v>-32.9</v>
      </c>
      <c r="AB319" s="9">
        <v>-353.99759039999998</v>
      </c>
      <c r="AC319" s="9">
        <v>681.90657983000006</v>
      </c>
      <c r="AD319" s="9">
        <v>71.795741546000002</v>
      </c>
      <c r="AE319" s="9">
        <v>-17.070841550000001</v>
      </c>
      <c r="AF319" s="9">
        <v>63.19</v>
      </c>
      <c r="AG319" s="9">
        <v>594</v>
      </c>
      <c r="AH319" s="9">
        <v>380</v>
      </c>
      <c r="AI319" s="9">
        <v>394</v>
      </c>
      <c r="AJ319" s="9">
        <v>120</v>
      </c>
      <c r="AK319" s="9">
        <v>0</v>
      </c>
      <c r="AL319" s="9">
        <v>0</v>
      </c>
      <c r="AM319" s="9">
        <v>54.7</v>
      </c>
      <c r="AN319" s="9">
        <v>1066.98</v>
      </c>
      <c r="AO319" s="9">
        <v>680</v>
      </c>
      <c r="AP319" s="9">
        <v>1843.05</v>
      </c>
      <c r="AQ319" s="9">
        <v>198.18299999999999</v>
      </c>
      <c r="AR319" s="9">
        <v>1.038</v>
      </c>
      <c r="AS319" s="9">
        <v>21.5</v>
      </c>
      <c r="AT319" s="9">
        <v>118.8</v>
      </c>
      <c r="AU319" s="9">
        <v>453.54827324000001</v>
      </c>
      <c r="AV319" s="9">
        <v>1110.1804331000001</v>
      </c>
      <c r="AW319" s="9">
        <v>621.99672070999998</v>
      </c>
      <c r="AX319" s="9">
        <v>173.64299061</v>
      </c>
      <c r="AY319" s="9">
        <v>33.241202434000002</v>
      </c>
      <c r="AZ319" s="9">
        <v>5.7203062313000004</v>
      </c>
      <c r="BA319" s="9">
        <v>0</v>
      </c>
    </row>
    <row r="320" spans="2:53" x14ac:dyDescent="0.25">
      <c r="B320" s="2">
        <v>45005</v>
      </c>
      <c r="C320" s="14"/>
      <c r="D320" s="9">
        <v>1316.6</v>
      </c>
      <c r="E320" s="9">
        <v>3500.81</v>
      </c>
      <c r="F320" s="9">
        <v>353.6</v>
      </c>
      <c r="G320" s="9">
        <v>260.21672554000003</v>
      </c>
      <c r="H320" s="9">
        <v>592.10845909</v>
      </c>
      <c r="I320" s="9">
        <v>39.20658658</v>
      </c>
      <c r="J320" s="9">
        <v>100.24204073999999</v>
      </c>
      <c r="K320" s="9">
        <v>161.40732947999999</v>
      </c>
      <c r="L320" s="9">
        <v>1997.38</v>
      </c>
      <c r="M320" s="9">
        <v>139.1</v>
      </c>
      <c r="N320" s="9">
        <v>31.184718400000001</v>
      </c>
      <c r="O320" s="9">
        <v>568.88399000000004</v>
      </c>
      <c r="P320" s="9">
        <v>11.146000000000001</v>
      </c>
      <c r="Q320" s="9">
        <v>52.102995</v>
      </c>
      <c r="R320" s="9">
        <v>93.907329476000001</v>
      </c>
      <c r="S320" s="9">
        <v>1503.43</v>
      </c>
      <c r="T320" s="9">
        <v>214.5</v>
      </c>
      <c r="U320" s="9">
        <v>229.03200713999999</v>
      </c>
      <c r="V320" s="9">
        <v>23.224469088999999</v>
      </c>
      <c r="W320" s="9">
        <v>28.060586579999999</v>
      </c>
      <c r="X320" s="9">
        <v>48.13904574</v>
      </c>
      <c r="Y320" s="9">
        <v>67.5</v>
      </c>
      <c r="Z320" s="9">
        <v>493.95</v>
      </c>
      <c r="AA320" s="9">
        <v>-75.400000000000006</v>
      </c>
      <c r="AB320" s="9">
        <v>-197.84728870000001</v>
      </c>
      <c r="AC320" s="9">
        <v>545.65952090999997</v>
      </c>
      <c r="AD320" s="9">
        <v>-16.914586580000002</v>
      </c>
      <c r="AE320" s="9">
        <v>3.9639492600000001</v>
      </c>
      <c r="AF320" s="9">
        <v>26.407329476000001</v>
      </c>
      <c r="AG320" s="9">
        <v>86</v>
      </c>
      <c r="AH320" s="9">
        <v>354</v>
      </c>
      <c r="AI320" s="9">
        <v>511</v>
      </c>
      <c r="AJ320" s="9">
        <v>285.60000000000002</v>
      </c>
      <c r="AK320" s="9">
        <v>80</v>
      </c>
      <c r="AL320" s="9">
        <v>0</v>
      </c>
      <c r="AM320" s="9">
        <v>0</v>
      </c>
      <c r="AN320" s="9">
        <v>612.76</v>
      </c>
      <c r="AO320" s="9">
        <v>1525.45</v>
      </c>
      <c r="AP320" s="9">
        <v>1134.3</v>
      </c>
      <c r="AQ320" s="9">
        <v>180</v>
      </c>
      <c r="AR320" s="9">
        <v>35</v>
      </c>
      <c r="AS320" s="9">
        <v>0</v>
      </c>
      <c r="AT320" s="9">
        <v>13.3</v>
      </c>
      <c r="AU320" s="9">
        <v>140.81407200000001</v>
      </c>
      <c r="AV320" s="9">
        <v>891.35761093999997</v>
      </c>
      <c r="AW320" s="9">
        <v>241.73888787999999</v>
      </c>
      <c r="AX320" s="9">
        <v>185.33353563</v>
      </c>
      <c r="AY320" s="9">
        <v>42.372445630000001</v>
      </c>
      <c r="AZ320" s="9">
        <v>3.87645733</v>
      </c>
      <c r="BA320" s="9">
        <v>1.2881320199999999</v>
      </c>
    </row>
    <row r="321" spans="2:53" x14ac:dyDescent="0.25">
      <c r="B321" s="2">
        <v>45006</v>
      </c>
      <c r="C321" s="14"/>
      <c r="D321" s="9">
        <v>1785.7</v>
      </c>
      <c r="E321" s="9">
        <v>3004.6579124999998</v>
      </c>
      <c r="F321" s="9">
        <v>389.25599999999997</v>
      </c>
      <c r="G321" s="9">
        <v>213.07885646</v>
      </c>
      <c r="H321" s="9">
        <v>968.42347956000003</v>
      </c>
      <c r="I321" s="9">
        <v>96.352060300000005</v>
      </c>
      <c r="J321" s="9">
        <v>172.43137777999999</v>
      </c>
      <c r="K321" s="9">
        <v>121.91294409</v>
      </c>
      <c r="L321" s="9">
        <v>1399.94</v>
      </c>
      <c r="M321" s="9">
        <v>220.40799999999999</v>
      </c>
      <c r="N321" s="9">
        <v>38.235917788999998</v>
      </c>
      <c r="O321" s="9">
        <v>574.75876282000002</v>
      </c>
      <c r="P321" s="9">
        <v>38.777000000000001</v>
      </c>
      <c r="Q321" s="9">
        <v>84.054258000000004</v>
      </c>
      <c r="R321" s="9">
        <v>67.971472043000006</v>
      </c>
      <c r="S321" s="9">
        <v>1604.7179125</v>
      </c>
      <c r="T321" s="9">
        <v>168.84800000000001</v>
      </c>
      <c r="U321" s="9">
        <v>174.84293867</v>
      </c>
      <c r="V321" s="9">
        <v>393.66471674000002</v>
      </c>
      <c r="W321" s="9">
        <v>57.575060299999997</v>
      </c>
      <c r="X321" s="9">
        <v>88.377119780000001</v>
      </c>
      <c r="Y321" s="9">
        <v>53.941472042999997</v>
      </c>
      <c r="Z321" s="9">
        <v>-204.77791250000001</v>
      </c>
      <c r="AA321" s="9">
        <v>51.56</v>
      </c>
      <c r="AB321" s="9">
        <v>-136.60702090000001</v>
      </c>
      <c r="AC321" s="9">
        <v>181.09404608</v>
      </c>
      <c r="AD321" s="9">
        <v>-18.7980603</v>
      </c>
      <c r="AE321" s="9">
        <v>-4.3228617800000002</v>
      </c>
      <c r="AF321" s="9">
        <v>14.03</v>
      </c>
      <c r="AG321" s="9">
        <v>247</v>
      </c>
      <c r="AH321" s="9">
        <v>640</v>
      </c>
      <c r="AI321" s="9">
        <v>652</v>
      </c>
      <c r="AJ321" s="9">
        <v>207.5</v>
      </c>
      <c r="AK321" s="9">
        <v>10</v>
      </c>
      <c r="AL321" s="9">
        <v>20</v>
      </c>
      <c r="AM321" s="9">
        <v>9.1999999999999993</v>
      </c>
      <c r="AN321" s="9">
        <v>394.34</v>
      </c>
      <c r="AO321" s="9">
        <v>971.27909993000003</v>
      </c>
      <c r="AP321" s="9">
        <v>1089.56</v>
      </c>
      <c r="AQ321" s="9">
        <v>125</v>
      </c>
      <c r="AR321" s="9">
        <v>315</v>
      </c>
      <c r="AS321" s="9">
        <v>55</v>
      </c>
      <c r="AT321" s="9">
        <v>54.478812609999999</v>
      </c>
      <c r="AU321" s="9">
        <v>138.73168605999999</v>
      </c>
      <c r="AV321" s="9">
        <v>1316.7549538000001</v>
      </c>
      <c r="AW321" s="9">
        <v>225.45266859</v>
      </c>
      <c r="AX321" s="9">
        <v>236.47808950000001</v>
      </c>
      <c r="AY321" s="9">
        <v>5.6194955250999996</v>
      </c>
      <c r="AZ321" s="9">
        <v>23.417824750000001</v>
      </c>
      <c r="BA321" s="9">
        <v>15</v>
      </c>
    </row>
    <row r="322" spans="2:53" x14ac:dyDescent="0.25">
      <c r="B322" s="2">
        <v>45007</v>
      </c>
      <c r="C322" s="14"/>
      <c r="D322" s="9">
        <v>2368.8150144000001</v>
      </c>
      <c r="E322" s="9">
        <v>2420.5152189999999</v>
      </c>
      <c r="F322" s="9">
        <v>328.89600000000002</v>
      </c>
      <c r="G322" s="9">
        <v>682.74262768999995</v>
      </c>
      <c r="H322" s="9">
        <v>349.39617901999998</v>
      </c>
      <c r="I322" s="9">
        <v>91.335800000000006</v>
      </c>
      <c r="J322" s="9">
        <v>100.97328747</v>
      </c>
      <c r="K322" s="9">
        <v>54.354900000000001</v>
      </c>
      <c r="L322" s="9">
        <v>1148.73</v>
      </c>
      <c r="M322" s="9">
        <v>178.24799999999999</v>
      </c>
      <c r="N322" s="9">
        <v>113.19425759000001</v>
      </c>
      <c r="O322" s="9">
        <v>330.47641603</v>
      </c>
      <c r="P322" s="9">
        <v>28.2559</v>
      </c>
      <c r="Q322" s="9">
        <v>33.351115716999999</v>
      </c>
      <c r="R322" s="9">
        <v>29.654900000000001</v>
      </c>
      <c r="S322" s="9">
        <v>1271.7852190000001</v>
      </c>
      <c r="T322" s="9">
        <v>150.648</v>
      </c>
      <c r="U322" s="9">
        <v>569.54837010000006</v>
      </c>
      <c r="V322" s="9">
        <v>18.919762989999999</v>
      </c>
      <c r="W322" s="9">
        <v>63.079900000000002</v>
      </c>
      <c r="X322" s="9">
        <v>67.622171750000007</v>
      </c>
      <c r="Y322" s="9">
        <v>24.7</v>
      </c>
      <c r="Z322" s="9">
        <v>-123.05521899999999</v>
      </c>
      <c r="AA322" s="9">
        <v>27.6</v>
      </c>
      <c r="AB322" s="9">
        <v>-456.35411249999999</v>
      </c>
      <c r="AC322" s="9">
        <v>311.55665304000001</v>
      </c>
      <c r="AD322" s="9">
        <v>-34.823999999999998</v>
      </c>
      <c r="AE322" s="9">
        <v>-34.271056029999997</v>
      </c>
      <c r="AF322" s="9">
        <v>4.9549000000000003</v>
      </c>
      <c r="AG322" s="9">
        <v>207.5</v>
      </c>
      <c r="AH322" s="9">
        <v>1268.5</v>
      </c>
      <c r="AI322" s="9">
        <v>318.68240066999999</v>
      </c>
      <c r="AJ322" s="9">
        <v>80</v>
      </c>
      <c r="AK322" s="9">
        <v>120.2199911</v>
      </c>
      <c r="AL322" s="9">
        <v>90.26671091</v>
      </c>
      <c r="AM322" s="9">
        <v>283.64591171000001</v>
      </c>
      <c r="AN322" s="9">
        <v>427.88</v>
      </c>
      <c r="AO322" s="9">
        <v>1475.5352190000001</v>
      </c>
      <c r="AP322" s="9">
        <v>258.10000000000002</v>
      </c>
      <c r="AQ322" s="9">
        <v>65</v>
      </c>
      <c r="AR322" s="9">
        <v>90</v>
      </c>
      <c r="AS322" s="9">
        <v>41.5</v>
      </c>
      <c r="AT322" s="9">
        <v>62.5</v>
      </c>
      <c r="AU322" s="9">
        <v>318.35620992000003</v>
      </c>
      <c r="AV322" s="9">
        <v>773.15640988999996</v>
      </c>
      <c r="AW322" s="9">
        <v>337.51502040999998</v>
      </c>
      <c r="AX322" s="9">
        <v>70.386979056000001</v>
      </c>
      <c r="AY322" s="9">
        <v>11.416691887000001</v>
      </c>
      <c r="AZ322" s="9">
        <v>4.5447202300000002</v>
      </c>
      <c r="BA322" s="9">
        <v>92.322762780000005</v>
      </c>
    </row>
    <row r="323" spans="2:53" x14ac:dyDescent="0.25">
      <c r="B323" s="2"/>
      <c r="C323" s="14"/>
    </row>
    <row r="324" spans="2:53" x14ac:dyDescent="0.25">
      <c r="B324" s="2"/>
      <c r="C324" s="14"/>
    </row>
    <row r="325" spans="2:53" x14ac:dyDescent="0.25">
      <c r="B325" s="2"/>
      <c r="C325" s="14"/>
    </row>
    <row r="326" spans="2:53" x14ac:dyDescent="0.25">
      <c r="B326" s="2"/>
      <c r="C326" s="14"/>
    </row>
    <row r="327" spans="2:53" x14ac:dyDescent="0.25">
      <c r="B327" s="2"/>
      <c r="C327" s="14"/>
    </row>
    <row r="328" spans="2:53" x14ac:dyDescent="0.25">
      <c r="B328" s="2"/>
      <c r="C328" s="14"/>
    </row>
    <row r="329" spans="2:53" x14ac:dyDescent="0.25">
      <c r="B329" s="2"/>
      <c r="C329" s="14"/>
    </row>
    <row r="330" spans="2:53" x14ac:dyDescent="0.25">
      <c r="B330" s="2"/>
      <c r="C330" s="14"/>
    </row>
    <row r="331" spans="2:53" x14ac:dyDescent="0.25">
      <c r="B331" s="2"/>
      <c r="C331" s="14"/>
    </row>
    <row r="332" spans="2:53" x14ac:dyDescent="0.25">
      <c r="B332" s="2"/>
      <c r="C332" s="14"/>
    </row>
    <row r="333" spans="2:53" x14ac:dyDescent="0.25">
      <c r="B333" s="2"/>
      <c r="C333" s="14"/>
    </row>
    <row r="334" spans="2:53" x14ac:dyDescent="0.25">
      <c r="B334" s="2"/>
      <c r="C334" s="14"/>
    </row>
    <row r="335" spans="2:53" x14ac:dyDescent="0.25">
      <c r="B335" s="2"/>
      <c r="C335" s="14"/>
    </row>
    <row r="336" spans="2:53" x14ac:dyDescent="0.25">
      <c r="B336" s="2"/>
      <c r="C336" s="14"/>
    </row>
    <row r="337" spans="2:3" x14ac:dyDescent="0.25">
      <c r="B337" s="2"/>
      <c r="C337" s="14"/>
    </row>
    <row r="338" spans="2:3" x14ac:dyDescent="0.25">
      <c r="B338" s="2"/>
      <c r="C338" s="14"/>
    </row>
    <row r="339" spans="2:3" x14ac:dyDescent="0.25">
      <c r="B339" s="2"/>
      <c r="C339" s="14"/>
    </row>
    <row r="340" spans="2:3" x14ac:dyDescent="0.25">
      <c r="B340" s="2"/>
      <c r="C340" s="14"/>
    </row>
    <row r="341" spans="2:3" x14ac:dyDescent="0.25">
      <c r="B341" s="2"/>
      <c r="C341" s="14"/>
    </row>
    <row r="342" spans="2:3" x14ac:dyDescent="0.25">
      <c r="B342" s="2"/>
      <c r="C342" s="14"/>
    </row>
    <row r="343" spans="2:3" x14ac:dyDescent="0.25">
      <c r="B343" s="2"/>
      <c r="C343" s="14"/>
    </row>
    <row r="344" spans="2:3" x14ac:dyDescent="0.25">
      <c r="B344" s="2"/>
      <c r="C344" s="14"/>
    </row>
    <row r="345" spans="2:3" x14ac:dyDescent="0.25">
      <c r="B345" s="2"/>
      <c r="C345" s="14"/>
    </row>
    <row r="346" spans="2:3" x14ac:dyDescent="0.25">
      <c r="B346" s="2"/>
      <c r="C346" s="14"/>
    </row>
    <row r="347" spans="2:3" x14ac:dyDescent="0.25">
      <c r="B347" s="2"/>
      <c r="C347" s="14"/>
    </row>
    <row r="348" spans="2:3" x14ac:dyDescent="0.25">
      <c r="B348" s="2"/>
      <c r="C348" s="14"/>
    </row>
    <row r="349" spans="2:3" x14ac:dyDescent="0.25">
      <c r="B349" s="2"/>
      <c r="C349" s="14"/>
    </row>
    <row r="350" spans="2:3" x14ac:dyDescent="0.25">
      <c r="B350" s="2"/>
      <c r="C350" s="14"/>
    </row>
    <row r="351" spans="2:3" x14ac:dyDescent="0.25">
      <c r="B351" s="2"/>
      <c r="C351" s="14"/>
    </row>
    <row r="352" spans="2:3" x14ac:dyDescent="0.25">
      <c r="B352" s="2"/>
      <c r="C352" s="14"/>
    </row>
    <row r="353" spans="2:3" x14ac:dyDescent="0.25">
      <c r="B353" s="2"/>
      <c r="C353" s="14"/>
    </row>
    <row r="354" spans="2:3" x14ac:dyDescent="0.25">
      <c r="B354" s="2"/>
      <c r="C354" s="14"/>
    </row>
    <row r="355" spans="2:3" x14ac:dyDescent="0.25">
      <c r="B355" s="2"/>
      <c r="C355" s="14"/>
    </row>
    <row r="356" spans="2:3" x14ac:dyDescent="0.25">
      <c r="B356" s="2"/>
      <c r="C356" s="14"/>
    </row>
    <row r="357" spans="2:3" x14ac:dyDescent="0.25">
      <c r="B357" s="2"/>
      <c r="C357" s="14"/>
    </row>
    <row r="358" spans="2:3" x14ac:dyDescent="0.25">
      <c r="B358" s="2"/>
      <c r="C358" s="14"/>
    </row>
    <row r="359" spans="2:3" x14ac:dyDescent="0.25">
      <c r="B359" s="2"/>
      <c r="C359" s="14"/>
    </row>
    <row r="360" spans="2:3" x14ac:dyDescent="0.25">
      <c r="B360" s="2"/>
      <c r="C360" s="14"/>
    </row>
    <row r="361" spans="2:3" x14ac:dyDescent="0.25">
      <c r="B361" s="2"/>
      <c r="C361" s="14"/>
    </row>
    <row r="362" spans="2:3" x14ac:dyDescent="0.25">
      <c r="B362" s="2"/>
      <c r="C362" s="14"/>
    </row>
    <row r="363" spans="2:3" x14ac:dyDescent="0.25">
      <c r="B363" s="2"/>
      <c r="C363" s="14"/>
    </row>
    <row r="364" spans="2:3" x14ac:dyDescent="0.25">
      <c r="B364" s="2"/>
      <c r="C364" s="14"/>
    </row>
    <row r="365" spans="2:3" x14ac:dyDescent="0.25">
      <c r="B365" s="2"/>
      <c r="C365" s="14"/>
    </row>
    <row r="366" spans="2:3" x14ac:dyDescent="0.25">
      <c r="B366" s="2"/>
      <c r="C366" s="14"/>
    </row>
    <row r="367" spans="2:3" x14ac:dyDescent="0.25">
      <c r="B367" s="2"/>
      <c r="C367" s="14"/>
    </row>
    <row r="368" spans="2:3" x14ac:dyDescent="0.25">
      <c r="B368" s="2"/>
      <c r="C368" s="14"/>
    </row>
    <row r="369" spans="2:3" x14ac:dyDescent="0.25">
      <c r="B369" s="2"/>
      <c r="C369" s="14"/>
    </row>
    <row r="370" spans="2:3" x14ac:dyDescent="0.25">
      <c r="B370" s="2"/>
      <c r="C370" s="14"/>
    </row>
    <row r="371" spans="2:3" x14ac:dyDescent="0.25">
      <c r="B371" s="2"/>
      <c r="C371" s="14"/>
    </row>
    <row r="372" spans="2:3" x14ac:dyDescent="0.25">
      <c r="B372" s="2"/>
      <c r="C372" s="14"/>
    </row>
    <row r="373" spans="2:3" x14ac:dyDescent="0.25">
      <c r="B373" s="2"/>
      <c r="C373" s="14"/>
    </row>
    <row r="374" spans="2:3" x14ac:dyDescent="0.25">
      <c r="B374" s="2"/>
      <c r="C374" s="14"/>
    </row>
    <row r="375" spans="2:3" x14ac:dyDescent="0.25">
      <c r="B375" s="2"/>
      <c r="C375" s="14"/>
    </row>
    <row r="376" spans="2:3" x14ac:dyDescent="0.25">
      <c r="B376" s="2"/>
      <c r="C376" s="14"/>
    </row>
    <row r="377" spans="2:3" x14ac:dyDescent="0.25">
      <c r="B377" s="2"/>
      <c r="C377" s="14"/>
    </row>
    <row r="378" spans="2:3" x14ac:dyDescent="0.25">
      <c r="B378" s="2"/>
      <c r="C378" s="14"/>
    </row>
    <row r="379" spans="2:3" x14ac:dyDescent="0.25">
      <c r="B379" s="2"/>
      <c r="C379" s="14"/>
    </row>
    <row r="380" spans="2:3" x14ac:dyDescent="0.25">
      <c r="B380" s="2"/>
      <c r="C380" s="14"/>
    </row>
    <row r="381" spans="2:3" x14ac:dyDescent="0.25">
      <c r="B381" s="2"/>
      <c r="C381" s="14"/>
    </row>
    <row r="382" spans="2:3" x14ac:dyDescent="0.25">
      <c r="B382" s="2"/>
      <c r="C382" s="14"/>
    </row>
    <row r="383" spans="2:3" x14ac:dyDescent="0.25">
      <c r="B383" s="2"/>
      <c r="C383" s="14"/>
    </row>
    <row r="384" spans="2:3" x14ac:dyDescent="0.25">
      <c r="B384" s="2"/>
      <c r="C384" s="14"/>
    </row>
    <row r="385" spans="2:3" x14ac:dyDescent="0.25">
      <c r="B385" s="2"/>
      <c r="C385" s="14"/>
    </row>
    <row r="386" spans="2:3" x14ac:dyDescent="0.25">
      <c r="B386" s="2"/>
      <c r="C386" s="14"/>
    </row>
    <row r="387" spans="2:3" x14ac:dyDescent="0.25">
      <c r="B387" s="2"/>
      <c r="C387" s="14"/>
    </row>
    <row r="388" spans="2:3" x14ac:dyDescent="0.25">
      <c r="B388" s="2"/>
      <c r="C388" s="14"/>
    </row>
    <row r="389" spans="2:3" x14ac:dyDescent="0.25">
      <c r="B389" s="2"/>
      <c r="C389" s="14"/>
    </row>
    <row r="390" spans="2:3" x14ac:dyDescent="0.25">
      <c r="B390" s="2"/>
      <c r="C390" s="14"/>
    </row>
    <row r="391" spans="2:3" x14ac:dyDescent="0.25">
      <c r="B391" s="2"/>
      <c r="C391" s="14"/>
    </row>
    <row r="392" spans="2:3" x14ac:dyDescent="0.25">
      <c r="B392" s="2"/>
      <c r="C392" s="14"/>
    </row>
    <row r="393" spans="2:3" x14ac:dyDescent="0.25">
      <c r="B393" s="2"/>
      <c r="C393" s="14"/>
    </row>
    <row r="394" spans="2:3" x14ac:dyDescent="0.25">
      <c r="B394" s="2"/>
      <c r="C394" s="14"/>
    </row>
    <row r="395" spans="2:3" x14ac:dyDescent="0.25">
      <c r="B395" s="2"/>
      <c r="C395" s="14"/>
    </row>
    <row r="396" spans="2:3" x14ac:dyDescent="0.25">
      <c r="B396" s="2"/>
      <c r="C396" s="14"/>
    </row>
    <row r="397" spans="2:3" x14ac:dyDescent="0.25">
      <c r="B397" s="2"/>
      <c r="C397" s="14"/>
    </row>
    <row r="398" spans="2:3" x14ac:dyDescent="0.25">
      <c r="B398" s="2"/>
      <c r="C398" s="14"/>
    </row>
    <row r="399" spans="2:3" x14ac:dyDescent="0.25">
      <c r="B399" s="2"/>
      <c r="C399" s="14"/>
    </row>
    <row r="400" spans="2:3" x14ac:dyDescent="0.25">
      <c r="B400" s="2"/>
      <c r="C400" s="14"/>
    </row>
    <row r="401" spans="2:3" x14ac:dyDescent="0.25">
      <c r="B401" s="2"/>
      <c r="C401" s="14"/>
    </row>
    <row r="402" spans="2:3" x14ac:dyDescent="0.25">
      <c r="B402" s="2"/>
      <c r="C402" s="2"/>
    </row>
    <row r="403" spans="2:3" x14ac:dyDescent="0.25">
      <c r="B403" s="2"/>
      <c r="C403" s="2"/>
    </row>
    <row r="404" spans="2:3" x14ac:dyDescent="0.25">
      <c r="B404" s="2"/>
      <c r="C404" s="2"/>
    </row>
    <row r="405" spans="2:3" x14ac:dyDescent="0.25">
      <c r="B405" s="2"/>
      <c r="C405" s="2"/>
    </row>
    <row r="406" spans="2:3" x14ac:dyDescent="0.25">
      <c r="B406" s="2"/>
      <c r="C406" s="2"/>
    </row>
    <row r="407" spans="2:3" x14ac:dyDescent="0.25">
      <c r="B407" s="2"/>
      <c r="C407" s="2"/>
    </row>
    <row r="408" spans="2:3" x14ac:dyDescent="0.25">
      <c r="B408" s="2"/>
      <c r="C408" s="2"/>
    </row>
    <row r="409" spans="2:3" x14ac:dyDescent="0.25">
      <c r="B409" s="2"/>
      <c r="C409" s="2"/>
    </row>
    <row r="410" spans="2:3" x14ac:dyDescent="0.25">
      <c r="B410" s="2"/>
      <c r="C410" s="2"/>
    </row>
    <row r="411" spans="2:3" x14ac:dyDescent="0.25">
      <c r="B411" s="2"/>
      <c r="C411" s="2"/>
    </row>
    <row r="412" spans="2:3" x14ac:dyDescent="0.25">
      <c r="B412" s="2"/>
      <c r="C412" s="2"/>
    </row>
    <row r="413" spans="2:3" x14ac:dyDescent="0.25">
      <c r="B413" s="2"/>
      <c r="C413" s="2"/>
    </row>
    <row r="414" spans="2:3" x14ac:dyDescent="0.25">
      <c r="B414" s="2"/>
      <c r="C414" s="2"/>
    </row>
    <row r="415" spans="2:3" x14ac:dyDescent="0.25">
      <c r="B415" s="2"/>
      <c r="C415" s="2"/>
    </row>
    <row r="416" spans="2:3" x14ac:dyDescent="0.25">
      <c r="B416" s="2"/>
      <c r="C416" s="2"/>
    </row>
    <row r="417" spans="2:3" x14ac:dyDescent="0.25">
      <c r="B417" s="2"/>
      <c r="C417" s="2"/>
    </row>
    <row r="418" spans="2:3" x14ac:dyDescent="0.25">
      <c r="B418" s="2"/>
      <c r="C418" s="2"/>
    </row>
    <row r="419" spans="2:3" x14ac:dyDescent="0.25">
      <c r="B419" s="2"/>
      <c r="C419" s="2"/>
    </row>
    <row r="420" spans="2:3" x14ac:dyDescent="0.25">
      <c r="B420" s="2"/>
      <c r="C420" s="2"/>
    </row>
    <row r="421" spans="2:3" x14ac:dyDescent="0.25">
      <c r="B421" s="2"/>
      <c r="C421" s="2"/>
    </row>
    <row r="422" spans="2:3" x14ac:dyDescent="0.25">
      <c r="B422" s="2"/>
      <c r="C422" s="2"/>
    </row>
    <row r="423" spans="2:3" x14ac:dyDescent="0.25">
      <c r="B423" s="2"/>
      <c r="C423" s="2"/>
    </row>
    <row r="424" spans="2:3" x14ac:dyDescent="0.25">
      <c r="B424" s="2"/>
      <c r="C424" s="2"/>
    </row>
    <row r="425" spans="2:3" x14ac:dyDescent="0.25">
      <c r="B425" s="2"/>
      <c r="C425" s="2"/>
    </row>
    <row r="426" spans="2:3" x14ac:dyDescent="0.25">
      <c r="B426" s="2"/>
      <c r="C426" s="2"/>
    </row>
    <row r="427" spans="2:3" x14ac:dyDescent="0.25">
      <c r="B427" s="2"/>
      <c r="C427" s="2"/>
    </row>
    <row r="428" spans="2:3" x14ac:dyDescent="0.25">
      <c r="B428" s="2"/>
      <c r="C428" s="2"/>
    </row>
    <row r="429" spans="2:3" x14ac:dyDescent="0.25">
      <c r="B429" s="2"/>
      <c r="C429" s="2"/>
    </row>
    <row r="430" spans="2:3" x14ac:dyDescent="0.25">
      <c r="B430" s="2"/>
      <c r="C430" s="2"/>
    </row>
    <row r="431" spans="2:3" x14ac:dyDescent="0.25">
      <c r="B431" s="2"/>
      <c r="C431" s="2"/>
    </row>
    <row r="432" spans="2:3" x14ac:dyDescent="0.25">
      <c r="B432" s="2"/>
      <c r="C432" s="2"/>
    </row>
    <row r="433" spans="2:3" x14ac:dyDescent="0.25">
      <c r="B433" s="2"/>
      <c r="C433" s="2"/>
    </row>
    <row r="434" spans="2:3" x14ac:dyDescent="0.25">
      <c r="B434" s="2"/>
      <c r="C434" s="2"/>
    </row>
    <row r="435" spans="2:3" x14ac:dyDescent="0.25">
      <c r="B435" s="2"/>
      <c r="C435" s="2"/>
    </row>
    <row r="436" spans="2:3" x14ac:dyDescent="0.25">
      <c r="B436" s="2"/>
      <c r="C436" s="2"/>
    </row>
    <row r="437" spans="2:3" x14ac:dyDescent="0.25">
      <c r="B437" s="2"/>
      <c r="C437" s="2"/>
    </row>
    <row r="438" spans="2:3" x14ac:dyDescent="0.25">
      <c r="B438" s="2"/>
      <c r="C438" s="2"/>
    </row>
    <row r="439" spans="2:3" x14ac:dyDescent="0.25">
      <c r="B439" s="2"/>
      <c r="C439" s="2"/>
    </row>
    <row r="440" spans="2:3" x14ac:dyDescent="0.25">
      <c r="B440" s="2"/>
      <c r="C440" s="2"/>
    </row>
    <row r="441" spans="2:3" x14ac:dyDescent="0.25">
      <c r="B441" s="2"/>
      <c r="C441" s="2"/>
    </row>
    <row r="442" spans="2:3" x14ac:dyDescent="0.25">
      <c r="B442" s="2"/>
      <c r="C442" s="2"/>
    </row>
    <row r="443" spans="2:3" x14ac:dyDescent="0.25">
      <c r="B443" s="2"/>
      <c r="C443" s="2"/>
    </row>
    <row r="444" spans="2:3" x14ac:dyDescent="0.25">
      <c r="B444" s="2"/>
      <c r="C444" s="2"/>
    </row>
    <row r="445" spans="2:3" x14ac:dyDescent="0.25">
      <c r="B445" s="2"/>
      <c r="C445" s="2"/>
    </row>
    <row r="446" spans="2:3" x14ac:dyDescent="0.25">
      <c r="B446" s="2"/>
      <c r="C446" s="2"/>
    </row>
    <row r="447" spans="2:3" x14ac:dyDescent="0.25">
      <c r="B447" s="2"/>
      <c r="C447" s="2"/>
    </row>
    <row r="448" spans="2:3" x14ac:dyDescent="0.25">
      <c r="B448" s="2"/>
      <c r="C448" s="2"/>
    </row>
    <row r="449" spans="2:3" x14ac:dyDescent="0.25">
      <c r="B449" s="2"/>
      <c r="C449" s="2"/>
    </row>
    <row r="450" spans="2:3" x14ac:dyDescent="0.25">
      <c r="B450" s="2"/>
      <c r="C450" s="2"/>
    </row>
    <row r="451" spans="2:3" x14ac:dyDescent="0.25">
      <c r="B451" s="2"/>
      <c r="C451" s="2"/>
    </row>
    <row r="452" spans="2:3" x14ac:dyDescent="0.25">
      <c r="B452" s="2"/>
      <c r="C452" s="2"/>
    </row>
    <row r="453" spans="2:3" x14ac:dyDescent="0.25">
      <c r="B453" s="2"/>
      <c r="C453" s="2"/>
    </row>
    <row r="454" spans="2:3" x14ac:dyDescent="0.25">
      <c r="B454" s="2"/>
      <c r="C454" s="2"/>
    </row>
    <row r="455" spans="2:3" x14ac:dyDescent="0.25">
      <c r="B455" s="2"/>
      <c r="C455" s="2"/>
    </row>
    <row r="456" spans="2:3" x14ac:dyDescent="0.25">
      <c r="B456" s="2"/>
      <c r="C456" s="2"/>
    </row>
    <row r="457" spans="2:3" x14ac:dyDescent="0.25">
      <c r="B457" s="2"/>
      <c r="C457" s="2"/>
    </row>
    <row r="458" spans="2:3" x14ac:dyDescent="0.25">
      <c r="B458" s="2"/>
      <c r="C458" s="2"/>
    </row>
    <row r="459" spans="2:3" x14ac:dyDescent="0.25">
      <c r="B459" s="2"/>
      <c r="C459" s="2"/>
    </row>
    <row r="460" spans="2:3" x14ac:dyDescent="0.25">
      <c r="B460" s="2"/>
      <c r="C460" s="2"/>
    </row>
    <row r="461" spans="2:3" x14ac:dyDescent="0.25">
      <c r="B461" s="2"/>
      <c r="C461" s="2"/>
    </row>
    <row r="462" spans="2:3" x14ac:dyDescent="0.25">
      <c r="B462" s="2"/>
      <c r="C462" s="2"/>
    </row>
    <row r="463" spans="2:3" x14ac:dyDescent="0.25">
      <c r="B463" s="2"/>
      <c r="C463" s="2"/>
    </row>
    <row r="464" spans="2:3" x14ac:dyDescent="0.25">
      <c r="B464" s="2"/>
      <c r="C464" s="2"/>
    </row>
    <row r="465" spans="2:3" x14ac:dyDescent="0.25">
      <c r="B465" s="2"/>
      <c r="C465" s="2"/>
    </row>
    <row r="466" spans="2:3" x14ac:dyDescent="0.25">
      <c r="B466" s="2"/>
      <c r="C466" s="2"/>
    </row>
    <row r="467" spans="2:3" x14ac:dyDescent="0.25">
      <c r="B467" s="2"/>
      <c r="C467" s="2"/>
    </row>
    <row r="468" spans="2:3" x14ac:dyDescent="0.25">
      <c r="B468" s="2"/>
      <c r="C468" s="2"/>
    </row>
    <row r="469" spans="2:3" x14ac:dyDescent="0.25">
      <c r="B469" s="2"/>
      <c r="C469" s="2"/>
    </row>
    <row r="470" spans="2:3" x14ac:dyDescent="0.25">
      <c r="B470" s="2"/>
      <c r="C470" s="2"/>
    </row>
    <row r="471" spans="2:3" x14ac:dyDescent="0.25">
      <c r="B471" s="2"/>
      <c r="C471" s="2"/>
    </row>
    <row r="472" spans="2:3" x14ac:dyDescent="0.25">
      <c r="B472" s="2"/>
      <c r="C472" s="2"/>
    </row>
    <row r="473" spans="2:3" x14ac:dyDescent="0.25">
      <c r="B473" s="2"/>
      <c r="C473" s="2"/>
    </row>
    <row r="474" spans="2:3" x14ac:dyDescent="0.25">
      <c r="B474" s="2"/>
      <c r="C474" s="2"/>
    </row>
    <row r="475" spans="2:3" x14ac:dyDescent="0.25">
      <c r="B475" s="2"/>
      <c r="C475" s="2"/>
    </row>
    <row r="476" spans="2:3" x14ac:dyDescent="0.25">
      <c r="B476" s="2"/>
      <c r="C476" s="2"/>
    </row>
    <row r="477" spans="2:3" x14ac:dyDescent="0.25">
      <c r="B477" s="2"/>
      <c r="C477" s="2"/>
    </row>
    <row r="478" spans="2:3" x14ac:dyDescent="0.25">
      <c r="B478" s="2"/>
      <c r="C478" s="2"/>
    </row>
    <row r="479" spans="2:3" x14ac:dyDescent="0.25">
      <c r="B479" s="2"/>
      <c r="C479" s="2"/>
    </row>
    <row r="480" spans="2:3" x14ac:dyDescent="0.25">
      <c r="B480" s="2"/>
      <c r="C480" s="2"/>
    </row>
    <row r="481" spans="2:3" x14ac:dyDescent="0.25">
      <c r="B481" s="2"/>
      <c r="C481" s="2"/>
    </row>
    <row r="482" spans="2:3" x14ac:dyDescent="0.25">
      <c r="B482" s="2"/>
      <c r="C482" s="2"/>
    </row>
    <row r="483" spans="2:3" x14ac:dyDescent="0.25">
      <c r="B483" s="2"/>
      <c r="C483" s="2"/>
    </row>
    <row r="484" spans="2:3" x14ac:dyDescent="0.25">
      <c r="B484" s="2"/>
      <c r="C484" s="2"/>
    </row>
    <row r="485" spans="2:3" x14ac:dyDescent="0.25">
      <c r="B485" s="2"/>
      <c r="C485" s="2"/>
    </row>
    <row r="486" spans="2:3" x14ac:dyDescent="0.25">
      <c r="B486" s="2"/>
      <c r="C486" s="2"/>
    </row>
    <row r="487" spans="2:3" x14ac:dyDescent="0.25">
      <c r="B487" s="2"/>
      <c r="C487" s="2"/>
    </row>
    <row r="488" spans="2:3" x14ac:dyDescent="0.25">
      <c r="B488" s="2"/>
      <c r="C488" s="2"/>
    </row>
    <row r="489" spans="2:3" x14ac:dyDescent="0.25">
      <c r="B489" s="2"/>
      <c r="C489" s="2"/>
    </row>
    <row r="490" spans="2:3" x14ac:dyDescent="0.25">
      <c r="B490" s="2"/>
      <c r="C490" s="2"/>
    </row>
    <row r="491" spans="2:3" x14ac:dyDescent="0.25">
      <c r="B491" s="2"/>
      <c r="C491" s="2"/>
    </row>
    <row r="492" spans="2:3" x14ac:dyDescent="0.25">
      <c r="B492" s="2"/>
      <c r="C492" s="2"/>
    </row>
    <row r="493" spans="2:3" x14ac:dyDescent="0.25">
      <c r="B493" s="2"/>
      <c r="C493" s="2"/>
    </row>
    <row r="494" spans="2:3" x14ac:dyDescent="0.25">
      <c r="B494" s="2"/>
      <c r="C494" s="2"/>
    </row>
    <row r="495" spans="2:3" x14ac:dyDescent="0.25">
      <c r="B495" s="2"/>
      <c r="C495" s="2"/>
    </row>
    <row r="496" spans="2:3" x14ac:dyDescent="0.25">
      <c r="B496" s="2"/>
      <c r="C496" s="2"/>
    </row>
    <row r="497" spans="2:3" x14ac:dyDescent="0.25">
      <c r="B497" s="2"/>
      <c r="C497" s="2"/>
    </row>
    <row r="498" spans="2:3" x14ac:dyDescent="0.25">
      <c r="B498" s="2"/>
      <c r="C498" s="2"/>
    </row>
    <row r="499" spans="2:3" x14ac:dyDescent="0.25">
      <c r="B499" s="2"/>
      <c r="C499" s="2"/>
    </row>
    <row r="500" spans="2:3" x14ac:dyDescent="0.25">
      <c r="B500" s="2"/>
      <c r="C500" s="2"/>
    </row>
    <row r="501" spans="2:3" x14ac:dyDescent="0.25">
      <c r="B501" s="2"/>
      <c r="C501" s="2"/>
    </row>
    <row r="502" spans="2:3" x14ac:dyDescent="0.25">
      <c r="B502" s="2"/>
      <c r="C502" s="2"/>
    </row>
    <row r="503" spans="2:3" x14ac:dyDescent="0.25">
      <c r="B503" s="2"/>
      <c r="C503" s="2"/>
    </row>
    <row r="504" spans="2:3" x14ac:dyDescent="0.25">
      <c r="B504" s="2"/>
      <c r="C504" s="2"/>
    </row>
    <row r="505" spans="2:3" x14ac:dyDescent="0.25">
      <c r="B505" s="2"/>
      <c r="C505" s="2"/>
    </row>
    <row r="506" spans="2:3" x14ac:dyDescent="0.25">
      <c r="B506" s="2"/>
      <c r="C506" s="2"/>
    </row>
    <row r="507" spans="2:3" x14ac:dyDescent="0.25">
      <c r="B507" s="2"/>
      <c r="C507" s="2"/>
    </row>
    <row r="508" spans="2:3" x14ac:dyDescent="0.25">
      <c r="B508" s="2"/>
      <c r="C508" s="2"/>
    </row>
    <row r="509" spans="2:3" x14ac:dyDescent="0.25">
      <c r="B509" s="2"/>
      <c r="C509" s="2"/>
    </row>
    <row r="510" spans="2:3" x14ac:dyDescent="0.25">
      <c r="B510" s="2"/>
      <c r="C510" s="2"/>
    </row>
    <row r="511" spans="2:3" x14ac:dyDescent="0.25">
      <c r="B511" s="2"/>
      <c r="C511" s="2"/>
    </row>
    <row r="512" spans="2:3" x14ac:dyDescent="0.25">
      <c r="B512" s="2"/>
      <c r="C512" s="2"/>
    </row>
    <row r="513" spans="2:3" x14ac:dyDescent="0.25">
      <c r="B513" s="2"/>
      <c r="C513" s="2"/>
    </row>
    <row r="514" spans="2:3" x14ac:dyDescent="0.25">
      <c r="B514" s="2"/>
      <c r="C514" s="2"/>
    </row>
    <row r="515" spans="2:3" x14ac:dyDescent="0.25">
      <c r="B515" s="2"/>
      <c r="C515" s="2"/>
    </row>
    <row r="516" spans="2:3" x14ac:dyDescent="0.25">
      <c r="B516" s="2"/>
      <c r="C516" s="2"/>
    </row>
    <row r="517" spans="2:3" x14ac:dyDescent="0.25">
      <c r="B517" s="2"/>
      <c r="C517" s="2"/>
    </row>
    <row r="518" spans="2:3" x14ac:dyDescent="0.25">
      <c r="B518" s="2"/>
      <c r="C518" s="2"/>
    </row>
    <row r="519" spans="2:3" x14ac:dyDescent="0.25">
      <c r="B519" s="2"/>
      <c r="C519" s="2"/>
    </row>
    <row r="520" spans="2:3" x14ac:dyDescent="0.25">
      <c r="B520" s="2"/>
      <c r="C520" s="2"/>
    </row>
    <row r="521" spans="2:3" x14ac:dyDescent="0.25">
      <c r="B521" s="2"/>
      <c r="C521" s="2"/>
    </row>
    <row r="522" spans="2:3" x14ac:dyDescent="0.25">
      <c r="B522" s="2"/>
      <c r="C522" s="2"/>
    </row>
    <row r="523" spans="2:3" x14ac:dyDescent="0.25">
      <c r="B523" s="2"/>
      <c r="C523" s="2"/>
    </row>
    <row r="524" spans="2:3" x14ac:dyDescent="0.25">
      <c r="B524" s="2"/>
      <c r="C524" s="2"/>
    </row>
    <row r="525" spans="2:3" x14ac:dyDescent="0.25">
      <c r="B525" s="2"/>
      <c r="C525" s="2"/>
    </row>
    <row r="526" spans="2:3" x14ac:dyDescent="0.25">
      <c r="B526" s="2"/>
      <c r="C526" s="2"/>
    </row>
    <row r="527" spans="2:3" x14ac:dyDescent="0.25">
      <c r="B527" s="2"/>
      <c r="C527" s="2"/>
    </row>
    <row r="528" spans="2:3" x14ac:dyDescent="0.25">
      <c r="B528" s="2"/>
      <c r="C528" s="2"/>
    </row>
    <row r="529" spans="2:3" x14ac:dyDescent="0.25">
      <c r="B529" s="2"/>
      <c r="C529" s="2"/>
    </row>
    <row r="530" spans="2:3" x14ac:dyDescent="0.25">
      <c r="B530" s="2"/>
      <c r="C530" s="2"/>
    </row>
    <row r="531" spans="2:3" x14ac:dyDescent="0.25">
      <c r="B531" s="2"/>
      <c r="C531" s="2"/>
    </row>
    <row r="532" spans="2:3" x14ac:dyDescent="0.25">
      <c r="B532" s="2"/>
      <c r="C532" s="2"/>
    </row>
    <row r="533" spans="2:3" x14ac:dyDescent="0.25">
      <c r="B533" s="2"/>
      <c r="C533" s="2"/>
    </row>
    <row r="534" spans="2:3" x14ac:dyDescent="0.25">
      <c r="B534" s="2"/>
      <c r="C534" s="2"/>
    </row>
    <row r="535" spans="2:3" x14ac:dyDescent="0.25">
      <c r="B535" s="2"/>
      <c r="C535" s="2"/>
    </row>
    <row r="536" spans="2:3" x14ac:dyDescent="0.25">
      <c r="B536" s="2"/>
      <c r="C536" s="2"/>
    </row>
    <row r="537" spans="2:3" x14ac:dyDescent="0.25">
      <c r="B537" s="2"/>
      <c r="C537" s="2"/>
    </row>
    <row r="538" spans="2:3" x14ac:dyDescent="0.25">
      <c r="B538" s="2"/>
      <c r="C538" s="2"/>
    </row>
    <row r="539" spans="2:3" x14ac:dyDescent="0.25">
      <c r="B539" s="2"/>
      <c r="C539" s="2"/>
    </row>
    <row r="540" spans="2:3" x14ac:dyDescent="0.25">
      <c r="B540" s="2"/>
      <c r="C540" s="2"/>
    </row>
    <row r="541" spans="2:3" x14ac:dyDescent="0.25">
      <c r="B541" s="2"/>
      <c r="C541" s="2"/>
    </row>
    <row r="542" spans="2:3" x14ac:dyDescent="0.25">
      <c r="B542" s="2"/>
      <c r="C542" s="2"/>
    </row>
    <row r="543" spans="2:3" x14ac:dyDescent="0.25">
      <c r="B543" s="2"/>
      <c r="C543" s="2"/>
    </row>
    <row r="544" spans="2:3" x14ac:dyDescent="0.25">
      <c r="B544" s="2"/>
      <c r="C544" s="2"/>
    </row>
    <row r="545" spans="2:3" x14ac:dyDescent="0.25">
      <c r="B545" s="2"/>
      <c r="C545" s="2"/>
    </row>
    <row r="546" spans="2:3" x14ac:dyDescent="0.25">
      <c r="B546" s="2"/>
      <c r="C546" s="2"/>
    </row>
    <row r="547" spans="2:3" x14ac:dyDescent="0.25">
      <c r="B547" s="2"/>
      <c r="C547" s="2"/>
    </row>
    <row r="548" spans="2:3" x14ac:dyDescent="0.25">
      <c r="B548" s="2"/>
      <c r="C548" s="2"/>
    </row>
    <row r="549" spans="2:3" x14ac:dyDescent="0.25">
      <c r="B549" s="2"/>
      <c r="C549" s="2"/>
    </row>
    <row r="550" spans="2:3" x14ac:dyDescent="0.25">
      <c r="B550" s="2"/>
      <c r="C550" s="2"/>
    </row>
    <row r="551" spans="2:3" x14ac:dyDescent="0.25">
      <c r="B551" s="2"/>
      <c r="C551" s="2"/>
    </row>
    <row r="552" spans="2:3" x14ac:dyDescent="0.25">
      <c r="B552" s="2"/>
      <c r="C552" s="2"/>
    </row>
    <row r="553" spans="2:3" x14ac:dyDescent="0.25">
      <c r="B553" s="2"/>
      <c r="C553" s="2"/>
    </row>
    <row r="554" spans="2:3" x14ac:dyDescent="0.25">
      <c r="B554" s="2"/>
      <c r="C554" s="2"/>
    </row>
    <row r="555" spans="2:3" x14ac:dyDescent="0.25">
      <c r="B555" s="2"/>
      <c r="C555" s="2"/>
    </row>
    <row r="556" spans="2:3" x14ac:dyDescent="0.25">
      <c r="B556" s="2"/>
      <c r="C556" s="2"/>
    </row>
    <row r="557" spans="2:3" x14ac:dyDescent="0.25">
      <c r="B557" s="2"/>
      <c r="C557" s="2"/>
    </row>
    <row r="558" spans="2:3" x14ac:dyDescent="0.25">
      <c r="B558" s="2"/>
      <c r="C558" s="2"/>
    </row>
    <row r="559" spans="2:3" x14ac:dyDescent="0.25">
      <c r="B559" s="2"/>
      <c r="C559" s="2"/>
    </row>
    <row r="560" spans="2:3" x14ac:dyDescent="0.25">
      <c r="B560" s="2"/>
      <c r="C560" s="2"/>
    </row>
    <row r="561" spans="2:3" x14ac:dyDescent="0.25">
      <c r="B561" s="2"/>
      <c r="C561" s="2"/>
    </row>
    <row r="562" spans="2:3" x14ac:dyDescent="0.25">
      <c r="B562" s="2"/>
      <c r="C562" s="2"/>
    </row>
    <row r="563" spans="2:3" x14ac:dyDescent="0.25">
      <c r="B563" s="2"/>
      <c r="C563" s="2"/>
    </row>
    <row r="564" spans="2:3" x14ac:dyDescent="0.25">
      <c r="B564" s="2"/>
      <c r="C564" s="2"/>
    </row>
    <row r="565" spans="2:3" x14ac:dyDescent="0.25">
      <c r="B565" s="2"/>
      <c r="C565" s="2"/>
    </row>
    <row r="566" spans="2:3" x14ac:dyDescent="0.25">
      <c r="B566" s="2"/>
      <c r="C566" s="2"/>
    </row>
    <row r="567" spans="2:3" x14ac:dyDescent="0.25">
      <c r="B567" s="2"/>
      <c r="C567" s="2"/>
    </row>
    <row r="568" spans="2:3" x14ac:dyDescent="0.25">
      <c r="B568" s="2"/>
      <c r="C568" s="2"/>
    </row>
    <row r="569" spans="2:3" x14ac:dyDescent="0.25">
      <c r="B569" s="2"/>
      <c r="C569" s="2"/>
    </row>
    <row r="570" spans="2:3" x14ac:dyDescent="0.25">
      <c r="B570" s="2"/>
      <c r="C570" s="2"/>
    </row>
    <row r="571" spans="2:3" x14ac:dyDescent="0.25">
      <c r="B571" s="2"/>
      <c r="C571" s="2"/>
    </row>
    <row r="572" spans="2:3" x14ac:dyDescent="0.25">
      <c r="B572" s="2"/>
      <c r="C572" s="2"/>
    </row>
    <row r="573" spans="2:3" x14ac:dyDescent="0.25">
      <c r="B573" s="2"/>
      <c r="C573" s="2"/>
    </row>
    <row r="574" spans="2:3" x14ac:dyDescent="0.25">
      <c r="B574" s="2"/>
      <c r="C574" s="2"/>
    </row>
    <row r="575" spans="2:3" x14ac:dyDescent="0.25">
      <c r="B575" s="2"/>
      <c r="C575" s="2"/>
    </row>
    <row r="576" spans="2:3" x14ac:dyDescent="0.25">
      <c r="B576" s="2"/>
      <c r="C576" s="2"/>
    </row>
    <row r="577" spans="2:3" x14ac:dyDescent="0.25">
      <c r="B577" s="2"/>
      <c r="C577" s="2"/>
    </row>
    <row r="578" spans="2:3" x14ac:dyDescent="0.25">
      <c r="B578" s="2"/>
      <c r="C578" s="2"/>
    </row>
    <row r="579" spans="2:3" x14ac:dyDescent="0.25">
      <c r="B579" s="2"/>
      <c r="C579" s="2"/>
    </row>
    <row r="580" spans="2:3" x14ac:dyDescent="0.25">
      <c r="B580" s="2"/>
      <c r="C580" s="2"/>
    </row>
    <row r="581" spans="2:3" x14ac:dyDescent="0.25">
      <c r="B581" s="2"/>
      <c r="C581" s="2"/>
    </row>
    <row r="582" spans="2:3" x14ac:dyDescent="0.25">
      <c r="B582" s="2"/>
      <c r="C582" s="2"/>
    </row>
    <row r="583" spans="2:3" x14ac:dyDescent="0.25">
      <c r="B583" s="2"/>
      <c r="C583" s="2"/>
    </row>
    <row r="584" spans="2:3" x14ac:dyDescent="0.25">
      <c r="B584" s="2"/>
      <c r="C584" s="2"/>
    </row>
    <row r="585" spans="2:3" x14ac:dyDescent="0.25">
      <c r="B585" s="2"/>
      <c r="C585" s="2"/>
    </row>
    <row r="586" spans="2:3" x14ac:dyDescent="0.25">
      <c r="B586" s="2"/>
      <c r="C586" s="2"/>
    </row>
    <row r="587" spans="2:3" x14ac:dyDescent="0.25">
      <c r="B587" s="2"/>
      <c r="C587" s="2"/>
    </row>
    <row r="588" spans="2:3" x14ac:dyDescent="0.25">
      <c r="B588" s="2"/>
      <c r="C588" s="2"/>
    </row>
    <row r="589" spans="2:3" x14ac:dyDescent="0.25">
      <c r="B589" s="2"/>
      <c r="C589" s="2"/>
    </row>
    <row r="590" spans="2:3" x14ac:dyDescent="0.25">
      <c r="B590" s="2"/>
      <c r="C590" s="2"/>
    </row>
    <row r="591" spans="2:3" x14ac:dyDescent="0.25">
      <c r="B591" s="2"/>
      <c r="C591" s="2"/>
    </row>
    <row r="592" spans="2:3" x14ac:dyDescent="0.25">
      <c r="B592" s="2"/>
      <c r="C592" s="2"/>
    </row>
    <row r="593" spans="2:3" x14ac:dyDescent="0.25">
      <c r="B593" s="2"/>
      <c r="C593" s="2"/>
    </row>
    <row r="594" spans="2:3" x14ac:dyDescent="0.25">
      <c r="B594" s="2"/>
      <c r="C594" s="2"/>
    </row>
    <row r="595" spans="2:3" x14ac:dyDescent="0.25">
      <c r="B595" s="2"/>
      <c r="C595" s="2"/>
    </row>
    <row r="596" spans="2:3" x14ac:dyDescent="0.25">
      <c r="B596" s="2"/>
      <c r="C596" s="2"/>
    </row>
    <row r="597" spans="2:3" x14ac:dyDescent="0.25">
      <c r="B597" s="2"/>
      <c r="C597" s="2"/>
    </row>
    <row r="598" spans="2:3" x14ac:dyDescent="0.25">
      <c r="B598" s="2"/>
      <c r="C598" s="2"/>
    </row>
    <row r="599" spans="2:3" x14ac:dyDescent="0.25">
      <c r="B599" s="2"/>
      <c r="C599" s="2"/>
    </row>
    <row r="600" spans="2:3" x14ac:dyDescent="0.25">
      <c r="B600" s="2"/>
      <c r="C600" s="2"/>
    </row>
    <row r="601" spans="2:3" x14ac:dyDescent="0.25">
      <c r="B601" s="2"/>
      <c r="C601" s="2"/>
    </row>
    <row r="602" spans="2:3" x14ac:dyDescent="0.25">
      <c r="B602" s="2"/>
      <c r="C602" s="2"/>
    </row>
    <row r="603" spans="2:3" x14ac:dyDescent="0.25">
      <c r="B603" s="2"/>
      <c r="C603" s="2"/>
    </row>
    <row r="604" spans="2:3" x14ac:dyDescent="0.25">
      <c r="B604" s="2"/>
      <c r="C604" s="2"/>
    </row>
    <row r="605" spans="2:3" x14ac:dyDescent="0.25">
      <c r="B605" s="2"/>
      <c r="C605" s="2"/>
    </row>
    <row r="606" spans="2:3" x14ac:dyDescent="0.25">
      <c r="B606" s="2"/>
      <c r="C606" s="2"/>
    </row>
    <row r="607" spans="2:3" x14ac:dyDescent="0.25">
      <c r="B607" s="2"/>
      <c r="C607" s="2"/>
    </row>
    <row r="608" spans="2:3" x14ac:dyDescent="0.25">
      <c r="B608" s="2"/>
      <c r="C608" s="2"/>
    </row>
    <row r="609" spans="2:3" x14ac:dyDescent="0.25">
      <c r="B609" s="2"/>
      <c r="C609" s="2"/>
    </row>
    <row r="610" spans="2:3" x14ac:dyDescent="0.25">
      <c r="B610" s="2"/>
      <c r="C610" s="2"/>
    </row>
    <row r="611" spans="2:3" x14ac:dyDescent="0.25">
      <c r="B611" s="2"/>
      <c r="C611" s="2"/>
    </row>
    <row r="612" spans="2:3" x14ac:dyDescent="0.25">
      <c r="B612" s="2"/>
      <c r="C612" s="2"/>
    </row>
    <row r="613" spans="2:3" x14ac:dyDescent="0.25">
      <c r="B613" s="2"/>
      <c r="C613" s="2"/>
    </row>
    <row r="614" spans="2:3" x14ac:dyDescent="0.25">
      <c r="B614" s="2"/>
      <c r="C614" s="2"/>
    </row>
    <row r="615" spans="2:3" x14ac:dyDescent="0.25">
      <c r="B615" s="2"/>
      <c r="C615" s="2"/>
    </row>
    <row r="616" spans="2:3" x14ac:dyDescent="0.25">
      <c r="B616" s="2"/>
      <c r="C616" s="2"/>
    </row>
    <row r="617" spans="2:3" x14ac:dyDescent="0.25">
      <c r="B617" s="2"/>
      <c r="C617" s="2"/>
    </row>
    <row r="618" spans="2:3" x14ac:dyDescent="0.25">
      <c r="B618" s="2"/>
      <c r="C618" s="2"/>
    </row>
    <row r="619" spans="2:3" x14ac:dyDescent="0.25">
      <c r="B619" s="2"/>
      <c r="C619" s="2"/>
    </row>
    <row r="620" spans="2:3" x14ac:dyDescent="0.25">
      <c r="B620" s="2"/>
      <c r="C620" s="2"/>
    </row>
    <row r="621" spans="2:3" x14ac:dyDescent="0.25">
      <c r="B621" s="2"/>
      <c r="C621" s="2"/>
    </row>
    <row r="622" spans="2:3" x14ac:dyDescent="0.25">
      <c r="B622" s="2"/>
      <c r="C622" s="2"/>
    </row>
    <row r="623" spans="2:3" x14ac:dyDescent="0.25">
      <c r="B623" s="2"/>
      <c r="C623" s="2"/>
    </row>
    <row r="624" spans="2:3" x14ac:dyDescent="0.25">
      <c r="B624" s="2"/>
      <c r="C624" s="2"/>
    </row>
    <row r="625" spans="2:3" x14ac:dyDescent="0.25">
      <c r="B625" s="2"/>
      <c r="C625" s="2"/>
    </row>
    <row r="626" spans="2:3" x14ac:dyDescent="0.25">
      <c r="B626" s="2"/>
      <c r="C626" s="2"/>
    </row>
    <row r="627" spans="2:3" x14ac:dyDescent="0.25">
      <c r="B627" s="2"/>
      <c r="C627" s="2"/>
    </row>
    <row r="628" spans="2:3" x14ac:dyDescent="0.25">
      <c r="B628" s="2"/>
      <c r="C628" s="2"/>
    </row>
    <row r="629" spans="2:3" x14ac:dyDescent="0.25">
      <c r="B629" s="2"/>
      <c r="C629" s="2"/>
    </row>
    <row r="630" spans="2:3" x14ac:dyDescent="0.25">
      <c r="B630" s="2"/>
      <c r="C630" s="2"/>
    </row>
    <row r="631" spans="2:3" x14ac:dyDescent="0.25">
      <c r="B631" s="2"/>
      <c r="C631" s="2"/>
    </row>
    <row r="632" spans="2:3" x14ac:dyDescent="0.25">
      <c r="B632" s="2"/>
      <c r="C632" s="2"/>
    </row>
    <row r="633" spans="2:3" x14ac:dyDescent="0.25">
      <c r="B633" s="2"/>
      <c r="C633" s="2"/>
    </row>
    <row r="634" spans="2:3" x14ac:dyDescent="0.25">
      <c r="B634" s="2"/>
      <c r="C634" s="2"/>
    </row>
    <row r="635" spans="2:3" x14ac:dyDescent="0.25">
      <c r="B635" s="2"/>
      <c r="C635" s="2"/>
    </row>
    <row r="636" spans="2:3" x14ac:dyDescent="0.25">
      <c r="B636" s="2"/>
      <c r="C636" s="2"/>
    </row>
    <row r="637" spans="2:3" x14ac:dyDescent="0.25">
      <c r="B637" s="2"/>
      <c r="C637" s="2"/>
    </row>
    <row r="638" spans="2:3" x14ac:dyDescent="0.25">
      <c r="B638" s="2"/>
      <c r="C638" s="2"/>
    </row>
    <row r="639" spans="2:3" x14ac:dyDescent="0.25">
      <c r="B639" s="2"/>
      <c r="C639" s="2"/>
    </row>
    <row r="640" spans="2:3" x14ac:dyDescent="0.25">
      <c r="B640" s="2"/>
      <c r="C640" s="2"/>
    </row>
    <row r="641" spans="2:3" x14ac:dyDescent="0.25">
      <c r="B641" s="2"/>
      <c r="C641" s="2"/>
    </row>
    <row r="642" spans="2:3" x14ac:dyDescent="0.25">
      <c r="B642" s="2"/>
      <c r="C642" s="2"/>
    </row>
    <row r="643" spans="2:3" x14ac:dyDescent="0.25">
      <c r="B643" s="2"/>
      <c r="C643" s="2"/>
    </row>
    <row r="644" spans="2:3" x14ac:dyDescent="0.25">
      <c r="B644" s="2"/>
      <c r="C644" s="2"/>
    </row>
    <row r="645" spans="2:3" x14ac:dyDescent="0.25">
      <c r="B645" s="2"/>
      <c r="C645" s="2"/>
    </row>
    <row r="646" spans="2:3" x14ac:dyDescent="0.25">
      <c r="B646" s="2"/>
      <c r="C646" s="2"/>
    </row>
    <row r="647" spans="2:3" x14ac:dyDescent="0.25">
      <c r="B647" s="2"/>
      <c r="C647" s="2"/>
    </row>
    <row r="648" spans="2:3" x14ac:dyDescent="0.25">
      <c r="B648" s="2"/>
      <c r="C648" s="2"/>
    </row>
    <row r="649" spans="2:3" x14ac:dyDescent="0.25">
      <c r="B649" s="2"/>
      <c r="C649" s="2"/>
    </row>
    <row r="650" spans="2:3" x14ac:dyDescent="0.25">
      <c r="B650" s="2"/>
      <c r="C650" s="2"/>
    </row>
    <row r="651" spans="2:3" x14ac:dyDescent="0.25">
      <c r="B651" s="2"/>
      <c r="C651" s="2"/>
    </row>
    <row r="652" spans="2:3" x14ac:dyDescent="0.25">
      <c r="B652" s="2"/>
      <c r="C652" s="2"/>
    </row>
    <row r="653" spans="2:3" x14ac:dyDescent="0.25">
      <c r="B653" s="2"/>
      <c r="C653" s="2"/>
    </row>
    <row r="654" spans="2:3" x14ac:dyDescent="0.25">
      <c r="B654" s="2"/>
      <c r="C654" s="2"/>
    </row>
    <row r="655" spans="2:3" x14ac:dyDescent="0.25">
      <c r="B655" s="2"/>
      <c r="C655" s="2"/>
    </row>
    <row r="656" spans="2:3" x14ac:dyDescent="0.25">
      <c r="B656" s="2"/>
      <c r="C656" s="2"/>
    </row>
    <row r="657" spans="2:3" x14ac:dyDescent="0.25">
      <c r="B657" s="2"/>
      <c r="C657" s="2"/>
    </row>
    <row r="658" spans="2:3" x14ac:dyDescent="0.25">
      <c r="B658" s="2"/>
      <c r="C658" s="2"/>
    </row>
    <row r="659" spans="2:3" x14ac:dyDescent="0.25">
      <c r="B659" s="2"/>
      <c r="C659" s="2"/>
    </row>
    <row r="660" spans="2:3" x14ac:dyDescent="0.25">
      <c r="B660" s="2"/>
      <c r="C660" s="2"/>
    </row>
    <row r="661" spans="2:3" x14ac:dyDescent="0.25">
      <c r="B661" s="2"/>
      <c r="C661" s="2"/>
    </row>
    <row r="662" spans="2:3" x14ac:dyDescent="0.25">
      <c r="B662" s="2"/>
      <c r="C662" s="2"/>
    </row>
    <row r="663" spans="2:3" x14ac:dyDescent="0.25">
      <c r="B663" s="2"/>
      <c r="C663" s="2"/>
    </row>
    <row r="664" spans="2:3" x14ac:dyDescent="0.25">
      <c r="B664" s="2"/>
      <c r="C664" s="2"/>
    </row>
    <row r="665" spans="2:3" x14ac:dyDescent="0.25">
      <c r="B665" s="2"/>
      <c r="C665" s="2"/>
    </row>
    <row r="666" spans="2:3" x14ac:dyDescent="0.25">
      <c r="B666" s="2"/>
      <c r="C666" s="2"/>
    </row>
    <row r="667" spans="2:3" x14ac:dyDescent="0.25">
      <c r="B667" s="2"/>
      <c r="C667" s="2"/>
    </row>
    <row r="668" spans="2:3" x14ac:dyDescent="0.25">
      <c r="B668" s="2"/>
      <c r="C668" s="2"/>
    </row>
    <row r="669" spans="2:3" x14ac:dyDescent="0.25">
      <c r="B669" s="2"/>
      <c r="C669" s="2"/>
    </row>
    <row r="670" spans="2:3" x14ac:dyDescent="0.25">
      <c r="B670" s="2"/>
      <c r="C670" s="2"/>
    </row>
    <row r="671" spans="2:3" x14ac:dyDescent="0.25">
      <c r="B671" s="2"/>
      <c r="C671" s="2"/>
    </row>
    <row r="672" spans="2:3" x14ac:dyDescent="0.25">
      <c r="B672" s="2"/>
      <c r="C672" s="2"/>
    </row>
    <row r="673" spans="2:3" x14ac:dyDescent="0.25">
      <c r="B673" s="2"/>
      <c r="C673" s="2"/>
    </row>
    <row r="674" spans="2:3" x14ac:dyDescent="0.25">
      <c r="B674" s="2"/>
      <c r="C674" s="2"/>
    </row>
    <row r="675" spans="2:3" x14ac:dyDescent="0.25">
      <c r="B675" s="2"/>
      <c r="C675" s="2"/>
    </row>
    <row r="676" spans="2:3" x14ac:dyDescent="0.25">
      <c r="B676" s="2"/>
      <c r="C676" s="2"/>
    </row>
    <row r="677" spans="2:3" x14ac:dyDescent="0.25">
      <c r="B677" s="2"/>
      <c r="C677" s="2"/>
    </row>
    <row r="678" spans="2:3" x14ac:dyDescent="0.25">
      <c r="B678" s="2"/>
      <c r="C678" s="2"/>
    </row>
    <row r="679" spans="2:3" x14ac:dyDescent="0.25">
      <c r="B679" s="2"/>
      <c r="C679" s="2"/>
    </row>
    <row r="680" spans="2:3" x14ac:dyDescent="0.25">
      <c r="B680" s="2"/>
      <c r="C680" s="2"/>
    </row>
    <row r="681" spans="2:3" x14ac:dyDescent="0.25">
      <c r="B681" s="2"/>
      <c r="C681" s="2"/>
    </row>
    <row r="682" spans="2:3" x14ac:dyDescent="0.25">
      <c r="B682" s="2"/>
      <c r="C682" s="2"/>
    </row>
    <row r="683" spans="2:3" x14ac:dyDescent="0.25">
      <c r="B683" s="2"/>
      <c r="C683" s="2"/>
    </row>
    <row r="684" spans="2:3" x14ac:dyDescent="0.25">
      <c r="B684" s="2"/>
      <c r="C684" s="2"/>
    </row>
    <row r="685" spans="2:3" x14ac:dyDescent="0.25">
      <c r="B685" s="2"/>
      <c r="C685" s="2"/>
    </row>
    <row r="686" spans="2:3" x14ac:dyDescent="0.25">
      <c r="B686" s="2"/>
      <c r="C686" s="2"/>
    </row>
    <row r="687" spans="2:3" x14ac:dyDescent="0.25">
      <c r="B687" s="2"/>
      <c r="C687" s="2"/>
    </row>
    <row r="688" spans="2:3" x14ac:dyDescent="0.25">
      <c r="B688" s="2"/>
      <c r="C688" s="2"/>
    </row>
    <row r="689" spans="2:3" x14ac:dyDescent="0.25">
      <c r="B689" s="2"/>
      <c r="C689" s="2"/>
    </row>
    <row r="690" spans="2:3" x14ac:dyDescent="0.25">
      <c r="B690" s="2"/>
      <c r="C690" s="2"/>
    </row>
    <row r="691" spans="2:3" x14ac:dyDescent="0.25">
      <c r="B691" s="2"/>
      <c r="C691" s="2"/>
    </row>
    <row r="692" spans="2:3" x14ac:dyDescent="0.25">
      <c r="B692" s="2"/>
      <c r="C692" s="2"/>
    </row>
    <row r="693" spans="2:3" x14ac:dyDescent="0.25">
      <c r="B693" s="2"/>
      <c r="C693" s="2"/>
    </row>
    <row r="694" spans="2:3" x14ac:dyDescent="0.25">
      <c r="B694" s="2"/>
      <c r="C694" s="2"/>
    </row>
    <row r="695" spans="2:3" x14ac:dyDescent="0.25">
      <c r="B695" s="2"/>
      <c r="C695" s="2"/>
    </row>
    <row r="696" spans="2:3" x14ac:dyDescent="0.25">
      <c r="B696" s="2"/>
      <c r="C696" s="2"/>
    </row>
    <row r="697" spans="2:3" x14ac:dyDescent="0.25">
      <c r="B697" s="2"/>
      <c r="C697" s="2"/>
    </row>
    <row r="698" spans="2:3" x14ac:dyDescent="0.25">
      <c r="B698" s="2"/>
      <c r="C698" s="2"/>
    </row>
    <row r="699" spans="2:3" x14ac:dyDescent="0.25">
      <c r="B699" s="2"/>
      <c r="C699" s="2"/>
    </row>
    <row r="700" spans="2:3" x14ac:dyDescent="0.25">
      <c r="B700" s="2"/>
      <c r="C700" s="2"/>
    </row>
    <row r="701" spans="2:3" x14ac:dyDescent="0.25">
      <c r="B701" s="2"/>
      <c r="C701" s="2"/>
    </row>
    <row r="702" spans="2:3" x14ac:dyDescent="0.25">
      <c r="B702" s="2"/>
      <c r="C702" s="2"/>
    </row>
    <row r="703" spans="2:3" x14ac:dyDescent="0.25">
      <c r="B703" s="2"/>
      <c r="C703" s="2"/>
    </row>
    <row r="704" spans="2:3" x14ac:dyDescent="0.25">
      <c r="B704" s="2"/>
      <c r="C704" s="2"/>
    </row>
    <row r="705" spans="2:3" x14ac:dyDescent="0.25">
      <c r="B705" s="2"/>
      <c r="C705" s="2"/>
    </row>
    <row r="706" spans="2:3" x14ac:dyDescent="0.25">
      <c r="B706" s="2"/>
      <c r="C706" s="2"/>
    </row>
    <row r="707" spans="2:3" x14ac:dyDescent="0.25">
      <c r="B707" s="2"/>
      <c r="C707" s="2"/>
    </row>
    <row r="708" spans="2:3" x14ac:dyDescent="0.25">
      <c r="B708" s="2"/>
      <c r="C708" s="2"/>
    </row>
    <row r="709" spans="2:3" x14ac:dyDescent="0.25">
      <c r="B709" s="2"/>
      <c r="C709" s="2"/>
    </row>
    <row r="710" spans="2:3" x14ac:dyDescent="0.25">
      <c r="B710" s="2"/>
      <c r="C710" s="2"/>
    </row>
    <row r="711" spans="2:3" x14ac:dyDescent="0.25">
      <c r="B711" s="2"/>
      <c r="C711" s="2"/>
    </row>
    <row r="712" spans="2:3" x14ac:dyDescent="0.25">
      <c r="B712" s="2"/>
      <c r="C712" s="2"/>
    </row>
    <row r="713" spans="2:3" x14ac:dyDescent="0.25">
      <c r="B713" s="2"/>
      <c r="C713" s="2"/>
    </row>
    <row r="714" spans="2:3" x14ac:dyDescent="0.25">
      <c r="B714" s="2"/>
      <c r="C714" s="2"/>
    </row>
    <row r="715" spans="2:3" x14ac:dyDescent="0.25">
      <c r="B715" s="2"/>
      <c r="C715" s="2"/>
    </row>
    <row r="716" spans="2:3" x14ac:dyDescent="0.25">
      <c r="B716" s="2"/>
      <c r="C716" s="2"/>
    </row>
    <row r="717" spans="2:3" x14ac:dyDescent="0.25">
      <c r="B717" s="2"/>
      <c r="C717" s="2"/>
    </row>
    <row r="718" spans="2:3" x14ac:dyDescent="0.25">
      <c r="B718" s="2"/>
      <c r="C718" s="2"/>
    </row>
    <row r="719" spans="2:3" x14ac:dyDescent="0.25">
      <c r="B719" s="2"/>
      <c r="C719" s="2"/>
    </row>
    <row r="720" spans="2:3" x14ac:dyDescent="0.25">
      <c r="B720" s="2"/>
      <c r="C720" s="2"/>
    </row>
    <row r="721" spans="2:3" x14ac:dyDescent="0.25">
      <c r="B721" s="2"/>
      <c r="C721" s="2"/>
    </row>
    <row r="722" spans="2:3" x14ac:dyDescent="0.25">
      <c r="B722" s="2"/>
      <c r="C722" s="2"/>
    </row>
    <row r="723" spans="2:3" x14ac:dyDescent="0.25">
      <c r="B723" s="2"/>
      <c r="C723" s="2"/>
    </row>
    <row r="724" spans="2:3" x14ac:dyDescent="0.25">
      <c r="B724" s="2"/>
      <c r="C724" s="2"/>
    </row>
    <row r="725" spans="2:3" x14ac:dyDescent="0.25">
      <c r="B725" s="2"/>
      <c r="C725" s="2"/>
    </row>
    <row r="726" spans="2:3" x14ac:dyDescent="0.25">
      <c r="B726" s="2"/>
      <c r="C726" s="2"/>
    </row>
    <row r="727" spans="2:3" x14ac:dyDescent="0.25">
      <c r="B727" s="2"/>
      <c r="C727" s="2"/>
    </row>
    <row r="728" spans="2:3" x14ac:dyDescent="0.25">
      <c r="B728" s="2"/>
      <c r="C728" s="2"/>
    </row>
    <row r="729" spans="2:3" x14ac:dyDescent="0.25">
      <c r="B729" s="2"/>
      <c r="C729" s="2"/>
    </row>
    <row r="730" spans="2:3" x14ac:dyDescent="0.25">
      <c r="B730" s="2"/>
      <c r="C730" s="2"/>
    </row>
    <row r="731" spans="2:3" x14ac:dyDescent="0.25">
      <c r="B731" s="2"/>
      <c r="C731" s="2"/>
    </row>
    <row r="732" spans="2:3" x14ac:dyDescent="0.25">
      <c r="B732" s="2"/>
      <c r="C732" s="2"/>
    </row>
    <row r="733" spans="2:3" x14ac:dyDescent="0.25">
      <c r="B733" s="2"/>
      <c r="C733" s="2"/>
    </row>
    <row r="734" spans="2:3" x14ac:dyDescent="0.25">
      <c r="B734" s="2"/>
      <c r="C734" s="2"/>
    </row>
    <row r="735" spans="2:3" x14ac:dyDescent="0.25">
      <c r="B735" s="2"/>
      <c r="C735" s="2"/>
    </row>
    <row r="736" spans="2:3" x14ac:dyDescent="0.25">
      <c r="B736" s="2"/>
      <c r="C736" s="2"/>
    </row>
    <row r="737" spans="2:3" x14ac:dyDescent="0.25">
      <c r="B737" s="2"/>
      <c r="C737" s="2"/>
    </row>
    <row r="738" spans="2:3" x14ac:dyDescent="0.25">
      <c r="B738" s="2"/>
      <c r="C738" s="2"/>
    </row>
    <row r="739" spans="2:3" x14ac:dyDescent="0.25">
      <c r="B739" s="2"/>
      <c r="C739" s="2"/>
    </row>
    <row r="740" spans="2:3" x14ac:dyDescent="0.25">
      <c r="B740" s="2"/>
      <c r="C740" s="2"/>
    </row>
    <row r="741" spans="2:3" x14ac:dyDescent="0.25">
      <c r="B741" s="2"/>
      <c r="C741" s="2"/>
    </row>
    <row r="742" spans="2:3" x14ac:dyDescent="0.25">
      <c r="B742" s="2"/>
      <c r="C742" s="2"/>
    </row>
    <row r="743" spans="2:3" x14ac:dyDescent="0.25">
      <c r="B743" s="2"/>
      <c r="C743" s="2"/>
    </row>
    <row r="744" spans="2:3" x14ac:dyDescent="0.25">
      <c r="B744" s="2"/>
      <c r="C744" s="2"/>
    </row>
    <row r="745" spans="2:3" x14ac:dyDescent="0.25">
      <c r="B745" s="2"/>
      <c r="C745" s="2"/>
    </row>
    <row r="746" spans="2:3" x14ac:dyDescent="0.25">
      <c r="B746" s="2"/>
      <c r="C746" s="2"/>
    </row>
    <row r="747" spans="2:3" x14ac:dyDescent="0.25">
      <c r="B747" s="2"/>
      <c r="C747" s="2"/>
    </row>
    <row r="748" spans="2:3" x14ac:dyDescent="0.25">
      <c r="B748" s="2"/>
      <c r="C748" s="2"/>
    </row>
    <row r="749" spans="2:3" x14ac:dyDescent="0.25">
      <c r="B749" s="2"/>
      <c r="C749" s="2"/>
    </row>
    <row r="750" spans="2:3" x14ac:dyDescent="0.25">
      <c r="B750" s="2"/>
      <c r="C750" s="2"/>
    </row>
    <row r="751" spans="2:3" x14ac:dyDescent="0.25">
      <c r="B751" s="2"/>
      <c r="C751" s="2"/>
    </row>
    <row r="752" spans="2:3" x14ac:dyDescent="0.25">
      <c r="B752" s="2"/>
      <c r="C752" s="2"/>
    </row>
    <row r="753" spans="2:3" x14ac:dyDescent="0.25">
      <c r="B753" s="2"/>
      <c r="C753" s="2"/>
    </row>
    <row r="754" spans="2:3" x14ac:dyDescent="0.25">
      <c r="B754" s="2"/>
      <c r="C754" s="2"/>
    </row>
    <row r="755" spans="2:3" x14ac:dyDescent="0.25">
      <c r="B755" s="2"/>
      <c r="C755" s="2"/>
    </row>
    <row r="756" spans="2:3" x14ac:dyDescent="0.25">
      <c r="B756" s="2"/>
      <c r="C756" s="2"/>
    </row>
    <row r="757" spans="2:3" x14ac:dyDescent="0.25">
      <c r="B757" s="2"/>
      <c r="C757" s="2"/>
    </row>
    <row r="758" spans="2:3" x14ac:dyDescent="0.25">
      <c r="B758" s="2"/>
      <c r="C758" s="2"/>
    </row>
    <row r="759" spans="2:3" x14ac:dyDescent="0.25">
      <c r="B759" s="2"/>
      <c r="C759" s="2"/>
    </row>
    <row r="760" spans="2:3" x14ac:dyDescent="0.25">
      <c r="B760" s="2"/>
      <c r="C760" s="2"/>
    </row>
    <row r="761" spans="2:3" x14ac:dyDescent="0.25">
      <c r="B761" s="2"/>
      <c r="C761" s="2"/>
    </row>
    <row r="762" spans="2:3" x14ac:dyDescent="0.25">
      <c r="B762" s="2"/>
      <c r="C762" s="2"/>
    </row>
    <row r="763" spans="2:3" x14ac:dyDescent="0.25">
      <c r="B763" s="2"/>
      <c r="C763" s="2"/>
    </row>
    <row r="764" spans="2:3" x14ac:dyDescent="0.25">
      <c r="B764" s="2"/>
      <c r="C764" s="2"/>
    </row>
    <row r="765" spans="2:3" x14ac:dyDescent="0.25">
      <c r="B765" s="2"/>
      <c r="C765" s="2"/>
    </row>
    <row r="766" spans="2:3" x14ac:dyDescent="0.25">
      <c r="B766" s="2"/>
      <c r="C766" s="2"/>
    </row>
    <row r="767" spans="2:3" x14ac:dyDescent="0.25">
      <c r="B767" s="2"/>
      <c r="C767" s="2"/>
    </row>
    <row r="768" spans="2:3" x14ac:dyDescent="0.25">
      <c r="B768" s="2"/>
      <c r="C768" s="2"/>
    </row>
    <row r="769" spans="2:3" x14ac:dyDescent="0.25">
      <c r="B769" s="2"/>
      <c r="C769" s="2"/>
    </row>
    <row r="770" spans="2:3" x14ac:dyDescent="0.25">
      <c r="B770" s="2"/>
      <c r="C770" s="2"/>
    </row>
    <row r="771" spans="2:3" x14ac:dyDescent="0.25">
      <c r="B771" s="2"/>
      <c r="C771" s="2"/>
    </row>
    <row r="772" spans="2:3" x14ac:dyDescent="0.25">
      <c r="B772" s="2"/>
      <c r="C772" s="2"/>
    </row>
    <row r="773" spans="2:3" x14ac:dyDescent="0.25">
      <c r="B773" s="2"/>
      <c r="C773" s="2"/>
    </row>
    <row r="774" spans="2:3" x14ac:dyDescent="0.25">
      <c r="B774" s="2"/>
      <c r="C774" s="2"/>
    </row>
    <row r="775" spans="2:3" x14ac:dyDescent="0.25">
      <c r="B775" s="2"/>
      <c r="C775" s="2"/>
    </row>
    <row r="776" spans="2:3" x14ac:dyDescent="0.25">
      <c r="B776" s="2"/>
      <c r="C776" s="2"/>
    </row>
    <row r="777" spans="2:3" x14ac:dyDescent="0.25">
      <c r="B777" s="2"/>
      <c r="C777" s="2"/>
    </row>
    <row r="778" spans="2:3" x14ac:dyDescent="0.25">
      <c r="B778" s="2"/>
      <c r="C778" s="2"/>
    </row>
    <row r="779" spans="2:3" x14ac:dyDescent="0.25">
      <c r="B779" s="2"/>
      <c r="C779" s="2"/>
    </row>
    <row r="780" spans="2:3" x14ac:dyDescent="0.25">
      <c r="B780" s="2"/>
      <c r="C780" s="2"/>
    </row>
    <row r="781" spans="2:3" x14ac:dyDescent="0.25">
      <c r="B781" s="2"/>
      <c r="C781" s="2"/>
    </row>
    <row r="782" spans="2:3" x14ac:dyDescent="0.25">
      <c r="B782" s="2"/>
      <c r="C782" s="2"/>
    </row>
    <row r="783" spans="2:3" x14ac:dyDescent="0.25">
      <c r="B783" s="2"/>
      <c r="C783" s="2"/>
    </row>
    <row r="784" spans="2:3" x14ac:dyDescent="0.25">
      <c r="B784" s="2"/>
      <c r="C784" s="2"/>
    </row>
    <row r="785" spans="2:3" x14ac:dyDescent="0.25">
      <c r="B785" s="2"/>
      <c r="C785" s="2"/>
    </row>
    <row r="786" spans="2:3" x14ac:dyDescent="0.25">
      <c r="B786" s="2"/>
      <c r="C786" s="2"/>
    </row>
    <row r="787" spans="2:3" x14ac:dyDescent="0.25">
      <c r="B787" s="2"/>
      <c r="C787" s="2"/>
    </row>
    <row r="788" spans="2:3" x14ac:dyDescent="0.25">
      <c r="B788" s="2"/>
      <c r="C788" s="2"/>
    </row>
    <row r="789" spans="2:3" x14ac:dyDescent="0.25">
      <c r="B789" s="2"/>
      <c r="C789" s="2"/>
    </row>
    <row r="790" spans="2:3" x14ac:dyDescent="0.25">
      <c r="B790" s="2"/>
      <c r="C790" s="2"/>
    </row>
    <row r="791" spans="2:3" x14ac:dyDescent="0.25">
      <c r="B791" s="2"/>
      <c r="C791" s="2"/>
    </row>
    <row r="792" spans="2:3" x14ac:dyDescent="0.25">
      <c r="B792" s="2"/>
      <c r="C792" s="2"/>
    </row>
    <row r="793" spans="2:3" x14ac:dyDescent="0.25">
      <c r="B793" s="2"/>
      <c r="C793" s="2"/>
    </row>
    <row r="794" spans="2:3" x14ac:dyDescent="0.25">
      <c r="B794" s="2"/>
      <c r="C794" s="2"/>
    </row>
    <row r="795" spans="2:3" x14ac:dyDescent="0.25">
      <c r="B795" s="2"/>
      <c r="C795" s="2"/>
    </row>
    <row r="796" spans="2:3" x14ac:dyDescent="0.25">
      <c r="B796" s="2"/>
      <c r="C796" s="2"/>
    </row>
    <row r="797" spans="2:3" x14ac:dyDescent="0.25">
      <c r="B797" s="2"/>
      <c r="C797" s="2"/>
    </row>
    <row r="798" spans="2:3" x14ac:dyDescent="0.25">
      <c r="B798" s="2"/>
      <c r="C798" s="2"/>
    </row>
    <row r="799" spans="2:3" x14ac:dyDescent="0.25">
      <c r="B799" s="2"/>
      <c r="C799" s="2"/>
    </row>
    <row r="800" spans="2:3" x14ac:dyDescent="0.25">
      <c r="B800" s="2"/>
      <c r="C800" s="2"/>
    </row>
    <row r="801" spans="2:3" x14ac:dyDescent="0.25">
      <c r="B801" s="2"/>
      <c r="C801" s="2"/>
    </row>
    <row r="802" spans="2:3" x14ac:dyDescent="0.25">
      <c r="B802" s="2"/>
      <c r="C802" s="2"/>
    </row>
    <row r="803" spans="2:3" x14ac:dyDescent="0.25">
      <c r="B803" s="2"/>
      <c r="C803" s="2"/>
    </row>
    <row r="804" spans="2:3" x14ac:dyDescent="0.25">
      <c r="B804" s="2"/>
      <c r="C804" s="2"/>
    </row>
    <row r="805" spans="2:3" x14ac:dyDescent="0.25">
      <c r="B805" s="2"/>
      <c r="C805" s="2"/>
    </row>
    <row r="806" spans="2:3" x14ac:dyDescent="0.25">
      <c r="B806" s="2"/>
      <c r="C806" s="2"/>
    </row>
    <row r="807" spans="2:3" x14ac:dyDescent="0.25">
      <c r="B807" s="2"/>
      <c r="C807" s="2"/>
    </row>
    <row r="808" spans="2:3" x14ac:dyDescent="0.25">
      <c r="B808" s="2"/>
      <c r="C808" s="2"/>
    </row>
    <row r="809" spans="2:3" x14ac:dyDescent="0.25">
      <c r="B809" s="2"/>
      <c r="C809" s="2"/>
    </row>
    <row r="810" spans="2:3" x14ac:dyDescent="0.25">
      <c r="B810" s="2"/>
      <c r="C810" s="2"/>
    </row>
    <row r="811" spans="2:3" x14ac:dyDescent="0.25">
      <c r="B811" s="2"/>
      <c r="C811" s="2"/>
    </row>
    <row r="812" spans="2:3" x14ac:dyDescent="0.25">
      <c r="B812" s="2"/>
      <c r="C812" s="2"/>
    </row>
    <row r="813" spans="2:3" x14ac:dyDescent="0.25">
      <c r="B813" s="2"/>
      <c r="C813" s="2"/>
    </row>
    <row r="814" spans="2:3" x14ac:dyDescent="0.25">
      <c r="B814" s="2"/>
      <c r="C814" s="2"/>
    </row>
    <row r="815" spans="2:3" x14ac:dyDescent="0.25">
      <c r="B815" s="2"/>
      <c r="C815" s="2"/>
    </row>
    <row r="816" spans="2:3" x14ac:dyDescent="0.25">
      <c r="B816" s="2"/>
      <c r="C816" s="2"/>
    </row>
    <row r="817" spans="2:3" x14ac:dyDescent="0.25">
      <c r="B817" s="2"/>
      <c r="C817" s="2"/>
    </row>
    <row r="818" spans="2:3" x14ac:dyDescent="0.25">
      <c r="B818" s="2"/>
      <c r="C818" s="2"/>
    </row>
    <row r="819" spans="2:3" x14ac:dyDescent="0.25">
      <c r="B819" s="2"/>
      <c r="C819" s="2"/>
    </row>
    <row r="820" spans="2:3" x14ac:dyDescent="0.25">
      <c r="B820" s="2"/>
      <c r="C820" s="2"/>
    </row>
    <row r="821" spans="2:3" x14ac:dyDescent="0.25">
      <c r="B821" s="2"/>
      <c r="C821" s="2"/>
    </row>
    <row r="822" spans="2:3" x14ac:dyDescent="0.25">
      <c r="B822" s="2"/>
      <c r="C822" s="2"/>
    </row>
    <row r="823" spans="2:3" x14ac:dyDescent="0.25">
      <c r="B823" s="2"/>
      <c r="C823" s="2"/>
    </row>
    <row r="824" spans="2:3" x14ac:dyDescent="0.25">
      <c r="B824" s="2"/>
      <c r="C824" s="2"/>
    </row>
    <row r="825" spans="2:3" x14ac:dyDescent="0.25">
      <c r="B825" s="2"/>
      <c r="C825" s="2"/>
    </row>
    <row r="826" spans="2:3" x14ac:dyDescent="0.25">
      <c r="B826" s="2"/>
      <c r="C826" s="2"/>
    </row>
    <row r="827" spans="2:3" x14ac:dyDescent="0.25">
      <c r="B827" s="2"/>
      <c r="C827" s="2"/>
    </row>
    <row r="828" spans="2:3" x14ac:dyDescent="0.25">
      <c r="B828" s="2"/>
      <c r="C828" s="2"/>
    </row>
    <row r="829" spans="2:3" x14ac:dyDescent="0.25">
      <c r="B829" s="2"/>
      <c r="C829" s="2"/>
    </row>
    <row r="830" spans="2:3" x14ac:dyDescent="0.25">
      <c r="B830" s="2"/>
      <c r="C830" s="2"/>
    </row>
    <row r="831" spans="2:3" x14ac:dyDescent="0.25">
      <c r="B831" s="2"/>
      <c r="C831" s="2"/>
    </row>
    <row r="832" spans="2:3" x14ac:dyDescent="0.25">
      <c r="B832" s="2"/>
      <c r="C832" s="2"/>
    </row>
    <row r="833" spans="2:3" x14ac:dyDescent="0.25">
      <c r="B833" s="2"/>
      <c r="C833" s="2"/>
    </row>
    <row r="834" spans="2:3" x14ac:dyDescent="0.25">
      <c r="B834" s="2"/>
      <c r="C834" s="2"/>
    </row>
    <row r="835" spans="2:3" x14ac:dyDescent="0.25">
      <c r="B835" s="2"/>
      <c r="C835" s="2"/>
    </row>
    <row r="836" spans="2:3" x14ac:dyDescent="0.25">
      <c r="B836" s="2"/>
      <c r="C836" s="2"/>
    </row>
    <row r="837" spans="2:3" x14ac:dyDescent="0.25">
      <c r="B837" s="2"/>
      <c r="C837" s="2"/>
    </row>
    <row r="838" spans="2:3" x14ac:dyDescent="0.25">
      <c r="B838" s="2"/>
      <c r="C838" s="2"/>
    </row>
    <row r="839" spans="2:3" x14ac:dyDescent="0.25">
      <c r="B839" s="2"/>
      <c r="C839" s="2"/>
    </row>
    <row r="840" spans="2:3" x14ac:dyDescent="0.25">
      <c r="B840" s="2"/>
      <c r="C840" s="2"/>
    </row>
    <row r="841" spans="2:3" x14ac:dyDescent="0.25">
      <c r="B841" s="2"/>
      <c r="C841" s="2"/>
    </row>
    <row r="842" spans="2:3" x14ac:dyDescent="0.25">
      <c r="B842" s="2"/>
      <c r="C842" s="2"/>
    </row>
    <row r="843" spans="2:3" x14ac:dyDescent="0.25">
      <c r="B843" s="2"/>
      <c r="C843" s="2"/>
    </row>
    <row r="844" spans="2:3" x14ac:dyDescent="0.25">
      <c r="B844" s="2"/>
      <c r="C844" s="2"/>
    </row>
    <row r="845" spans="2:3" x14ac:dyDescent="0.25">
      <c r="B845" s="2"/>
      <c r="C845" s="2"/>
    </row>
    <row r="846" spans="2:3" x14ac:dyDescent="0.25">
      <c r="B846" s="2"/>
      <c r="C846" s="2"/>
    </row>
    <row r="847" spans="2:3" x14ac:dyDescent="0.25">
      <c r="B847" s="2"/>
      <c r="C847" s="2"/>
    </row>
    <row r="848" spans="2:3" x14ac:dyDescent="0.25">
      <c r="B848" s="2"/>
      <c r="C848" s="2"/>
    </row>
    <row r="849" spans="2:3" x14ac:dyDescent="0.25">
      <c r="B849" s="2"/>
      <c r="C849" s="2"/>
    </row>
    <row r="850" spans="2:3" x14ac:dyDescent="0.25">
      <c r="B850" s="2"/>
      <c r="C850" s="2"/>
    </row>
    <row r="851" spans="2:3" x14ac:dyDescent="0.25">
      <c r="B851" s="2"/>
      <c r="C851" s="2"/>
    </row>
    <row r="852" spans="2:3" x14ac:dyDescent="0.25">
      <c r="B852" s="2"/>
      <c r="C852" s="2"/>
    </row>
    <row r="853" spans="2:3" x14ac:dyDescent="0.25">
      <c r="B853" s="2"/>
      <c r="C853" s="2"/>
    </row>
    <row r="854" spans="2:3" x14ac:dyDescent="0.25">
      <c r="B854" s="2"/>
      <c r="C854" s="2"/>
    </row>
    <row r="855" spans="2:3" x14ac:dyDescent="0.25">
      <c r="B855" s="2"/>
      <c r="C855" s="2"/>
    </row>
    <row r="856" spans="2:3" x14ac:dyDescent="0.25">
      <c r="B856" s="2"/>
      <c r="C856" s="2"/>
    </row>
    <row r="857" spans="2:3" x14ac:dyDescent="0.25">
      <c r="B857" s="2"/>
      <c r="C857" s="2"/>
    </row>
    <row r="858" spans="2:3" x14ac:dyDescent="0.25">
      <c r="B858" s="2"/>
      <c r="C858" s="2"/>
    </row>
    <row r="859" spans="2:3" x14ac:dyDescent="0.25">
      <c r="B859" s="2"/>
      <c r="C859" s="2"/>
    </row>
    <row r="860" spans="2:3" x14ac:dyDescent="0.25">
      <c r="B860" s="2"/>
      <c r="C860" s="2"/>
    </row>
    <row r="861" spans="2:3" x14ac:dyDescent="0.25">
      <c r="B861" s="2"/>
      <c r="C861" s="2"/>
    </row>
    <row r="862" spans="2:3" x14ac:dyDescent="0.25">
      <c r="B862" s="2"/>
      <c r="C862" s="2"/>
    </row>
    <row r="863" spans="2:3" x14ac:dyDescent="0.25">
      <c r="B863" s="2"/>
      <c r="C863" s="2"/>
    </row>
    <row r="864" spans="2:3" x14ac:dyDescent="0.25">
      <c r="B864" s="2"/>
      <c r="C864" s="2"/>
    </row>
    <row r="865" spans="2:3" x14ac:dyDescent="0.25">
      <c r="B865" s="2"/>
      <c r="C865" s="2"/>
    </row>
    <row r="866" spans="2:3" x14ac:dyDescent="0.25">
      <c r="B866" s="2"/>
      <c r="C866" s="2"/>
    </row>
    <row r="867" spans="2:3" x14ac:dyDescent="0.25">
      <c r="B867" s="2"/>
      <c r="C867" s="2"/>
    </row>
    <row r="868" spans="2:3" x14ac:dyDescent="0.25">
      <c r="B868" s="2"/>
      <c r="C868" s="2"/>
    </row>
    <row r="869" spans="2:3" x14ac:dyDescent="0.25">
      <c r="B869" s="2"/>
      <c r="C869" s="2"/>
    </row>
    <row r="870" spans="2:3" x14ac:dyDescent="0.25">
      <c r="B870" s="2"/>
      <c r="C870" s="2"/>
    </row>
    <row r="871" spans="2:3" x14ac:dyDescent="0.25">
      <c r="B871" s="2"/>
      <c r="C871" s="2"/>
    </row>
    <row r="872" spans="2:3" x14ac:dyDescent="0.25">
      <c r="B872" s="2"/>
      <c r="C872" s="2"/>
    </row>
    <row r="873" spans="2:3" x14ac:dyDescent="0.25">
      <c r="B873" s="2"/>
      <c r="C873" s="2"/>
    </row>
    <row r="874" spans="2:3" x14ac:dyDescent="0.25">
      <c r="B874" s="2"/>
      <c r="C874" s="2"/>
    </row>
    <row r="875" spans="2:3" x14ac:dyDescent="0.25">
      <c r="B875" s="2"/>
      <c r="C875" s="2"/>
    </row>
    <row r="876" spans="2:3" x14ac:dyDescent="0.25">
      <c r="B876" s="2"/>
      <c r="C876" s="2"/>
    </row>
    <row r="877" spans="2:3" x14ac:dyDescent="0.25">
      <c r="B877" s="2"/>
      <c r="C877" s="2"/>
    </row>
    <row r="878" spans="2:3" x14ac:dyDescent="0.25">
      <c r="B878" s="2"/>
      <c r="C878" s="2"/>
    </row>
    <row r="879" spans="2:3" x14ac:dyDescent="0.25">
      <c r="B879" s="2"/>
      <c r="C879" s="2"/>
    </row>
    <row r="880" spans="2:3" x14ac:dyDescent="0.25">
      <c r="B880" s="2"/>
      <c r="C880" s="2"/>
    </row>
    <row r="881" spans="2:3" x14ac:dyDescent="0.25">
      <c r="B881" s="2"/>
      <c r="C881" s="2"/>
    </row>
    <row r="882" spans="2:3" x14ac:dyDescent="0.25">
      <c r="B882" s="2"/>
      <c r="C882" s="2"/>
    </row>
    <row r="883" spans="2:3" x14ac:dyDescent="0.25">
      <c r="B883" s="2"/>
      <c r="C883" s="2"/>
    </row>
    <row r="884" spans="2:3" x14ac:dyDescent="0.25">
      <c r="B884" s="2"/>
      <c r="C884" s="2"/>
    </row>
    <row r="885" spans="2:3" x14ac:dyDescent="0.25">
      <c r="B885" s="2"/>
      <c r="C885" s="2"/>
    </row>
    <row r="886" spans="2:3" x14ac:dyDescent="0.25">
      <c r="B886" s="2"/>
      <c r="C886" s="2"/>
    </row>
    <row r="887" spans="2:3" x14ac:dyDescent="0.25">
      <c r="B887" s="2"/>
      <c r="C887" s="2"/>
    </row>
    <row r="888" spans="2:3" x14ac:dyDescent="0.25">
      <c r="B888" s="2"/>
      <c r="C888" s="2"/>
    </row>
    <row r="889" spans="2:3" x14ac:dyDescent="0.25">
      <c r="B889" s="2"/>
      <c r="C889" s="2"/>
    </row>
    <row r="890" spans="2:3" x14ac:dyDescent="0.25">
      <c r="B890" s="2"/>
      <c r="C890" s="2"/>
    </row>
    <row r="891" spans="2:3" x14ac:dyDescent="0.25">
      <c r="B891" s="2"/>
      <c r="C891" s="2"/>
    </row>
    <row r="892" spans="2:3" x14ac:dyDescent="0.25">
      <c r="B892" s="2"/>
      <c r="C892" s="2"/>
    </row>
    <row r="893" spans="2:3" x14ac:dyDescent="0.25">
      <c r="B893" s="2"/>
      <c r="C893" s="2"/>
    </row>
    <row r="894" spans="2:3" x14ac:dyDescent="0.25">
      <c r="B894" s="2"/>
      <c r="C894" s="2"/>
    </row>
    <row r="895" spans="2:3" x14ac:dyDescent="0.25">
      <c r="B895" s="2"/>
      <c r="C895" s="2"/>
    </row>
    <row r="896" spans="2:3" x14ac:dyDescent="0.25">
      <c r="B896" s="2"/>
      <c r="C896" s="2"/>
    </row>
    <row r="897" spans="2:3" x14ac:dyDescent="0.25">
      <c r="B897" s="2"/>
      <c r="C897" s="2"/>
    </row>
    <row r="898" spans="2:3" x14ac:dyDescent="0.25">
      <c r="B898" s="2"/>
      <c r="C898" s="2"/>
    </row>
    <row r="899" spans="2:3" x14ac:dyDescent="0.25">
      <c r="B899" s="2"/>
      <c r="C899" s="2"/>
    </row>
    <row r="900" spans="2:3" x14ac:dyDescent="0.25">
      <c r="B900" s="2"/>
      <c r="C900" s="2"/>
    </row>
    <row r="901" spans="2:3" x14ac:dyDescent="0.25">
      <c r="B901" s="2"/>
      <c r="C901" s="2"/>
    </row>
    <row r="902" spans="2:3" x14ac:dyDescent="0.25">
      <c r="B902" s="2"/>
      <c r="C902" s="2"/>
    </row>
    <row r="903" spans="2:3" x14ac:dyDescent="0.25">
      <c r="B903" s="2"/>
      <c r="C903" s="2"/>
    </row>
    <row r="904" spans="2:3" x14ac:dyDescent="0.25">
      <c r="B904" s="2"/>
      <c r="C904" s="2"/>
    </row>
    <row r="905" spans="2:3" x14ac:dyDescent="0.25">
      <c r="B905" s="2"/>
      <c r="C905" s="2"/>
    </row>
    <row r="906" spans="2:3" x14ac:dyDescent="0.25">
      <c r="B906" s="2"/>
      <c r="C906" s="2"/>
    </row>
    <row r="907" spans="2:3" x14ac:dyDescent="0.25">
      <c r="B907" s="2"/>
      <c r="C907" s="2"/>
    </row>
    <row r="908" spans="2:3" x14ac:dyDescent="0.25">
      <c r="B908" s="2"/>
      <c r="C908" s="2"/>
    </row>
    <row r="909" spans="2:3" x14ac:dyDescent="0.25">
      <c r="B909" s="2"/>
      <c r="C909" s="2"/>
    </row>
    <row r="910" spans="2:3" x14ac:dyDescent="0.25">
      <c r="B910" s="2"/>
      <c r="C910" s="2"/>
    </row>
    <row r="911" spans="2:3" x14ac:dyDescent="0.25">
      <c r="B911" s="2"/>
      <c r="C911" s="2"/>
    </row>
    <row r="912" spans="2:3" x14ac:dyDescent="0.25">
      <c r="B912" s="2"/>
      <c r="C912" s="2"/>
    </row>
    <row r="913" spans="2:3" x14ac:dyDescent="0.25">
      <c r="B913" s="2"/>
      <c r="C913" s="2"/>
    </row>
    <row r="914" spans="2:3" x14ac:dyDescent="0.25">
      <c r="B914" s="2"/>
      <c r="C914" s="2"/>
    </row>
    <row r="915" spans="2:3" x14ac:dyDescent="0.25">
      <c r="B915" s="2"/>
      <c r="C915" s="2"/>
    </row>
    <row r="916" spans="2:3" x14ac:dyDescent="0.25">
      <c r="B916" s="2"/>
      <c r="C916" s="2"/>
    </row>
    <row r="917" spans="2:3" x14ac:dyDescent="0.25">
      <c r="B917" s="2"/>
      <c r="C917" s="2"/>
    </row>
    <row r="918" spans="2:3" x14ac:dyDescent="0.25">
      <c r="B918" s="2"/>
      <c r="C918" s="2"/>
    </row>
    <row r="919" spans="2:3" x14ac:dyDescent="0.25">
      <c r="B919" s="2"/>
      <c r="C919" s="2"/>
    </row>
    <row r="920" spans="2:3" x14ac:dyDescent="0.25">
      <c r="B920" s="2"/>
      <c r="C920" s="2"/>
    </row>
    <row r="921" spans="2:3" x14ac:dyDescent="0.25">
      <c r="B921" s="2"/>
      <c r="C921" s="2"/>
    </row>
    <row r="922" spans="2:3" x14ac:dyDescent="0.25">
      <c r="B922" s="2"/>
      <c r="C922" s="2"/>
    </row>
    <row r="923" spans="2:3" x14ac:dyDescent="0.25">
      <c r="B923" s="2"/>
      <c r="C923" s="2"/>
    </row>
    <row r="924" spans="2:3" x14ac:dyDescent="0.25">
      <c r="B924" s="2"/>
      <c r="C924" s="2"/>
    </row>
    <row r="925" spans="2:3" x14ac:dyDescent="0.25">
      <c r="B925" s="2"/>
      <c r="C925" s="2"/>
    </row>
    <row r="926" spans="2:3" x14ac:dyDescent="0.25">
      <c r="B926" s="2"/>
      <c r="C926" s="2"/>
    </row>
    <row r="927" spans="2:3" x14ac:dyDescent="0.25">
      <c r="B927" s="2"/>
      <c r="C927" s="2"/>
    </row>
    <row r="928" spans="2:3" x14ac:dyDescent="0.25">
      <c r="B928" s="2"/>
      <c r="C928" s="2"/>
    </row>
    <row r="929" spans="2:3" x14ac:dyDescent="0.25">
      <c r="B929" s="2"/>
      <c r="C929" s="2"/>
    </row>
    <row r="930" spans="2:3" x14ac:dyDescent="0.25">
      <c r="B930" s="2"/>
      <c r="C930" s="2"/>
    </row>
    <row r="931" spans="2:3" x14ac:dyDescent="0.25">
      <c r="B931" s="2"/>
      <c r="C931" s="2"/>
    </row>
    <row r="932" spans="2:3" x14ac:dyDescent="0.25">
      <c r="B932" s="2"/>
      <c r="C932" s="2"/>
    </row>
    <row r="933" spans="2:3" x14ac:dyDescent="0.25">
      <c r="B933" s="2"/>
      <c r="C933" s="2"/>
    </row>
    <row r="934" spans="2:3" x14ac:dyDescent="0.25">
      <c r="B934" s="2"/>
      <c r="C934" s="2"/>
    </row>
    <row r="935" spans="2:3" x14ac:dyDescent="0.25">
      <c r="B935" s="2"/>
      <c r="C935" s="2"/>
    </row>
    <row r="936" spans="2:3" x14ac:dyDescent="0.25">
      <c r="B936" s="2"/>
      <c r="C936" s="2"/>
    </row>
    <row r="937" spans="2:3" x14ac:dyDescent="0.25">
      <c r="B937" s="2"/>
      <c r="C937" s="2"/>
    </row>
    <row r="938" spans="2:3" x14ac:dyDescent="0.25">
      <c r="B938" s="2"/>
      <c r="C938" s="2"/>
    </row>
    <row r="939" spans="2:3" x14ac:dyDescent="0.25">
      <c r="B939" s="2"/>
      <c r="C939" s="2"/>
    </row>
    <row r="940" spans="2:3" x14ac:dyDescent="0.25">
      <c r="B940" s="2"/>
      <c r="C940" s="2"/>
    </row>
    <row r="941" spans="2:3" x14ac:dyDescent="0.25">
      <c r="B941" s="2"/>
      <c r="C941" s="2"/>
    </row>
    <row r="942" spans="2:3" x14ac:dyDescent="0.25">
      <c r="B942" s="2"/>
      <c r="C942" s="2"/>
    </row>
    <row r="943" spans="2:3" x14ac:dyDescent="0.25">
      <c r="B943" s="2"/>
      <c r="C943" s="2"/>
    </row>
    <row r="944" spans="2:3" x14ac:dyDescent="0.25">
      <c r="B944" s="2"/>
      <c r="C944" s="2"/>
    </row>
    <row r="945" spans="2:3" x14ac:dyDescent="0.25">
      <c r="B945" s="2"/>
      <c r="C945" s="2"/>
    </row>
    <row r="946" spans="2:3" x14ac:dyDescent="0.25">
      <c r="B946" s="2"/>
      <c r="C946" s="2"/>
    </row>
    <row r="947" spans="2:3" x14ac:dyDescent="0.25">
      <c r="B947" s="2"/>
      <c r="C947" s="2"/>
    </row>
    <row r="948" spans="2:3" x14ac:dyDescent="0.25">
      <c r="B948" s="2"/>
      <c r="C948" s="2"/>
    </row>
    <row r="949" spans="2:3" x14ac:dyDescent="0.25">
      <c r="B949" s="2"/>
      <c r="C949" s="2"/>
    </row>
    <row r="950" spans="2:3" x14ac:dyDescent="0.25">
      <c r="B950" s="2"/>
      <c r="C950" s="2"/>
    </row>
    <row r="951" spans="2:3" x14ac:dyDescent="0.25">
      <c r="B951" s="2"/>
      <c r="C951" s="2"/>
    </row>
    <row r="952" spans="2:3" x14ac:dyDescent="0.25">
      <c r="B952" s="2"/>
      <c r="C952" s="2"/>
    </row>
    <row r="953" spans="2:3" x14ac:dyDescent="0.25">
      <c r="B953" s="2"/>
      <c r="C953" s="2"/>
    </row>
    <row r="954" spans="2:3" x14ac:dyDescent="0.25">
      <c r="B954" s="2"/>
      <c r="C954" s="2"/>
    </row>
    <row r="955" spans="2:3" x14ac:dyDescent="0.25">
      <c r="B955" s="2"/>
      <c r="C955" s="2"/>
    </row>
    <row r="956" spans="2:3" x14ac:dyDescent="0.25">
      <c r="B956" s="2"/>
      <c r="C956" s="2"/>
    </row>
    <row r="957" spans="2:3" x14ac:dyDescent="0.25">
      <c r="B957" s="2"/>
      <c r="C957" s="2"/>
    </row>
    <row r="958" spans="2:3" x14ac:dyDescent="0.25">
      <c r="B958" s="2"/>
      <c r="C958" s="2"/>
    </row>
  </sheetData>
  <mergeCells count="8">
    <mergeCell ref="AN2:AT2"/>
    <mergeCell ref="AU2:BA2"/>
    <mergeCell ref="B1:E1"/>
    <mergeCell ref="D2:K2"/>
    <mergeCell ref="L2:R2"/>
    <mergeCell ref="S2:Y2"/>
    <mergeCell ref="Z2:AF2"/>
    <mergeCell ref="AG2:AM2"/>
  </mergeCells>
  <conditionalFormatting sqref="A5:A1048576">
    <cfRule type="containsText" dxfId="7" priority="2" operator="containsText" text=".">
      <formula>NOT(ISERROR(SEARCH(".",A5)))</formula>
    </cfRule>
  </conditionalFormatting>
  <conditionalFormatting sqref="C5:C401">
    <cfRule type="containsText" dxfId="6" priority="1" operator="containsText" text=".">
      <formula>NOT(ISERROR(SEARCH(".",C5)))</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56"/>
  <sheetViews>
    <sheetView workbookViewId="0">
      <pane xSplit="3" ySplit="4" topLeftCell="D312" activePane="bottomRight" state="frozen"/>
      <selection pane="topRight" activeCell="D1" sqref="D1"/>
      <selection pane="bottomLeft" activeCell="A5" sqref="A5"/>
      <selection pane="bottomRight" activeCell="E309" sqref="E309"/>
    </sheetView>
  </sheetViews>
  <sheetFormatPr baseColWidth="10" defaultRowHeight="15" x14ac:dyDescent="0.25"/>
  <cols>
    <col min="1" max="1" width="2.7109375" style="15" customWidth="1"/>
    <col min="2" max="2" width="10.7109375" bestFit="1" customWidth="1"/>
    <col min="3" max="3" width="3.5703125" bestFit="1" customWidth="1"/>
    <col min="4" max="8" width="11.7109375" style="9" customWidth="1"/>
    <col min="9" max="9" width="15.85546875" style="9" customWidth="1"/>
    <col min="10" max="10" width="11.42578125" style="9"/>
  </cols>
  <sheetData>
    <row r="1" spans="1:10" ht="29.25" customHeight="1" x14ac:dyDescent="0.25">
      <c r="B1" s="24"/>
      <c r="C1" s="24"/>
      <c r="D1" s="61" t="s">
        <v>288</v>
      </c>
      <c r="E1" s="62"/>
      <c r="F1" s="62"/>
      <c r="G1" s="62"/>
      <c r="H1" s="62"/>
      <c r="I1" s="62"/>
      <c r="J1" s="63"/>
    </row>
    <row r="2" spans="1:10" ht="58.9" customHeight="1" x14ac:dyDescent="0.25">
      <c r="B2" s="23" t="s">
        <v>0</v>
      </c>
      <c r="C2" s="23"/>
      <c r="D2" s="37" t="s">
        <v>251</v>
      </c>
      <c r="E2" s="37" t="s">
        <v>252</v>
      </c>
      <c r="F2" s="37" t="s">
        <v>253</v>
      </c>
      <c r="G2" s="37" t="s">
        <v>254</v>
      </c>
      <c r="H2" s="37" t="s">
        <v>255</v>
      </c>
      <c r="I2" s="37" t="s">
        <v>256</v>
      </c>
      <c r="J2" s="37" t="s">
        <v>257</v>
      </c>
    </row>
    <row r="3" spans="1:10" s="4" customFormat="1" ht="43.9" hidden="1" customHeight="1" x14ac:dyDescent="0.2">
      <c r="A3" s="15"/>
      <c r="B3" s="5">
        <f>[1]!FAMEData("LASTVALUE(F099.SPT.STO.Z.40.Z.Z.NET.Z.MMUSD.MLME.Z.Z.0.D)",Parametros!$H$1,Parametros!$H$2, 0,"Business", "Down", "No Heading", "Normal")</f>
        <v>45007</v>
      </c>
      <c r="C3" s="23"/>
      <c r="D3" s="27" t="s">
        <v>85</v>
      </c>
      <c r="E3" s="27" t="s">
        <v>79</v>
      </c>
      <c r="F3" s="27" t="s">
        <v>80</v>
      </c>
      <c r="G3" s="27" t="s">
        <v>84</v>
      </c>
      <c r="H3" s="27" t="s">
        <v>82</v>
      </c>
      <c r="I3" s="27" t="s">
        <v>83</v>
      </c>
      <c r="J3" s="27" t="s">
        <v>81</v>
      </c>
    </row>
    <row r="4" spans="1:10" hidden="1" x14ac:dyDescent="0.25">
      <c r="A4" s="15" t="e">
        <f>IF($C4=Parametros!#REF!,"."," ")</f>
        <v>#REF!</v>
      </c>
      <c r="B4" s="1">
        <f>[1]!FAMEData("famedate",Parametros!$H$1,B3, 0,"Business", "Down", "No Heading", "Normal")</f>
        <v>44564</v>
      </c>
      <c r="C4" s="14">
        <f>COUNTA(#REF!)</f>
        <v>1</v>
      </c>
      <c r="D4" s="8">
        <f>[1]!FAMEData(D3,Parametros!$H$1,Parametros!$H$2, 0,"Business", "Down", "No Heading", "Normal")</f>
        <v>-8697.4719989999994</v>
      </c>
      <c r="E4" s="8">
        <f>[1]!FAMEData(E3,Parametros!$H$1,Parametros!$H$2, 0,"Business", "Down", "No Heading", "Normal")</f>
        <v>12822.428</v>
      </c>
      <c r="F4" s="8">
        <f>[1]!FAMEData(F3,Parametros!$H$1,Parametros!$H$2, 0,"Business", "Down", "No Heading", "Normal")</f>
        <v>-9128.5075780000006</v>
      </c>
      <c r="G4" s="8">
        <f>[1]!FAMEData(G3,Parametros!$H$1,Parametros!$H$2, 0,"Business", "Down", "No Heading", "Normal")</f>
        <v>232.84461825</v>
      </c>
      <c r="H4" s="8">
        <f>[1]!FAMEData(H3,Parametros!$H$1,Parametros!$H$2, 0,"Business", "Down", "No Heading", "Normal")</f>
        <v>-205.87141790000001</v>
      </c>
      <c r="I4" s="8">
        <f>[1]!FAMEData(I3,Parametros!$H$1,Parametros!$H$2, 0,"Business", "Down", "No Heading", "Normal")</f>
        <v>1208.3039589</v>
      </c>
      <c r="J4" s="8">
        <f>[1]!FAMEData(J3,Parametros!$H$1,Parametros!$H$2, 0,"Business", "Down", "No Heading", "Normal")</f>
        <v>1736.1941529999999</v>
      </c>
    </row>
    <row r="5" spans="1:10" x14ac:dyDescent="0.25">
      <c r="B5" s="1">
        <v>44565</v>
      </c>
      <c r="C5" s="14"/>
      <c r="D5" s="9">
        <v>-8528.3360329999996</v>
      </c>
      <c r="E5" s="9">
        <v>12858.013000000001</v>
      </c>
      <c r="F5" s="9">
        <v>-9126.8691220000001</v>
      </c>
      <c r="G5" s="9">
        <v>233.49769355999999</v>
      </c>
      <c r="H5" s="9">
        <v>-150.19454289999999</v>
      </c>
      <c r="I5" s="9">
        <v>1296.7253588999999</v>
      </c>
      <c r="J5" s="9">
        <v>1691.507987</v>
      </c>
    </row>
    <row r="6" spans="1:10" x14ac:dyDescent="0.25">
      <c r="B6" s="1">
        <v>44566</v>
      </c>
      <c r="C6" s="14"/>
      <c r="D6" s="9">
        <v>-7867.5041090000004</v>
      </c>
      <c r="E6" s="9">
        <v>12916.263000000001</v>
      </c>
      <c r="F6" s="9">
        <v>-9308.8548989999999</v>
      </c>
      <c r="G6" s="9">
        <v>144.87576321</v>
      </c>
      <c r="H6" s="9">
        <v>-232.79461670000001</v>
      </c>
      <c r="I6" s="9">
        <v>1348.4351589</v>
      </c>
      <c r="J6" s="9">
        <v>1660.877477</v>
      </c>
    </row>
    <row r="7" spans="1:10" x14ac:dyDescent="0.25">
      <c r="B7" s="1">
        <v>44567</v>
      </c>
      <c r="C7" s="14"/>
      <c r="D7" s="9">
        <v>-7736.541338</v>
      </c>
      <c r="E7" s="9">
        <v>12781.433000000001</v>
      </c>
      <c r="F7" s="9">
        <v>-9211.0299360000008</v>
      </c>
      <c r="G7" s="9">
        <v>125.93116522</v>
      </c>
      <c r="H7" s="9">
        <v>-258.71253150000001</v>
      </c>
      <c r="I7" s="9">
        <v>1333.3640588999999</v>
      </c>
      <c r="J7" s="9">
        <v>1649.5271190000001</v>
      </c>
    </row>
    <row r="8" spans="1:10" x14ac:dyDescent="0.25">
      <c r="B8" s="1">
        <v>44568</v>
      </c>
      <c r="C8" s="14"/>
      <c r="D8" s="9">
        <v>-7345.7196130000002</v>
      </c>
      <c r="E8" s="9">
        <v>12740.583000000001</v>
      </c>
      <c r="F8" s="9">
        <v>-9141.9386369999993</v>
      </c>
      <c r="G8" s="9">
        <v>96.183201709000002</v>
      </c>
      <c r="H8" s="9">
        <v>-280.69106090000002</v>
      </c>
      <c r="I8" s="9">
        <v>1218.9565588999999</v>
      </c>
      <c r="J8" s="9">
        <v>1650.5271190000001</v>
      </c>
    </row>
    <row r="9" spans="1:10" x14ac:dyDescent="0.25">
      <c r="B9" s="1">
        <v>44571</v>
      </c>
      <c r="C9" s="14"/>
      <c r="D9" s="9">
        <v>-7354.0577599999997</v>
      </c>
      <c r="E9" s="9">
        <v>12672.383</v>
      </c>
      <c r="F9" s="9">
        <v>-9105.2676059999994</v>
      </c>
      <c r="G9" s="9">
        <v>70.428505948999998</v>
      </c>
      <c r="H9" s="9">
        <v>-281.87264190000002</v>
      </c>
      <c r="I9" s="9">
        <v>1206.7547589000001</v>
      </c>
      <c r="J9" s="9">
        <v>1635.573596</v>
      </c>
    </row>
    <row r="10" spans="1:10" x14ac:dyDescent="0.25">
      <c r="B10" s="1">
        <v>44572</v>
      </c>
      <c r="C10" s="14"/>
      <c r="D10" s="9">
        <v>-7215.3468700000003</v>
      </c>
      <c r="E10" s="9">
        <v>12763.053</v>
      </c>
      <c r="F10" s="9">
        <v>-9113.8226209999993</v>
      </c>
      <c r="G10" s="9">
        <v>34.262624449</v>
      </c>
      <c r="H10" s="9">
        <v>-279.56964190000002</v>
      </c>
      <c r="I10" s="9">
        <v>1199.5434588999999</v>
      </c>
      <c r="J10" s="9">
        <v>1650.523596</v>
      </c>
    </row>
    <row r="11" spans="1:10" x14ac:dyDescent="0.25">
      <c r="B11" s="1">
        <v>44573</v>
      </c>
      <c r="C11" s="14"/>
      <c r="D11" s="9">
        <v>-6940.0657389999997</v>
      </c>
      <c r="E11" s="9">
        <v>12766.793</v>
      </c>
      <c r="F11" s="9">
        <v>-9305.6347089999999</v>
      </c>
      <c r="G11" s="9">
        <v>29.497478448999999</v>
      </c>
      <c r="H11" s="9">
        <v>-266.35489189999998</v>
      </c>
      <c r="I11" s="9">
        <v>1211.8685588999999</v>
      </c>
      <c r="J11" s="9">
        <v>1631.9235960000001</v>
      </c>
    </row>
    <row r="12" spans="1:10" x14ac:dyDescent="0.25">
      <c r="B12" s="1">
        <v>44574</v>
      </c>
      <c r="C12" s="14"/>
      <c r="D12" s="9">
        <v>-6327.3382460000003</v>
      </c>
      <c r="E12" s="9">
        <v>12972.593000000001</v>
      </c>
      <c r="F12" s="9">
        <v>-9162.2549990000007</v>
      </c>
      <c r="G12" s="9">
        <v>-61.074685150000001</v>
      </c>
      <c r="H12" s="9">
        <v>-315.5379575</v>
      </c>
      <c r="I12" s="9">
        <v>1160.478398</v>
      </c>
      <c r="J12" s="9">
        <v>1618.5172371000001</v>
      </c>
    </row>
    <row r="13" spans="1:10" x14ac:dyDescent="0.25">
      <c r="B13" s="1">
        <v>44575</v>
      </c>
      <c r="C13" s="14"/>
      <c r="D13" s="9">
        <v>-6629.4451689999996</v>
      </c>
      <c r="E13" s="9">
        <v>12792.013000000001</v>
      </c>
      <c r="F13" s="9">
        <v>-9290.7179460000007</v>
      </c>
      <c r="G13" s="9">
        <v>-79.519594369999993</v>
      </c>
      <c r="H13" s="9">
        <v>-284.82735450000001</v>
      </c>
      <c r="I13" s="9">
        <v>1132.55477</v>
      </c>
      <c r="J13" s="9">
        <v>1606.7172370999999</v>
      </c>
    </row>
    <row r="14" spans="1:10" x14ac:dyDescent="0.25">
      <c r="B14" s="1">
        <v>44578</v>
      </c>
      <c r="C14" s="14"/>
      <c r="D14" s="9">
        <v>-6560.7566409999999</v>
      </c>
      <c r="E14" s="9">
        <v>12898.643</v>
      </c>
      <c r="F14" s="9">
        <v>-9275.823848</v>
      </c>
      <c r="G14" s="9">
        <v>-106.1943567</v>
      </c>
      <c r="H14" s="9">
        <v>-272.48235449999999</v>
      </c>
      <c r="I14" s="9">
        <v>1146.8324700000001</v>
      </c>
      <c r="J14" s="9">
        <v>1646.7172370999999</v>
      </c>
    </row>
    <row r="15" spans="1:10" x14ac:dyDescent="0.25">
      <c r="B15" s="1">
        <v>44579</v>
      </c>
      <c r="C15" s="14"/>
      <c r="D15" s="9">
        <v>-6537.8274110000002</v>
      </c>
      <c r="E15" s="9">
        <v>12918.583000000001</v>
      </c>
      <c r="F15" s="9">
        <v>-9461.3807840000009</v>
      </c>
      <c r="G15" s="9">
        <v>-279.12329249999999</v>
      </c>
      <c r="H15" s="9">
        <v>-277.93704860000003</v>
      </c>
      <c r="I15" s="9">
        <v>1124.9408699999999</v>
      </c>
      <c r="J15" s="9">
        <v>1624.8572371</v>
      </c>
    </row>
    <row r="16" spans="1:10" x14ac:dyDescent="0.25">
      <c r="B16" s="1">
        <v>44580</v>
      </c>
      <c r="C16" s="14"/>
      <c r="D16" s="9">
        <v>-6432.1356480000004</v>
      </c>
      <c r="E16" s="9">
        <v>12995.643</v>
      </c>
      <c r="F16" s="9">
        <v>-9588.4161810000005</v>
      </c>
      <c r="G16" s="9">
        <v>-283.94416849999999</v>
      </c>
      <c r="H16" s="9">
        <v>-289.68979860000002</v>
      </c>
      <c r="I16" s="9">
        <v>1127.6982700000001</v>
      </c>
      <c r="J16" s="9">
        <v>1619.2983634</v>
      </c>
    </row>
    <row r="17" spans="2:10" x14ac:dyDescent="0.25">
      <c r="B17" s="1">
        <v>44581</v>
      </c>
      <c r="C17" s="14"/>
      <c r="D17" s="9">
        <v>-6208.8256410000004</v>
      </c>
      <c r="E17" s="9">
        <v>12684.563</v>
      </c>
      <c r="F17" s="9">
        <v>-9448.0338520000005</v>
      </c>
      <c r="G17" s="9">
        <v>-364.50966160000002</v>
      </c>
      <c r="H17" s="9">
        <v>-318.64879860000002</v>
      </c>
      <c r="I17" s="9">
        <v>1179.0495699999999</v>
      </c>
      <c r="J17" s="9">
        <v>1620.7983634</v>
      </c>
    </row>
    <row r="18" spans="2:10" x14ac:dyDescent="0.25">
      <c r="B18" s="1">
        <v>44582</v>
      </c>
      <c r="C18" s="14"/>
      <c r="D18" s="9">
        <v>-5764.1685390000002</v>
      </c>
      <c r="E18" s="9">
        <v>12781.463</v>
      </c>
      <c r="F18" s="9">
        <v>-9768.1756409999998</v>
      </c>
      <c r="G18" s="9">
        <v>-414.28298439999998</v>
      </c>
      <c r="H18" s="9">
        <v>-319.91788509999998</v>
      </c>
      <c r="I18" s="9">
        <v>1216.6573699999999</v>
      </c>
      <c r="J18" s="9">
        <v>1691.7183634</v>
      </c>
    </row>
    <row r="19" spans="2:10" x14ac:dyDescent="0.25">
      <c r="B19" s="1">
        <v>44585</v>
      </c>
      <c r="C19" s="14"/>
      <c r="D19" s="9">
        <v>-5890.9601990000001</v>
      </c>
      <c r="E19" s="9">
        <v>12770.543</v>
      </c>
      <c r="F19" s="9">
        <v>-9701.2169780000004</v>
      </c>
      <c r="G19" s="9">
        <v>-505.44212370000002</v>
      </c>
      <c r="H19" s="9">
        <v>-356.6078172</v>
      </c>
      <c r="I19" s="9">
        <v>1215.8166570000001</v>
      </c>
      <c r="J19" s="9">
        <v>1690.1783634000001</v>
      </c>
    </row>
    <row r="20" spans="2:10" x14ac:dyDescent="0.25">
      <c r="B20" s="1">
        <v>44586</v>
      </c>
      <c r="C20" s="14"/>
      <c r="D20" s="9">
        <v>-5784.6011669999998</v>
      </c>
      <c r="E20" s="9">
        <v>12680.38</v>
      </c>
      <c r="F20" s="9">
        <v>-9782.3680260000001</v>
      </c>
      <c r="G20" s="9">
        <v>-543.46846300000004</v>
      </c>
      <c r="H20" s="9">
        <v>-348.76915320000001</v>
      </c>
      <c r="I20" s="9">
        <v>1061.4829049</v>
      </c>
      <c r="J20" s="9">
        <v>1650.9383634000001</v>
      </c>
    </row>
    <row r="21" spans="2:10" x14ac:dyDescent="0.25">
      <c r="B21" s="1">
        <v>44587</v>
      </c>
      <c r="C21" s="14"/>
      <c r="D21" s="9">
        <v>-5130.2423849999996</v>
      </c>
      <c r="E21" s="9">
        <v>12697.8</v>
      </c>
      <c r="F21" s="9">
        <v>-9983.0973529999992</v>
      </c>
      <c r="G21" s="9">
        <v>-551.98900900000001</v>
      </c>
      <c r="H21" s="9">
        <v>-343.54778620000002</v>
      </c>
      <c r="I21" s="9">
        <v>1110.021418</v>
      </c>
      <c r="J21" s="9">
        <v>1661.7383634</v>
      </c>
    </row>
    <row r="22" spans="2:10" x14ac:dyDescent="0.25">
      <c r="B22" s="1">
        <v>44588</v>
      </c>
      <c r="C22" s="14"/>
      <c r="D22" s="9">
        <v>-5425.9872370000003</v>
      </c>
      <c r="E22" s="9">
        <v>12914.73</v>
      </c>
      <c r="F22" s="9">
        <v>-9770.3740240000006</v>
      </c>
      <c r="G22" s="9">
        <v>-749.39499479999995</v>
      </c>
      <c r="H22" s="9">
        <v>-351.5908182</v>
      </c>
      <c r="I22" s="9">
        <v>1101.5094306000001</v>
      </c>
      <c r="J22" s="9">
        <v>1590.9983634</v>
      </c>
    </row>
    <row r="23" spans="2:10" x14ac:dyDescent="0.25">
      <c r="B23" s="1">
        <v>44589</v>
      </c>
      <c r="C23" s="14"/>
      <c r="D23" s="9">
        <v>-5375.5061960000003</v>
      </c>
      <c r="E23" s="9">
        <v>12988.334999999999</v>
      </c>
      <c r="F23" s="9">
        <v>-9896.4696540000004</v>
      </c>
      <c r="G23" s="9">
        <v>-716.87739680000004</v>
      </c>
      <c r="H23" s="9">
        <v>-319.35493609999997</v>
      </c>
      <c r="I23" s="9">
        <v>973.27283058</v>
      </c>
      <c r="J23" s="9">
        <v>1548.2511144</v>
      </c>
    </row>
    <row r="24" spans="2:10" x14ac:dyDescent="0.25">
      <c r="B24" s="1">
        <v>44592</v>
      </c>
      <c r="C24" s="14"/>
      <c r="D24" s="9">
        <v>-5356.8926199999996</v>
      </c>
      <c r="E24" s="9">
        <v>12715.035</v>
      </c>
      <c r="F24" s="9">
        <v>-9914.6178369999998</v>
      </c>
      <c r="G24" s="9">
        <v>-727.46548670000004</v>
      </c>
      <c r="H24" s="9">
        <v>-264.80256209999999</v>
      </c>
      <c r="I24" s="9">
        <v>950.90449758</v>
      </c>
      <c r="J24" s="9">
        <v>1519.1378503999999</v>
      </c>
    </row>
    <row r="25" spans="2:10" x14ac:dyDescent="0.25">
      <c r="B25" s="1">
        <v>44593</v>
      </c>
      <c r="C25" s="14"/>
      <c r="D25" s="9">
        <v>-5457.6987369999997</v>
      </c>
      <c r="E25" s="9">
        <v>13006.535</v>
      </c>
      <c r="F25" s="9">
        <v>-9891.9038390000005</v>
      </c>
      <c r="G25" s="9">
        <v>-316.41629440000003</v>
      </c>
      <c r="H25" s="9">
        <v>-255.61556210000001</v>
      </c>
      <c r="I25" s="9">
        <v>991.57268857999998</v>
      </c>
      <c r="J25" s="9">
        <v>1513.2628503999999</v>
      </c>
    </row>
    <row r="26" spans="2:10" x14ac:dyDescent="0.25">
      <c r="B26" s="1">
        <v>44594</v>
      </c>
      <c r="C26" s="14"/>
      <c r="D26" s="9">
        <v>-5523.5577709999998</v>
      </c>
      <c r="E26" s="9">
        <v>13100.715</v>
      </c>
      <c r="F26" s="9">
        <v>-10054.691580000001</v>
      </c>
      <c r="G26" s="9">
        <v>-301.59402340000003</v>
      </c>
      <c r="H26" s="9">
        <v>-258.26756210000002</v>
      </c>
      <c r="I26" s="9">
        <v>989.14781458000004</v>
      </c>
      <c r="J26" s="9">
        <v>1518.2628503999999</v>
      </c>
    </row>
    <row r="27" spans="2:10" x14ac:dyDescent="0.25">
      <c r="B27" s="1">
        <v>44595</v>
      </c>
      <c r="C27" s="14"/>
      <c r="D27" s="9">
        <v>-5990.2116210000004</v>
      </c>
      <c r="E27" s="9">
        <v>12966.215</v>
      </c>
      <c r="F27" s="9">
        <v>-10017.15698</v>
      </c>
      <c r="G27" s="9">
        <v>-276.08922410000002</v>
      </c>
      <c r="H27" s="9">
        <v>-238.4596482</v>
      </c>
      <c r="I27" s="9">
        <v>1014.1526296</v>
      </c>
      <c r="J27" s="9">
        <v>1503.7628503999999</v>
      </c>
    </row>
    <row r="28" spans="2:10" x14ac:dyDescent="0.25">
      <c r="B28" s="1">
        <v>44596</v>
      </c>
      <c r="C28" s="14"/>
      <c r="D28" s="9">
        <v>-6102.1576169999998</v>
      </c>
      <c r="E28" s="9">
        <v>12950.325000000001</v>
      </c>
      <c r="F28" s="9">
        <v>-9962.0789189999996</v>
      </c>
      <c r="G28" s="9">
        <v>-267.75983719999999</v>
      </c>
      <c r="H28" s="9">
        <v>-129.7889782</v>
      </c>
      <c r="I28" s="9">
        <v>985.66076659999999</v>
      </c>
      <c r="J28" s="9">
        <v>1522.2428504</v>
      </c>
    </row>
    <row r="29" spans="2:10" x14ac:dyDescent="0.25">
      <c r="B29" s="1">
        <v>44599</v>
      </c>
      <c r="C29" s="14"/>
      <c r="D29" s="9">
        <v>-5637.4895560000004</v>
      </c>
      <c r="E29" s="9">
        <v>13002.424999999999</v>
      </c>
      <c r="F29" s="9">
        <v>-9888.4173310000006</v>
      </c>
      <c r="G29" s="9">
        <v>-308.36968030000003</v>
      </c>
      <c r="H29" s="9">
        <v>-119.0703662</v>
      </c>
      <c r="I29" s="9">
        <v>985.2073666</v>
      </c>
      <c r="J29" s="9">
        <v>1517.5378504</v>
      </c>
    </row>
    <row r="30" spans="2:10" x14ac:dyDescent="0.25">
      <c r="B30" s="1">
        <v>44600</v>
      </c>
      <c r="C30" s="14"/>
      <c r="D30" s="9">
        <v>-5738.5528260000001</v>
      </c>
      <c r="E30" s="9">
        <v>13198.424999999999</v>
      </c>
      <c r="F30" s="9">
        <v>-9868.5518730000003</v>
      </c>
      <c r="G30" s="9">
        <v>-347.80549660000003</v>
      </c>
      <c r="H30" s="9">
        <v>-111.4555572</v>
      </c>
      <c r="I30" s="9">
        <v>959.71976659999996</v>
      </c>
      <c r="J30" s="9">
        <v>1507.9878504000001</v>
      </c>
    </row>
    <row r="31" spans="2:10" x14ac:dyDescent="0.25">
      <c r="B31" s="1">
        <v>44601</v>
      </c>
      <c r="C31" s="14"/>
      <c r="D31" s="9">
        <v>-4587.4245179999998</v>
      </c>
      <c r="E31" s="9">
        <v>12832.525</v>
      </c>
      <c r="F31" s="9">
        <v>-9930.0989840000002</v>
      </c>
      <c r="G31" s="9">
        <v>-361.770308</v>
      </c>
      <c r="H31" s="9">
        <v>-174.2094457</v>
      </c>
      <c r="I31" s="9">
        <v>1080.3302925999999</v>
      </c>
      <c r="J31" s="9">
        <v>1484.4878504000001</v>
      </c>
    </row>
    <row r="32" spans="2:10" x14ac:dyDescent="0.25">
      <c r="B32" s="1">
        <v>44602</v>
      </c>
      <c r="C32" s="14"/>
      <c r="D32" s="9">
        <v>-3633.0872639999998</v>
      </c>
      <c r="E32" s="9">
        <v>12665.375</v>
      </c>
      <c r="F32" s="9">
        <v>-10124.646580000001</v>
      </c>
      <c r="G32" s="9">
        <v>-404.30592430000002</v>
      </c>
      <c r="H32" s="9">
        <v>-285.8106287</v>
      </c>
      <c r="I32" s="9">
        <v>1071.8702926000001</v>
      </c>
      <c r="J32" s="9">
        <v>1460.2876558999999</v>
      </c>
    </row>
    <row r="33" spans="2:10" x14ac:dyDescent="0.25">
      <c r="B33" s="1">
        <v>44603</v>
      </c>
      <c r="C33" s="14"/>
      <c r="D33" s="9">
        <v>-3430.8700880000001</v>
      </c>
      <c r="E33" s="9">
        <v>12630.375</v>
      </c>
      <c r="F33" s="9">
        <v>-10406.204669999999</v>
      </c>
      <c r="G33" s="9">
        <v>-452.78551909999999</v>
      </c>
      <c r="H33" s="9">
        <v>-273.65690230000001</v>
      </c>
      <c r="I33" s="9">
        <v>927.90976263000005</v>
      </c>
      <c r="J33" s="9">
        <v>1484.2876558999999</v>
      </c>
    </row>
    <row r="34" spans="2:10" x14ac:dyDescent="0.25">
      <c r="B34" s="1">
        <v>44606</v>
      </c>
      <c r="C34" s="14"/>
      <c r="D34" s="9">
        <v>-3416.1467419999999</v>
      </c>
      <c r="E34" s="9">
        <v>12784.245000000001</v>
      </c>
      <c r="F34" s="9">
        <v>-10366.551750000001</v>
      </c>
      <c r="G34" s="9">
        <v>-516.98052459999997</v>
      </c>
      <c r="H34" s="9">
        <v>-238.9109023</v>
      </c>
      <c r="I34" s="9">
        <v>942.35685131000002</v>
      </c>
      <c r="J34" s="9">
        <v>1482.7876558999999</v>
      </c>
    </row>
    <row r="35" spans="2:10" x14ac:dyDescent="0.25">
      <c r="B35" s="1">
        <v>44607</v>
      </c>
      <c r="C35" s="14"/>
      <c r="D35" s="9">
        <v>-2724.589219</v>
      </c>
      <c r="E35" s="9">
        <v>12499.645</v>
      </c>
      <c r="F35" s="9">
        <v>-10463.374659999999</v>
      </c>
      <c r="G35" s="9">
        <v>-702.35088640000004</v>
      </c>
      <c r="H35" s="9">
        <v>-275.5930333</v>
      </c>
      <c r="I35" s="9">
        <v>935.47012067000003</v>
      </c>
      <c r="J35" s="9">
        <v>1512.8376559999999</v>
      </c>
    </row>
    <row r="36" spans="2:10" x14ac:dyDescent="0.25">
      <c r="B36" s="1">
        <v>44608</v>
      </c>
      <c r="C36" s="14"/>
      <c r="D36" s="9">
        <v>-2176.6731</v>
      </c>
      <c r="E36" s="9">
        <v>12674.184999999999</v>
      </c>
      <c r="F36" s="9">
        <v>-10749.8958</v>
      </c>
      <c r="G36" s="9">
        <v>-744.63335959999995</v>
      </c>
      <c r="H36" s="9">
        <v>-320.09894910000003</v>
      </c>
      <c r="I36" s="9">
        <v>941.85332067000002</v>
      </c>
      <c r="J36" s="9">
        <v>1501.6376560000001</v>
      </c>
    </row>
    <row r="37" spans="2:10" x14ac:dyDescent="0.25">
      <c r="B37" s="1">
        <v>44609</v>
      </c>
      <c r="C37" s="14"/>
      <c r="D37" s="9">
        <v>-1774.521913</v>
      </c>
      <c r="E37" s="9">
        <v>12544.334999999999</v>
      </c>
      <c r="F37" s="9">
        <v>-10525.46609</v>
      </c>
      <c r="G37" s="9">
        <v>-780.96108719999995</v>
      </c>
      <c r="H37" s="9">
        <v>-332.55869150000001</v>
      </c>
      <c r="I37" s="9">
        <v>912.79327723999995</v>
      </c>
      <c r="J37" s="9">
        <v>1465.1376559</v>
      </c>
    </row>
    <row r="38" spans="2:10" x14ac:dyDescent="0.25">
      <c r="B38" s="1">
        <v>44610</v>
      </c>
      <c r="C38" s="14"/>
      <c r="D38" s="9">
        <v>-1360.4784999999999</v>
      </c>
      <c r="E38" s="9">
        <v>12591.805</v>
      </c>
      <c r="F38" s="9">
        <v>-10788.95671</v>
      </c>
      <c r="G38" s="9">
        <v>-783.96765479999999</v>
      </c>
      <c r="H38" s="9">
        <v>-412.0550925</v>
      </c>
      <c r="I38" s="9">
        <v>854.04996567000001</v>
      </c>
      <c r="J38" s="9">
        <v>1473.6976560000001</v>
      </c>
    </row>
    <row r="39" spans="2:10" x14ac:dyDescent="0.25">
      <c r="B39" s="1">
        <v>44613</v>
      </c>
      <c r="C39" s="14"/>
      <c r="D39" s="9">
        <v>-1281.8136219999999</v>
      </c>
      <c r="E39" s="9">
        <v>12702.004999999999</v>
      </c>
      <c r="F39" s="9">
        <v>-10786.81192</v>
      </c>
      <c r="G39" s="9">
        <v>-767.15108929999997</v>
      </c>
      <c r="H39" s="9">
        <v>-362.86372249999999</v>
      </c>
      <c r="I39" s="9">
        <v>848.52738667000006</v>
      </c>
      <c r="J39" s="9">
        <v>1456.0476559000001</v>
      </c>
    </row>
    <row r="40" spans="2:10" x14ac:dyDescent="0.25">
      <c r="B40" s="1">
        <v>44614</v>
      </c>
      <c r="C40" s="14"/>
      <c r="D40" s="9">
        <v>-1152.948619</v>
      </c>
      <c r="E40" s="9">
        <v>12912.105</v>
      </c>
      <c r="F40" s="9">
        <v>-10941.667100000001</v>
      </c>
      <c r="G40" s="9">
        <v>-766.13305749999995</v>
      </c>
      <c r="H40" s="9">
        <v>-400.76346949999999</v>
      </c>
      <c r="I40" s="9">
        <v>836.93293667</v>
      </c>
      <c r="J40" s="9">
        <v>1439.0676559999999</v>
      </c>
    </row>
    <row r="41" spans="2:10" x14ac:dyDescent="0.25">
      <c r="B41" s="1">
        <v>44615</v>
      </c>
      <c r="C41" s="14"/>
      <c r="D41" s="9">
        <v>-221.5293868</v>
      </c>
      <c r="E41" s="9">
        <v>13006.245000000001</v>
      </c>
      <c r="F41" s="9">
        <v>-11076.15792</v>
      </c>
      <c r="G41" s="9">
        <v>-783.66637319999995</v>
      </c>
      <c r="H41" s="9">
        <v>-467.36268840000002</v>
      </c>
      <c r="I41" s="9">
        <v>797.88655148999999</v>
      </c>
      <c r="J41" s="9">
        <v>1478.8476559000001</v>
      </c>
    </row>
    <row r="42" spans="2:10" x14ac:dyDescent="0.25">
      <c r="B42" s="1">
        <v>44616</v>
      </c>
      <c r="C42" s="14"/>
      <c r="D42" s="9">
        <v>-672.78297259999999</v>
      </c>
      <c r="E42" s="9">
        <v>12783.665000000001</v>
      </c>
      <c r="F42" s="9">
        <v>-11272.982459999999</v>
      </c>
      <c r="G42" s="9">
        <v>-791.19404770000006</v>
      </c>
      <c r="H42" s="9">
        <v>-348.12306940000002</v>
      </c>
      <c r="I42" s="9">
        <v>791.74123946999998</v>
      </c>
      <c r="J42" s="9">
        <v>1477.987656</v>
      </c>
    </row>
    <row r="43" spans="2:10" x14ac:dyDescent="0.25">
      <c r="B43" s="1">
        <v>44617</v>
      </c>
      <c r="C43" s="14"/>
      <c r="D43" s="9">
        <v>-504.41119179999998</v>
      </c>
      <c r="E43" s="9">
        <v>13017.665000000001</v>
      </c>
      <c r="F43" s="9">
        <v>-11375.613219999999</v>
      </c>
      <c r="G43" s="9">
        <v>-833.43155820000004</v>
      </c>
      <c r="H43" s="9">
        <v>-331.53857090000002</v>
      </c>
      <c r="I43" s="9">
        <v>798.42002147000005</v>
      </c>
      <c r="J43" s="9">
        <v>1461.1876560000001</v>
      </c>
    </row>
    <row r="44" spans="2:10" x14ac:dyDescent="0.25">
      <c r="B44" s="1">
        <v>44620</v>
      </c>
      <c r="C44" s="14"/>
      <c r="D44" s="9">
        <v>-2042.9117670000001</v>
      </c>
      <c r="E44" s="9">
        <v>13534.025</v>
      </c>
      <c r="F44" s="9">
        <v>-11320.245129999999</v>
      </c>
      <c r="G44" s="9">
        <v>-920.41007149999996</v>
      </c>
      <c r="H44" s="9">
        <v>-263.28304889999998</v>
      </c>
      <c r="I44" s="9">
        <v>727.05562147000001</v>
      </c>
      <c r="J44" s="9">
        <v>1451.6510539999999</v>
      </c>
    </row>
    <row r="45" spans="2:10" x14ac:dyDescent="0.25">
      <c r="B45" s="1">
        <v>44621</v>
      </c>
      <c r="C45" s="14"/>
      <c r="D45" s="9">
        <v>-2395.404724</v>
      </c>
      <c r="E45" s="9">
        <v>13619.485000000001</v>
      </c>
      <c r="F45" s="9">
        <v>-11136.0954</v>
      </c>
      <c r="G45" s="9">
        <v>-524.79424129999995</v>
      </c>
      <c r="H45" s="9">
        <v>-281.10804889999997</v>
      </c>
      <c r="I45" s="9">
        <v>674.18777536000005</v>
      </c>
      <c r="J45" s="9">
        <v>1382.861054</v>
      </c>
    </row>
    <row r="46" spans="2:10" x14ac:dyDescent="0.25">
      <c r="B46" s="1">
        <v>44622</v>
      </c>
      <c r="C46" s="14"/>
      <c r="D46" s="9">
        <v>-2873.6393189999999</v>
      </c>
      <c r="E46" s="9">
        <v>13147.94</v>
      </c>
      <c r="F46" s="9">
        <v>-11148.25387</v>
      </c>
      <c r="G46" s="9">
        <v>-500.43202739999998</v>
      </c>
      <c r="H46" s="9">
        <v>-270.75304890000001</v>
      </c>
      <c r="I46" s="9">
        <v>685.94523977999995</v>
      </c>
      <c r="J46" s="9">
        <v>1405.361054</v>
      </c>
    </row>
    <row r="47" spans="2:10" x14ac:dyDescent="0.25">
      <c r="B47" s="1">
        <v>44623</v>
      </c>
      <c r="C47" s="14"/>
      <c r="D47" s="9">
        <v>-2606.193968</v>
      </c>
      <c r="E47" s="9">
        <v>12649.43</v>
      </c>
      <c r="F47" s="9">
        <v>-10972.15437</v>
      </c>
      <c r="G47" s="9">
        <v>-525.0382591</v>
      </c>
      <c r="H47" s="9">
        <v>-290.65298330000002</v>
      </c>
      <c r="I47" s="9">
        <v>674.55203977999997</v>
      </c>
      <c r="J47" s="9">
        <v>1370.776382</v>
      </c>
    </row>
    <row r="48" spans="2:10" x14ac:dyDescent="0.25">
      <c r="B48" s="1">
        <v>44624</v>
      </c>
      <c r="C48" s="14"/>
      <c r="D48" s="9">
        <v>-3036.3242730000002</v>
      </c>
      <c r="E48" s="9">
        <v>12592.08</v>
      </c>
      <c r="F48" s="9">
        <v>-11106.94853</v>
      </c>
      <c r="G48" s="9">
        <v>-660.74148649999995</v>
      </c>
      <c r="H48" s="9">
        <v>-178.3787653</v>
      </c>
      <c r="I48" s="9">
        <v>663.10842978000005</v>
      </c>
      <c r="J48" s="9">
        <v>1422.6706670000001</v>
      </c>
    </row>
    <row r="49" spans="2:10" x14ac:dyDescent="0.25">
      <c r="B49" s="1">
        <v>44627</v>
      </c>
      <c r="C49" s="14"/>
      <c r="D49" s="9">
        <v>-3148.3059119999998</v>
      </c>
      <c r="E49" s="9">
        <v>12433.11</v>
      </c>
      <c r="F49" s="9">
        <v>-10971.630579999999</v>
      </c>
      <c r="G49" s="9">
        <v>-731.84158579999996</v>
      </c>
      <c r="H49" s="9">
        <v>-168.27591330000001</v>
      </c>
      <c r="I49" s="9">
        <v>689.09122978000005</v>
      </c>
      <c r="J49" s="9">
        <v>1417.987785</v>
      </c>
    </row>
    <row r="50" spans="2:10" x14ac:dyDescent="0.25">
      <c r="B50" s="1">
        <v>44628</v>
      </c>
      <c r="C50" s="14"/>
      <c r="D50" s="9">
        <v>-2955.96612</v>
      </c>
      <c r="E50" s="9">
        <v>12285.19</v>
      </c>
      <c r="F50" s="9">
        <v>-10898.326880000001</v>
      </c>
      <c r="G50" s="9">
        <v>-726.31645760000004</v>
      </c>
      <c r="H50" s="9">
        <v>-142.62691330000001</v>
      </c>
      <c r="I50" s="9">
        <v>702.81522977999998</v>
      </c>
      <c r="J50" s="9">
        <v>1404.3217850000001</v>
      </c>
    </row>
    <row r="51" spans="2:10" x14ac:dyDescent="0.25">
      <c r="B51" s="1">
        <v>44629</v>
      </c>
      <c r="C51" s="14"/>
      <c r="D51" s="9">
        <v>-2679.7465320000001</v>
      </c>
      <c r="E51" s="9">
        <v>12186.71</v>
      </c>
      <c r="F51" s="9">
        <v>-10925.26692</v>
      </c>
      <c r="G51" s="9">
        <v>-785.59083969999995</v>
      </c>
      <c r="H51" s="9">
        <v>-151.13235610000001</v>
      </c>
      <c r="I51" s="9">
        <v>699.48280978000003</v>
      </c>
      <c r="J51" s="9">
        <v>1391.8217850000001</v>
      </c>
    </row>
    <row r="52" spans="2:10" x14ac:dyDescent="0.25">
      <c r="B52" s="1">
        <v>44630</v>
      </c>
      <c r="C52" s="14"/>
      <c r="D52" s="9">
        <v>-2980.2920960000001</v>
      </c>
      <c r="E52" s="9">
        <v>12134.91</v>
      </c>
      <c r="F52" s="9">
        <v>-10676.816430000001</v>
      </c>
      <c r="G52" s="9">
        <v>-846.10045170000001</v>
      </c>
      <c r="H52" s="9">
        <v>-136.21235609999999</v>
      </c>
      <c r="I52" s="9">
        <v>730.63360978000003</v>
      </c>
      <c r="J52" s="9">
        <v>1394.6017850000001</v>
      </c>
    </row>
    <row r="53" spans="2:10" x14ac:dyDescent="0.25">
      <c r="B53" s="1">
        <v>44631</v>
      </c>
      <c r="C53" s="14"/>
      <c r="D53" s="9">
        <v>-2375.3236259999999</v>
      </c>
      <c r="E53" s="9">
        <v>12128.398999999999</v>
      </c>
      <c r="F53" s="9">
        <v>-10991.239530000001</v>
      </c>
      <c r="G53" s="9">
        <v>-909.30339240000001</v>
      </c>
      <c r="H53" s="9">
        <v>-180.46129909999999</v>
      </c>
      <c r="I53" s="9">
        <v>742.58973677999995</v>
      </c>
      <c r="J53" s="9">
        <v>1390.1668549999999</v>
      </c>
    </row>
    <row r="54" spans="2:10" x14ac:dyDescent="0.25">
      <c r="B54" s="1">
        <v>44634</v>
      </c>
      <c r="C54" s="14"/>
      <c r="D54" s="9">
        <v>-2487.9394179999999</v>
      </c>
      <c r="E54" s="9">
        <v>12064.808999999999</v>
      </c>
      <c r="F54" s="9">
        <v>-11029.09143</v>
      </c>
      <c r="G54" s="9">
        <v>-919.83786950000001</v>
      </c>
      <c r="H54" s="9">
        <v>-142.41394819999999</v>
      </c>
      <c r="I54" s="9">
        <v>753.82078277999994</v>
      </c>
      <c r="J54" s="9">
        <v>1414.0268550000001</v>
      </c>
    </row>
    <row r="55" spans="2:10" x14ac:dyDescent="0.25">
      <c r="B55" s="1">
        <v>44635</v>
      </c>
      <c r="C55" s="14"/>
      <c r="D55" s="9">
        <v>-2812.2735480000001</v>
      </c>
      <c r="E55" s="9">
        <v>11886.049000000001</v>
      </c>
      <c r="F55" s="9">
        <v>-11080.958839999999</v>
      </c>
      <c r="G55" s="9">
        <v>-971.43452660000003</v>
      </c>
      <c r="H55" s="9">
        <v>-110.1093506</v>
      </c>
      <c r="I55" s="9">
        <v>747.60393978000002</v>
      </c>
      <c r="J55" s="9">
        <v>1416.4268549999999</v>
      </c>
    </row>
    <row r="56" spans="2:10" x14ac:dyDescent="0.25">
      <c r="B56" s="1">
        <v>44636</v>
      </c>
      <c r="C56" s="14"/>
      <c r="D56" s="9">
        <v>-2812.7114320000001</v>
      </c>
      <c r="E56" s="9">
        <v>11963.898999999999</v>
      </c>
      <c r="F56" s="9">
        <v>-11137.921759999999</v>
      </c>
      <c r="G56" s="9">
        <v>-970.46690750000005</v>
      </c>
      <c r="H56" s="9">
        <v>-162.76623749999999</v>
      </c>
      <c r="I56" s="9">
        <v>835.33817978000002</v>
      </c>
      <c r="J56" s="9">
        <v>1400.4568549999999</v>
      </c>
    </row>
    <row r="57" spans="2:10" x14ac:dyDescent="0.25">
      <c r="B57" s="1">
        <v>44637</v>
      </c>
      <c r="C57" s="14"/>
      <c r="D57" s="9">
        <v>-2555.4390309999999</v>
      </c>
      <c r="E57" s="9">
        <v>12065.478999999999</v>
      </c>
      <c r="F57" s="9">
        <v>-10951.595149999999</v>
      </c>
      <c r="G57" s="9">
        <v>-995.0701421</v>
      </c>
      <c r="H57" s="9">
        <v>-199.90323749999999</v>
      </c>
      <c r="I57" s="9">
        <v>883.98097977999998</v>
      </c>
      <c r="J57" s="9">
        <v>1401.806855</v>
      </c>
    </row>
    <row r="58" spans="2:10" x14ac:dyDescent="0.25">
      <c r="B58" s="1">
        <v>44638</v>
      </c>
      <c r="C58" s="14"/>
      <c r="D58" s="9">
        <v>-2462.3947309999999</v>
      </c>
      <c r="E58" s="9">
        <v>11811.398999999999</v>
      </c>
      <c r="F58" s="9">
        <v>-11164.841839999999</v>
      </c>
      <c r="G58" s="9">
        <v>-967.68671610000001</v>
      </c>
      <c r="H58" s="9">
        <v>-306.970035</v>
      </c>
      <c r="I58" s="9">
        <v>810.45369463999998</v>
      </c>
      <c r="J58" s="9">
        <v>1414.5117425000001</v>
      </c>
    </row>
    <row r="59" spans="2:10" x14ac:dyDescent="0.25">
      <c r="B59" s="1">
        <v>44641</v>
      </c>
      <c r="C59" s="14"/>
      <c r="D59" s="9">
        <v>-2307.4294260000001</v>
      </c>
      <c r="E59" s="9">
        <v>11811.249</v>
      </c>
      <c r="F59" s="9">
        <v>-11196.21466</v>
      </c>
      <c r="G59" s="9">
        <v>-939.70755729999996</v>
      </c>
      <c r="H59" s="9">
        <v>-338.206166</v>
      </c>
      <c r="I59" s="9">
        <v>738.09298564000005</v>
      </c>
      <c r="J59" s="9">
        <v>1385.7092425000001</v>
      </c>
    </row>
    <row r="60" spans="2:10" x14ac:dyDescent="0.25">
      <c r="B60" s="1">
        <v>44642</v>
      </c>
      <c r="C60" s="14"/>
      <c r="D60" s="9">
        <v>-2043.2654379999999</v>
      </c>
      <c r="E60" s="9">
        <v>11904.549000000001</v>
      </c>
      <c r="F60" s="9">
        <v>-11371.618420000001</v>
      </c>
      <c r="G60" s="9">
        <v>-956.07189940000001</v>
      </c>
      <c r="H60" s="9">
        <v>-334.08416599999998</v>
      </c>
      <c r="I60" s="9">
        <v>740.60839878000002</v>
      </c>
      <c r="J60" s="9">
        <v>1362.8634454</v>
      </c>
    </row>
    <row r="61" spans="2:10" x14ac:dyDescent="0.25">
      <c r="B61" s="1">
        <v>44643</v>
      </c>
      <c r="C61" s="14"/>
      <c r="D61" s="9">
        <v>-1876.102376</v>
      </c>
      <c r="E61" s="9">
        <v>11883.049000000001</v>
      </c>
      <c r="F61" s="9">
        <v>-11449.209800000001</v>
      </c>
      <c r="G61" s="9">
        <v>-985.80549289999999</v>
      </c>
      <c r="H61" s="9">
        <v>-379.52596089999997</v>
      </c>
      <c r="I61" s="9">
        <v>782.27727620999997</v>
      </c>
      <c r="J61" s="9">
        <v>1377.0183936000001</v>
      </c>
    </row>
    <row r="62" spans="2:10" x14ac:dyDescent="0.25">
      <c r="B62" s="1">
        <v>44644</v>
      </c>
      <c r="C62" s="14"/>
      <c r="D62" s="9">
        <v>-1225.0473910000001</v>
      </c>
      <c r="E62" s="9">
        <v>11874.509</v>
      </c>
      <c r="F62" s="9">
        <v>-11291.51641</v>
      </c>
      <c r="G62" s="9">
        <v>-1031.3764699999999</v>
      </c>
      <c r="H62" s="9">
        <v>-369.91439989999998</v>
      </c>
      <c r="I62" s="9">
        <v>790.69757620999997</v>
      </c>
      <c r="J62" s="9">
        <v>1362.7183935999999</v>
      </c>
    </row>
    <row r="63" spans="2:10" x14ac:dyDescent="0.25">
      <c r="B63" s="1">
        <v>44645</v>
      </c>
      <c r="C63" s="14"/>
      <c r="D63" s="9">
        <v>-662.83294209999997</v>
      </c>
      <c r="E63" s="9">
        <v>11801.308999999999</v>
      </c>
      <c r="F63" s="9">
        <v>-11295.46485</v>
      </c>
      <c r="G63" s="9">
        <v>-1010.268299</v>
      </c>
      <c r="H63" s="9">
        <v>-435.05151890000002</v>
      </c>
      <c r="I63" s="9">
        <v>768.56623921000005</v>
      </c>
      <c r="J63" s="9">
        <v>1357.0433935999999</v>
      </c>
    </row>
    <row r="64" spans="2:10" x14ac:dyDescent="0.25">
      <c r="B64" s="1">
        <v>44648</v>
      </c>
      <c r="C64" s="14"/>
      <c r="D64" s="9">
        <v>-286.57339730000001</v>
      </c>
      <c r="E64" s="9">
        <v>11762.569</v>
      </c>
      <c r="F64" s="9">
        <v>-11327.122869999999</v>
      </c>
      <c r="G64" s="9">
        <v>-1051.983455</v>
      </c>
      <c r="H64" s="9">
        <v>-459.78748899999999</v>
      </c>
      <c r="I64" s="9">
        <v>773.75573921</v>
      </c>
      <c r="J64" s="9">
        <v>1354.1964547</v>
      </c>
    </row>
    <row r="65" spans="2:10" x14ac:dyDescent="0.25">
      <c r="B65" s="1">
        <v>44649</v>
      </c>
      <c r="C65" s="14"/>
      <c r="D65" s="9">
        <v>-272.08998639999999</v>
      </c>
      <c r="E65" s="9">
        <v>11872.103999999999</v>
      </c>
      <c r="F65" s="9">
        <v>-11664.81943</v>
      </c>
      <c r="G65" s="9">
        <v>-1111.737165</v>
      </c>
      <c r="H65" s="9">
        <v>-451.95091079999997</v>
      </c>
      <c r="I65" s="9">
        <v>737.62005122999994</v>
      </c>
      <c r="J65" s="9">
        <v>1377.4015067</v>
      </c>
    </row>
    <row r="66" spans="2:10" x14ac:dyDescent="0.25">
      <c r="B66" s="1">
        <v>44650</v>
      </c>
      <c r="C66" s="14"/>
      <c r="D66" s="9">
        <v>-662.62797330000001</v>
      </c>
      <c r="E66" s="9">
        <v>12013.879000000001</v>
      </c>
      <c r="F66" s="9">
        <v>-12093.58207</v>
      </c>
      <c r="G66" s="9">
        <v>-1130.690114</v>
      </c>
      <c r="H66" s="9">
        <v>-325.51325259999999</v>
      </c>
      <c r="I66" s="9">
        <v>745.60075123000001</v>
      </c>
      <c r="J66" s="9">
        <v>1372.9653742</v>
      </c>
    </row>
    <row r="67" spans="2:10" x14ac:dyDescent="0.25">
      <c r="B67" s="1">
        <v>44651</v>
      </c>
      <c r="C67" s="14"/>
      <c r="D67" s="9">
        <v>-894.36776129999998</v>
      </c>
      <c r="E67" s="9">
        <v>12081.209000000001</v>
      </c>
      <c r="F67" s="9">
        <v>-11842.56473</v>
      </c>
      <c r="G67" s="9">
        <v>-1054.0764650000001</v>
      </c>
      <c r="H67" s="9">
        <v>-349.70780359999998</v>
      </c>
      <c r="I67" s="9">
        <v>738.22868394</v>
      </c>
      <c r="J67" s="9">
        <v>1423.6401745999999</v>
      </c>
    </row>
    <row r="68" spans="2:10" x14ac:dyDescent="0.25">
      <c r="B68" s="1">
        <v>44652</v>
      </c>
      <c r="C68" s="14"/>
      <c r="D68" s="9">
        <v>-810.58176470000001</v>
      </c>
      <c r="E68" s="9">
        <v>11860.989</v>
      </c>
      <c r="F68" s="9">
        <v>-12145.49278</v>
      </c>
      <c r="G68" s="9">
        <v>-775.83574569999996</v>
      </c>
      <c r="H68" s="9">
        <v>-383.4742076</v>
      </c>
      <c r="I68" s="9">
        <v>746.42108394000002</v>
      </c>
      <c r="J68" s="9">
        <v>1416.4312159000001</v>
      </c>
    </row>
    <row r="69" spans="2:10" x14ac:dyDescent="0.25">
      <c r="B69" s="1">
        <v>44655</v>
      </c>
      <c r="C69" s="14"/>
      <c r="D69" s="9">
        <v>-377.42655600000001</v>
      </c>
      <c r="E69" s="9">
        <v>11815.869000000001</v>
      </c>
      <c r="F69" s="9">
        <v>-12234.84189</v>
      </c>
      <c r="G69" s="9">
        <v>-777.64542180000001</v>
      </c>
      <c r="H69" s="9">
        <v>-406.15330089999998</v>
      </c>
      <c r="I69" s="9">
        <v>739.95868394000001</v>
      </c>
      <c r="J69" s="9">
        <v>1461.4787871000001</v>
      </c>
    </row>
    <row r="70" spans="2:10" x14ac:dyDescent="0.25">
      <c r="B70" s="1">
        <v>44656</v>
      </c>
      <c r="C70" s="14"/>
      <c r="D70" s="9">
        <v>-746.30077870000002</v>
      </c>
      <c r="E70" s="9">
        <v>11813.589</v>
      </c>
      <c r="F70" s="9">
        <v>-12173.956969999999</v>
      </c>
      <c r="G70" s="9">
        <v>-820.43185700000004</v>
      </c>
      <c r="H70" s="9">
        <v>-367.53931590000002</v>
      </c>
      <c r="I70" s="9">
        <v>707.62588393999999</v>
      </c>
      <c r="J70" s="9">
        <v>1437.9089871000001</v>
      </c>
    </row>
    <row r="71" spans="2:10" x14ac:dyDescent="0.25">
      <c r="B71" s="1">
        <v>44657</v>
      </c>
      <c r="C71" s="14"/>
      <c r="D71" s="9">
        <v>-1077.671274</v>
      </c>
      <c r="E71" s="9">
        <v>11860.978999999999</v>
      </c>
      <c r="F71" s="9">
        <v>-12156.502839999999</v>
      </c>
      <c r="G71" s="9">
        <v>-818.98635939999997</v>
      </c>
      <c r="H71" s="9">
        <v>-254.36421089999999</v>
      </c>
      <c r="I71" s="9">
        <v>710.33378393999999</v>
      </c>
      <c r="J71" s="9">
        <v>1436.8089871</v>
      </c>
    </row>
    <row r="72" spans="2:10" x14ac:dyDescent="0.25">
      <c r="B72" s="1">
        <v>44658</v>
      </c>
      <c r="C72" s="14"/>
      <c r="D72" s="9">
        <v>-1395.9553100000001</v>
      </c>
      <c r="E72" s="9">
        <v>11784.569</v>
      </c>
      <c r="F72" s="9">
        <v>-11681.805679999999</v>
      </c>
      <c r="G72" s="9">
        <v>-805.60865239999998</v>
      </c>
      <c r="H72" s="9">
        <v>-190.582392</v>
      </c>
      <c r="I72" s="9">
        <v>709.93863005000003</v>
      </c>
      <c r="J72" s="9">
        <v>1428.4889871</v>
      </c>
    </row>
    <row r="73" spans="2:10" x14ac:dyDescent="0.25">
      <c r="B73" s="1">
        <v>44659</v>
      </c>
      <c r="C73" s="14"/>
      <c r="D73" s="9">
        <v>-1773.0493489999999</v>
      </c>
      <c r="E73" s="9">
        <v>11789.569</v>
      </c>
      <c r="F73" s="9">
        <v>-11560.97105</v>
      </c>
      <c r="G73" s="9">
        <v>-791.14040660000001</v>
      </c>
      <c r="H73" s="9">
        <v>-58.448391960000002</v>
      </c>
      <c r="I73" s="9">
        <v>671.90955804999999</v>
      </c>
      <c r="J73" s="9">
        <v>1482.8839871</v>
      </c>
    </row>
    <row r="74" spans="2:10" x14ac:dyDescent="0.25">
      <c r="B74" s="1">
        <v>44662</v>
      </c>
      <c r="C74" s="14"/>
      <c r="D74" s="9">
        <v>-1690.412456</v>
      </c>
      <c r="E74" s="9">
        <v>11686.468999999999</v>
      </c>
      <c r="F74" s="9">
        <v>-11392.74445</v>
      </c>
      <c r="G74" s="9">
        <v>-780.65685389999999</v>
      </c>
      <c r="H74" s="9">
        <v>-32.95239196</v>
      </c>
      <c r="I74" s="9">
        <v>652.36365805000003</v>
      </c>
      <c r="J74" s="9">
        <v>1475.7244871</v>
      </c>
    </row>
    <row r="75" spans="2:10" x14ac:dyDescent="0.25">
      <c r="B75" s="1">
        <v>44663</v>
      </c>
      <c r="C75" s="14"/>
      <c r="D75" s="9">
        <v>-1351.9677360000001</v>
      </c>
      <c r="E75" s="9">
        <v>11671.478999999999</v>
      </c>
      <c r="F75" s="9">
        <v>-11358.667949999999</v>
      </c>
      <c r="G75" s="9">
        <v>-773.21074239999996</v>
      </c>
      <c r="H75" s="9">
        <v>-135.81741299999999</v>
      </c>
      <c r="I75" s="9">
        <v>647.76505804999999</v>
      </c>
      <c r="J75" s="9">
        <v>1463.2044871000001</v>
      </c>
    </row>
    <row r="76" spans="2:10" x14ac:dyDescent="0.25">
      <c r="B76" s="1">
        <v>44664</v>
      </c>
      <c r="C76" s="14"/>
      <c r="D76" s="9">
        <v>-1210.1739480000001</v>
      </c>
      <c r="E76" s="9">
        <v>12247.549000000001</v>
      </c>
      <c r="F76" s="9">
        <v>-11187.79621</v>
      </c>
      <c r="G76" s="9">
        <v>-802.67198069999995</v>
      </c>
      <c r="H76" s="9">
        <v>-131.457031</v>
      </c>
      <c r="I76" s="9">
        <v>634.68028411</v>
      </c>
      <c r="J76" s="9">
        <v>1463.3044864999999</v>
      </c>
    </row>
    <row r="77" spans="2:10" x14ac:dyDescent="0.25">
      <c r="B77" s="1">
        <v>44665</v>
      </c>
      <c r="C77" s="14"/>
      <c r="D77" s="9">
        <v>-1541.1413359999999</v>
      </c>
      <c r="E77" s="9">
        <v>12256.638999999999</v>
      </c>
      <c r="F77" s="9">
        <v>-11202.359990000001</v>
      </c>
      <c r="G77" s="9">
        <v>-793.47266679999996</v>
      </c>
      <c r="H77" s="9">
        <v>-37.623342190000002</v>
      </c>
      <c r="I77" s="9">
        <v>615.56836510999995</v>
      </c>
      <c r="J77" s="9">
        <v>1479.2375586999999</v>
      </c>
    </row>
    <row r="78" spans="2:10" x14ac:dyDescent="0.25">
      <c r="B78" s="1">
        <v>44666</v>
      </c>
      <c r="C78" s="14"/>
      <c r="D78" s="8"/>
      <c r="E78" s="8"/>
      <c r="F78" s="8"/>
      <c r="G78" s="8"/>
      <c r="H78" s="8"/>
      <c r="I78" s="8"/>
      <c r="J78" s="8"/>
    </row>
    <row r="79" spans="2:10" x14ac:dyDescent="0.25">
      <c r="B79" s="1">
        <v>44669</v>
      </c>
      <c r="C79" s="14"/>
      <c r="D79" s="8">
        <v>-1733.0483690000001</v>
      </c>
      <c r="E79" s="8">
        <v>12191.718999999999</v>
      </c>
      <c r="F79" s="8">
        <v>-11144.451569999999</v>
      </c>
      <c r="G79" s="8">
        <v>-873.67662929999995</v>
      </c>
      <c r="H79" s="8">
        <v>-16.10934219</v>
      </c>
      <c r="I79" s="8">
        <v>633.46586510999998</v>
      </c>
      <c r="J79" s="8">
        <v>1476.9375587</v>
      </c>
    </row>
    <row r="80" spans="2:10" x14ac:dyDescent="0.25">
      <c r="B80" s="1">
        <v>44670</v>
      </c>
      <c r="C80" s="14"/>
      <c r="D80" s="8">
        <v>-2549.2485000000001</v>
      </c>
      <c r="E80" s="8">
        <v>12015.218999999999</v>
      </c>
      <c r="F80" s="8">
        <v>-11075.15832</v>
      </c>
      <c r="G80" s="8">
        <v>-861.78288410000005</v>
      </c>
      <c r="H80" s="8">
        <v>-5.4194721899999996</v>
      </c>
      <c r="I80" s="8">
        <v>651.17136511000001</v>
      </c>
      <c r="J80" s="8">
        <v>1492.8125587</v>
      </c>
    </row>
    <row r="81" spans="2:10" x14ac:dyDescent="0.25">
      <c r="B81" s="1">
        <v>44671</v>
      </c>
      <c r="C81" s="14"/>
      <c r="D81" s="8">
        <v>-2679.897324</v>
      </c>
      <c r="E81" s="8">
        <v>12208.454</v>
      </c>
      <c r="F81" s="8">
        <v>-11104.646710000001</v>
      </c>
      <c r="G81" s="8">
        <v>-878.30061920000003</v>
      </c>
      <c r="H81" s="8">
        <v>20.08395281</v>
      </c>
      <c r="I81" s="8">
        <v>703.95932296000001</v>
      </c>
      <c r="J81" s="8">
        <v>1363.3725586999999</v>
      </c>
    </row>
    <row r="82" spans="2:10" x14ac:dyDescent="0.25">
      <c r="B82" s="1">
        <v>44672</v>
      </c>
      <c r="C82" s="14"/>
      <c r="D82" s="8">
        <v>-3212.4024850000001</v>
      </c>
      <c r="E82" s="8">
        <v>12044.404</v>
      </c>
      <c r="F82" s="8">
        <v>-10768.408009999999</v>
      </c>
      <c r="G82" s="8">
        <v>-877.90178219999996</v>
      </c>
      <c r="H82" s="8">
        <v>55.005122849999999</v>
      </c>
      <c r="I82" s="8">
        <v>757.17892296000002</v>
      </c>
      <c r="J82" s="8">
        <v>1376.9725587</v>
      </c>
    </row>
    <row r="83" spans="2:10" x14ac:dyDescent="0.25">
      <c r="B83" s="1">
        <v>44673</v>
      </c>
      <c r="C83" s="14"/>
      <c r="D83" s="8">
        <v>-3452.9338349999998</v>
      </c>
      <c r="E83" s="8">
        <v>12268.054</v>
      </c>
      <c r="F83" s="8">
        <v>-10902.691000000001</v>
      </c>
      <c r="G83" s="8">
        <v>-786.37624519999997</v>
      </c>
      <c r="H83" s="8">
        <v>200.01433718000001</v>
      </c>
      <c r="I83" s="8">
        <v>700.05780173999995</v>
      </c>
      <c r="J83" s="8">
        <v>1430.6225586999999</v>
      </c>
    </row>
    <row r="84" spans="2:10" x14ac:dyDescent="0.25">
      <c r="B84" s="1">
        <v>44676</v>
      </c>
      <c r="C84" s="14"/>
      <c r="D84" s="8">
        <v>-4150.0383599999996</v>
      </c>
      <c r="E84" s="8">
        <v>12317.054</v>
      </c>
      <c r="F84" s="8">
        <v>-10685.6998</v>
      </c>
      <c r="G84" s="8">
        <v>-766.12119099999995</v>
      </c>
      <c r="H84" s="8">
        <v>249.76636818</v>
      </c>
      <c r="I84" s="8">
        <v>900.10490289999996</v>
      </c>
      <c r="J84" s="8">
        <v>1461.1225586999999</v>
      </c>
    </row>
    <row r="85" spans="2:10" x14ac:dyDescent="0.25">
      <c r="B85" s="1">
        <v>44677</v>
      </c>
      <c r="C85" s="14"/>
      <c r="D85" s="8">
        <v>-4463.7207909999997</v>
      </c>
      <c r="E85" s="8">
        <v>12393.254000000001</v>
      </c>
      <c r="F85" s="8">
        <v>-10341.876480000001</v>
      </c>
      <c r="G85" s="8">
        <v>-789.43657289999999</v>
      </c>
      <c r="H85" s="8">
        <v>217.24215174</v>
      </c>
      <c r="I85" s="8">
        <v>856.52420289999998</v>
      </c>
      <c r="J85" s="8">
        <v>1444.1525587000001</v>
      </c>
    </row>
    <row r="86" spans="2:10" x14ac:dyDescent="0.25">
      <c r="B86" s="1">
        <v>44678</v>
      </c>
      <c r="C86" s="14"/>
      <c r="D86" s="8">
        <v>-4702.11726</v>
      </c>
      <c r="E86" s="8">
        <v>12169.064</v>
      </c>
      <c r="F86" s="8">
        <v>-10679.823560000001</v>
      </c>
      <c r="G86" s="8">
        <v>-791.95815049999999</v>
      </c>
      <c r="H86" s="8">
        <v>208.08017674000001</v>
      </c>
      <c r="I86" s="8">
        <v>939.70711868000001</v>
      </c>
      <c r="J86" s="8">
        <v>1421.0261253000001</v>
      </c>
    </row>
    <row r="87" spans="2:10" x14ac:dyDescent="0.25">
      <c r="B87" s="1">
        <v>44679</v>
      </c>
      <c r="C87" s="14"/>
      <c r="D87" s="8">
        <v>-5476.8132759999999</v>
      </c>
      <c r="E87" s="8">
        <v>12322.013999999999</v>
      </c>
      <c r="F87" s="8">
        <v>-10983.825489999999</v>
      </c>
      <c r="G87" s="8">
        <v>-838.37262969999995</v>
      </c>
      <c r="H87" s="8">
        <v>272.87569874000002</v>
      </c>
      <c r="I87" s="8">
        <v>979.41854967999996</v>
      </c>
      <c r="J87" s="8">
        <v>1411.8516703</v>
      </c>
    </row>
    <row r="88" spans="2:10" x14ac:dyDescent="0.25">
      <c r="B88" s="1">
        <v>44680</v>
      </c>
      <c r="C88" s="14"/>
      <c r="D88" s="8">
        <v>-5263.2135790000002</v>
      </c>
      <c r="E88" s="8">
        <v>12381.013999999999</v>
      </c>
      <c r="F88" s="8">
        <v>-10751.302540000001</v>
      </c>
      <c r="G88" s="8">
        <v>-1045.749458</v>
      </c>
      <c r="H88" s="8">
        <v>263.91249873999999</v>
      </c>
      <c r="I88" s="8">
        <v>906.69090636999999</v>
      </c>
      <c r="J88" s="8">
        <v>1452.7481823999999</v>
      </c>
    </row>
    <row r="89" spans="2:10" x14ac:dyDescent="0.25">
      <c r="B89" s="1">
        <v>44683</v>
      </c>
      <c r="C89" s="14"/>
      <c r="D89" s="8">
        <v>-5496.7415369999999</v>
      </c>
      <c r="E89" s="8">
        <v>12640.664000000001</v>
      </c>
      <c r="F89" s="8">
        <v>-10577.34585</v>
      </c>
      <c r="G89" s="8">
        <v>-595.4920932</v>
      </c>
      <c r="H89" s="8">
        <v>348.62201938999999</v>
      </c>
      <c r="I89" s="8">
        <v>899.60859957000002</v>
      </c>
      <c r="J89" s="8">
        <v>1461.3481824</v>
      </c>
    </row>
    <row r="90" spans="2:10" x14ac:dyDescent="0.25">
      <c r="B90" s="1">
        <v>44684</v>
      </c>
      <c r="C90" s="14"/>
      <c r="D90" s="8">
        <v>-5513.2837749999999</v>
      </c>
      <c r="E90" s="8">
        <v>12474.204</v>
      </c>
      <c r="F90" s="8">
        <v>-10603.482669999999</v>
      </c>
      <c r="G90" s="8">
        <v>-612.41386290000003</v>
      </c>
      <c r="H90" s="8">
        <v>261.29724439</v>
      </c>
      <c r="I90" s="8">
        <v>928.70944555000005</v>
      </c>
      <c r="J90" s="8">
        <v>1487.3981824</v>
      </c>
    </row>
    <row r="91" spans="2:10" x14ac:dyDescent="0.25">
      <c r="B91" s="1">
        <v>44685</v>
      </c>
      <c r="C91" s="14"/>
      <c r="D91" s="8">
        <v>-5793.2227949999997</v>
      </c>
      <c r="E91" s="8">
        <v>12558.304</v>
      </c>
      <c r="F91" s="8">
        <v>-10760.380450000001</v>
      </c>
      <c r="G91" s="8">
        <v>-653.86876700000005</v>
      </c>
      <c r="H91" s="8">
        <v>210.71122241</v>
      </c>
      <c r="I91" s="8">
        <v>930.98874808999994</v>
      </c>
      <c r="J91" s="8">
        <v>1480.6000483</v>
      </c>
    </row>
    <row r="92" spans="2:10" x14ac:dyDescent="0.25">
      <c r="B92" s="1">
        <v>44686</v>
      </c>
      <c r="C92" s="14"/>
      <c r="D92" s="8">
        <v>-6124.4423530000004</v>
      </c>
      <c r="E92" s="8">
        <v>12521.224</v>
      </c>
      <c r="F92" s="8">
        <v>-10622.48035</v>
      </c>
      <c r="G92" s="8">
        <v>-670.18472919999999</v>
      </c>
      <c r="H92" s="8">
        <v>349.36652841</v>
      </c>
      <c r="I92" s="8">
        <v>972.72944809000001</v>
      </c>
      <c r="J92" s="8">
        <v>1454.1736682000001</v>
      </c>
    </row>
    <row r="93" spans="2:10" x14ac:dyDescent="0.25">
      <c r="B93" s="1">
        <v>44687</v>
      </c>
      <c r="C93" s="14"/>
      <c r="D93" s="8">
        <v>-5445.5335580000001</v>
      </c>
      <c r="E93" s="8">
        <v>12308.454</v>
      </c>
      <c r="F93" s="8">
        <v>-10862.13732</v>
      </c>
      <c r="G93" s="8">
        <v>-702.36253139999997</v>
      </c>
      <c r="H93" s="8">
        <v>237.14574314999999</v>
      </c>
      <c r="I93" s="8">
        <v>957.99094808999996</v>
      </c>
      <c r="J93" s="8">
        <v>1468.3017056000001</v>
      </c>
    </row>
    <row r="94" spans="2:10" x14ac:dyDescent="0.25">
      <c r="B94" s="1">
        <v>44690</v>
      </c>
      <c r="C94" s="14"/>
      <c r="D94" s="8">
        <v>-5337.2306259999996</v>
      </c>
      <c r="E94" s="8">
        <v>12387.273999999999</v>
      </c>
      <c r="F94" s="8">
        <v>-10930.636</v>
      </c>
      <c r="G94" s="8">
        <v>-715.82237550000002</v>
      </c>
      <c r="H94" s="8">
        <v>371.53393614999999</v>
      </c>
      <c r="I94" s="8">
        <v>954.28152066999996</v>
      </c>
      <c r="J94" s="8">
        <v>1484.0969287999999</v>
      </c>
    </row>
    <row r="95" spans="2:10" x14ac:dyDescent="0.25">
      <c r="B95" s="1">
        <v>44691</v>
      </c>
      <c r="C95" s="14"/>
      <c r="D95" s="8">
        <v>-5460.246948</v>
      </c>
      <c r="E95" s="8">
        <v>12336.114</v>
      </c>
      <c r="F95" s="8">
        <v>-10903.76771</v>
      </c>
      <c r="G95" s="8">
        <v>-771.0674229</v>
      </c>
      <c r="H95" s="8">
        <v>324.05893615000002</v>
      </c>
      <c r="I95" s="8">
        <v>969.78096486000004</v>
      </c>
      <c r="J95" s="8">
        <v>1494.1982622</v>
      </c>
    </row>
    <row r="96" spans="2:10" x14ac:dyDescent="0.25">
      <c r="B96" s="1">
        <v>44692</v>
      </c>
      <c r="C96" s="14"/>
      <c r="D96" s="8">
        <v>-5619.8342160000002</v>
      </c>
      <c r="E96" s="8">
        <v>12871.564</v>
      </c>
      <c r="F96" s="8">
        <v>-11010.71932</v>
      </c>
      <c r="G96" s="8">
        <v>-826.51492380000002</v>
      </c>
      <c r="H96" s="8">
        <v>302.81098550000002</v>
      </c>
      <c r="I96" s="8">
        <v>961.01456485999995</v>
      </c>
      <c r="J96" s="8">
        <v>1451.5170651999999</v>
      </c>
    </row>
    <row r="97" spans="2:10" x14ac:dyDescent="0.25">
      <c r="B97" s="1">
        <v>44693</v>
      </c>
      <c r="C97" s="14"/>
      <c r="D97" s="8">
        <v>-5648.9696809999996</v>
      </c>
      <c r="E97" s="8">
        <v>12843.314</v>
      </c>
      <c r="F97" s="8">
        <v>-10805.589260000001</v>
      </c>
      <c r="G97" s="8">
        <v>-890.14180739999995</v>
      </c>
      <c r="H97" s="8">
        <v>310.25805141000001</v>
      </c>
      <c r="I97" s="8">
        <v>958.67052744</v>
      </c>
      <c r="J97" s="8">
        <v>1450.7902013</v>
      </c>
    </row>
    <row r="98" spans="2:10" x14ac:dyDescent="0.25">
      <c r="B98" s="1">
        <v>44694</v>
      </c>
      <c r="C98" s="14"/>
      <c r="D98" s="8">
        <v>-5634.013492</v>
      </c>
      <c r="E98" s="8">
        <v>13108.523999999999</v>
      </c>
      <c r="F98" s="8">
        <v>-11040.616120000001</v>
      </c>
      <c r="G98" s="8">
        <v>-924.66821719999996</v>
      </c>
      <c r="H98" s="8">
        <v>310.65987603000002</v>
      </c>
      <c r="I98" s="8">
        <v>945.89942743999995</v>
      </c>
      <c r="J98" s="8">
        <v>1446.7102013000001</v>
      </c>
    </row>
    <row r="99" spans="2:10" x14ac:dyDescent="0.25">
      <c r="B99" s="1">
        <v>44697</v>
      </c>
      <c r="C99" s="14"/>
      <c r="D99" s="8">
        <v>-5545.7718000000004</v>
      </c>
      <c r="E99" s="8">
        <v>13069.183999999999</v>
      </c>
      <c r="F99" s="8">
        <v>-11065.950430000001</v>
      </c>
      <c r="G99" s="8">
        <v>-911.58691780000004</v>
      </c>
      <c r="H99" s="8">
        <v>358.69589252999998</v>
      </c>
      <c r="I99" s="8">
        <v>930.89911278</v>
      </c>
      <c r="J99" s="8">
        <v>1445.6901313000001</v>
      </c>
    </row>
    <row r="100" spans="2:10" x14ac:dyDescent="0.25">
      <c r="B100" s="1">
        <v>44698</v>
      </c>
      <c r="C100" s="14"/>
      <c r="D100" s="8">
        <v>-5132.1774519999999</v>
      </c>
      <c r="E100" s="8">
        <v>12984.914000000001</v>
      </c>
      <c r="F100" s="8">
        <v>-11042.991110000001</v>
      </c>
      <c r="G100" s="8">
        <v>-946.52412719999995</v>
      </c>
      <c r="H100" s="8">
        <v>392.39039953000002</v>
      </c>
      <c r="I100" s="8">
        <v>973.63341277999996</v>
      </c>
      <c r="J100" s="8">
        <v>1418.4875463000001</v>
      </c>
    </row>
    <row r="101" spans="2:10" x14ac:dyDescent="0.25">
      <c r="B101" s="1">
        <v>44699</v>
      </c>
      <c r="C101" s="14"/>
      <c r="D101" s="8">
        <v>-4970.168361</v>
      </c>
      <c r="E101" s="8">
        <v>12916.444</v>
      </c>
      <c r="F101" s="8">
        <v>-11045.23979</v>
      </c>
      <c r="G101" s="8">
        <v>-941.36886379999999</v>
      </c>
      <c r="H101" s="8">
        <v>372.23971562999998</v>
      </c>
      <c r="I101" s="8">
        <v>977.01143678000005</v>
      </c>
      <c r="J101" s="8">
        <v>1425.8875462999999</v>
      </c>
    </row>
    <row r="102" spans="2:10" x14ac:dyDescent="0.25">
      <c r="B102" s="1">
        <v>44700</v>
      </c>
      <c r="C102" s="14"/>
      <c r="D102" s="8">
        <v>-4949.6633890000003</v>
      </c>
      <c r="E102" s="8">
        <v>12912.694</v>
      </c>
      <c r="F102" s="8">
        <v>-10801.1672</v>
      </c>
      <c r="G102" s="8">
        <v>-990.27564989999996</v>
      </c>
      <c r="H102" s="8">
        <v>314.62511562999998</v>
      </c>
      <c r="I102" s="8">
        <v>1011.8219683999999</v>
      </c>
      <c r="J102" s="8">
        <v>1429.3976163</v>
      </c>
    </row>
    <row r="103" spans="2:10" x14ac:dyDescent="0.25">
      <c r="B103" s="1">
        <v>44701</v>
      </c>
      <c r="C103" s="14"/>
      <c r="D103" s="8">
        <v>-4600.286263</v>
      </c>
      <c r="E103" s="8">
        <v>12859.093999999999</v>
      </c>
      <c r="F103" s="8">
        <v>-11304.116330000001</v>
      </c>
      <c r="G103" s="8">
        <v>-991.54734629999996</v>
      </c>
      <c r="H103" s="8">
        <v>269.07837633999998</v>
      </c>
      <c r="I103" s="8">
        <v>1004.4167145</v>
      </c>
      <c r="J103" s="8">
        <v>1482.6476163</v>
      </c>
    </row>
    <row r="104" spans="2:10" x14ac:dyDescent="0.25">
      <c r="B104" s="1">
        <v>44704</v>
      </c>
      <c r="C104" s="14"/>
      <c r="D104" s="8">
        <v>-4148.7997269999996</v>
      </c>
      <c r="E104" s="8">
        <v>12838.674000000001</v>
      </c>
      <c r="F104" s="8">
        <v>-11351.670480000001</v>
      </c>
      <c r="G104" s="8">
        <v>-1030.990552</v>
      </c>
      <c r="H104" s="8">
        <v>363.38094279000001</v>
      </c>
      <c r="I104" s="8">
        <v>949.53413828999999</v>
      </c>
      <c r="J104" s="8">
        <v>1464.446283</v>
      </c>
    </row>
    <row r="105" spans="2:10" x14ac:dyDescent="0.25">
      <c r="B105" s="1">
        <v>44705</v>
      </c>
      <c r="C105" s="14"/>
      <c r="D105" s="8">
        <v>-4315.4658509999999</v>
      </c>
      <c r="E105" s="8">
        <v>12901.364</v>
      </c>
      <c r="F105" s="8">
        <v>-11400.803250000001</v>
      </c>
      <c r="G105" s="8">
        <v>-1028.9415710000001</v>
      </c>
      <c r="H105" s="8">
        <v>334.60694279000001</v>
      </c>
      <c r="I105" s="8">
        <v>869.51351574</v>
      </c>
      <c r="J105" s="8">
        <v>1444.831283</v>
      </c>
    </row>
    <row r="106" spans="2:10" x14ac:dyDescent="0.25">
      <c r="B106" s="1">
        <v>44706</v>
      </c>
      <c r="C106" s="14"/>
      <c r="D106" s="8">
        <v>-4644.46702</v>
      </c>
      <c r="E106" s="8">
        <v>12713.544</v>
      </c>
      <c r="F106" s="8">
        <v>-11249.32238</v>
      </c>
      <c r="G106" s="8">
        <v>-1013.528872</v>
      </c>
      <c r="H106" s="8">
        <v>325.88779060000002</v>
      </c>
      <c r="I106" s="8">
        <v>895.78261573999998</v>
      </c>
      <c r="J106" s="8">
        <v>1447.611283</v>
      </c>
    </row>
    <row r="107" spans="2:10" x14ac:dyDescent="0.25">
      <c r="B107" s="1">
        <v>44707</v>
      </c>
      <c r="C107" s="14"/>
      <c r="D107" s="8">
        <v>-4277.1284539999997</v>
      </c>
      <c r="E107" s="8">
        <v>12859.263999999999</v>
      </c>
      <c r="F107" s="8">
        <v>-11051.55133</v>
      </c>
      <c r="G107" s="8">
        <v>-1006.26981</v>
      </c>
      <c r="H107" s="8">
        <v>275.64591109000003</v>
      </c>
      <c r="I107" s="8">
        <v>830.69875991000004</v>
      </c>
      <c r="J107" s="8">
        <v>1389.611283</v>
      </c>
    </row>
    <row r="108" spans="2:10" x14ac:dyDescent="0.25">
      <c r="B108" s="1">
        <v>44708</v>
      </c>
      <c r="C108" s="14"/>
      <c r="D108" s="8">
        <v>-3687.6415729999999</v>
      </c>
      <c r="E108" s="8">
        <v>12994.263999999999</v>
      </c>
      <c r="F108" s="8">
        <v>-11140.857379999999</v>
      </c>
      <c r="G108" s="8">
        <v>-1030.442996</v>
      </c>
      <c r="H108" s="8">
        <v>249.84099963</v>
      </c>
      <c r="I108" s="8">
        <v>793.20205991</v>
      </c>
      <c r="J108" s="8">
        <v>1394.445937</v>
      </c>
    </row>
    <row r="109" spans="2:10" x14ac:dyDescent="0.25">
      <c r="B109" s="1">
        <v>44711</v>
      </c>
      <c r="C109" s="14"/>
      <c r="D109" s="8">
        <v>-3813.7757040000001</v>
      </c>
      <c r="E109" s="8">
        <v>13014.263999999999</v>
      </c>
      <c r="F109" s="8">
        <v>-11475.114670000001</v>
      </c>
      <c r="G109" s="8">
        <v>-1020.020926</v>
      </c>
      <c r="H109" s="8">
        <v>307.52725063000003</v>
      </c>
      <c r="I109" s="8">
        <v>782.45855990999996</v>
      </c>
      <c r="J109" s="8">
        <v>1396.048186</v>
      </c>
    </row>
    <row r="110" spans="2:10" x14ac:dyDescent="0.25">
      <c r="B110" s="1">
        <v>44712</v>
      </c>
      <c r="C110" s="14"/>
      <c r="D110" s="8">
        <v>-3616.525725</v>
      </c>
      <c r="E110" s="8">
        <v>13092.644</v>
      </c>
      <c r="F110" s="8">
        <v>-11403.76707</v>
      </c>
      <c r="G110" s="8">
        <v>-1006.4941240000001</v>
      </c>
      <c r="H110" s="8">
        <v>70.931093630000007</v>
      </c>
      <c r="I110" s="8">
        <v>793.51272279</v>
      </c>
      <c r="J110" s="8">
        <v>1397.1495582</v>
      </c>
    </row>
    <row r="111" spans="2:10" x14ac:dyDescent="0.25">
      <c r="B111" s="1">
        <v>44713</v>
      </c>
      <c r="C111" s="14"/>
      <c r="D111" s="8">
        <v>-3793.9887170000002</v>
      </c>
      <c r="E111" s="8">
        <v>13279.884</v>
      </c>
      <c r="F111" s="8">
        <v>-11211.694519999999</v>
      </c>
      <c r="G111" s="8">
        <v>-710.97708739999996</v>
      </c>
      <c r="H111" s="8">
        <v>5.27657563</v>
      </c>
      <c r="I111" s="8">
        <v>864.63392279000004</v>
      </c>
      <c r="J111" s="8">
        <v>1405.8989326000001</v>
      </c>
    </row>
    <row r="112" spans="2:10" x14ac:dyDescent="0.25">
      <c r="B112" s="1">
        <v>44714</v>
      </c>
      <c r="C112" s="14"/>
      <c r="D112" s="8">
        <v>-3708.3837600000002</v>
      </c>
      <c r="E112" s="8">
        <v>13369.834000000001</v>
      </c>
      <c r="F112" s="8">
        <v>-11079.559740000001</v>
      </c>
      <c r="G112" s="8">
        <v>-734.2463692</v>
      </c>
      <c r="H112" s="8">
        <v>-166.06532369999999</v>
      </c>
      <c r="I112" s="8">
        <v>878.63042279000001</v>
      </c>
      <c r="J112" s="8">
        <v>1414.4389326</v>
      </c>
    </row>
    <row r="113" spans="2:10" x14ac:dyDescent="0.25">
      <c r="B113" s="1">
        <v>44715</v>
      </c>
      <c r="C113" s="14"/>
      <c r="D113" s="8">
        <v>-4053.1219679999999</v>
      </c>
      <c r="E113" s="8">
        <v>13371.933999999999</v>
      </c>
      <c r="F113" s="8">
        <v>-11442.81827</v>
      </c>
      <c r="G113" s="8">
        <v>-689.37412459999996</v>
      </c>
      <c r="H113" s="8">
        <v>-198.8943697</v>
      </c>
      <c r="I113" s="8">
        <v>833.18385444</v>
      </c>
      <c r="J113" s="8">
        <v>1457.4381856</v>
      </c>
    </row>
    <row r="114" spans="2:10" x14ac:dyDescent="0.25">
      <c r="B114" s="1">
        <v>44718</v>
      </c>
      <c r="C114" s="14"/>
      <c r="D114" s="8">
        <v>-3972.6236180000001</v>
      </c>
      <c r="E114" s="8">
        <v>13184.484</v>
      </c>
      <c r="F114" s="8">
        <v>-11349.54675</v>
      </c>
      <c r="G114" s="8">
        <v>-722.20901200000003</v>
      </c>
      <c r="H114" s="8">
        <v>-148.51229169999999</v>
      </c>
      <c r="I114" s="8">
        <v>838.81799249000005</v>
      </c>
      <c r="J114" s="8">
        <v>1468.0483082999999</v>
      </c>
    </row>
    <row r="115" spans="2:10" x14ac:dyDescent="0.25">
      <c r="B115" s="1">
        <v>44719</v>
      </c>
      <c r="C115" s="14"/>
      <c r="D115" s="8">
        <v>-4201.2016000000003</v>
      </c>
      <c r="E115" s="8">
        <v>13283.654</v>
      </c>
      <c r="F115" s="8">
        <v>-11260.460950000001</v>
      </c>
      <c r="G115" s="8">
        <v>-742.09560520000002</v>
      </c>
      <c r="H115" s="8">
        <v>-104.84579170000001</v>
      </c>
      <c r="I115" s="8">
        <v>800.84019249000005</v>
      </c>
      <c r="J115" s="8">
        <v>1461.3503083000001</v>
      </c>
    </row>
    <row r="116" spans="2:10" x14ac:dyDescent="0.25">
      <c r="B116" s="1">
        <v>44720</v>
      </c>
      <c r="C116" s="14"/>
      <c r="D116" s="8">
        <v>-4584.567427</v>
      </c>
      <c r="E116" s="8">
        <v>13454.904</v>
      </c>
      <c r="F116" s="8">
        <v>-11347.87075</v>
      </c>
      <c r="G116" s="8">
        <v>-764.18140830000004</v>
      </c>
      <c r="H116" s="8">
        <v>-116.30883969999999</v>
      </c>
      <c r="I116" s="8">
        <v>759.00412267000002</v>
      </c>
      <c r="J116" s="8">
        <v>1399.8503083000001</v>
      </c>
    </row>
    <row r="117" spans="2:10" x14ac:dyDescent="0.25">
      <c r="B117" s="1">
        <v>44721</v>
      </c>
      <c r="C117" s="14"/>
      <c r="D117" s="8">
        <v>-4848.3547099999996</v>
      </c>
      <c r="E117" s="8">
        <v>13513.804</v>
      </c>
      <c r="F117" s="8">
        <v>-11208.77664</v>
      </c>
      <c r="G117" s="8">
        <v>-795.66588430000002</v>
      </c>
      <c r="H117" s="8">
        <v>-180.7061923</v>
      </c>
      <c r="I117" s="8">
        <v>754.05472267000005</v>
      </c>
      <c r="J117" s="8">
        <v>1468.0503083000001</v>
      </c>
    </row>
    <row r="118" spans="2:10" x14ac:dyDescent="0.25">
      <c r="B118" s="1">
        <v>44722</v>
      </c>
      <c r="C118" s="14"/>
      <c r="D118" s="8">
        <v>-4952.5603019999999</v>
      </c>
      <c r="E118" s="8">
        <v>13435.004000000001</v>
      </c>
      <c r="F118" s="8">
        <v>-11259.97018</v>
      </c>
      <c r="G118" s="8">
        <v>-804.21512789999997</v>
      </c>
      <c r="H118" s="8">
        <v>-81.988738290000001</v>
      </c>
      <c r="I118" s="8">
        <v>747.16411565999999</v>
      </c>
      <c r="J118" s="8">
        <v>1471.8903083</v>
      </c>
    </row>
    <row r="119" spans="2:10" x14ac:dyDescent="0.25">
      <c r="B119" s="1">
        <v>44725</v>
      </c>
      <c r="C119" s="14"/>
      <c r="D119" s="8">
        <v>-5718.82503</v>
      </c>
      <c r="E119" s="8">
        <v>13586.853999999999</v>
      </c>
      <c r="F119" s="8">
        <v>-10998.71117</v>
      </c>
      <c r="G119" s="8">
        <v>-804.9695858</v>
      </c>
      <c r="H119" s="8">
        <v>82.269261709999995</v>
      </c>
      <c r="I119" s="8">
        <v>779.48351565999997</v>
      </c>
      <c r="J119" s="8">
        <v>1463.3903083</v>
      </c>
    </row>
    <row r="120" spans="2:10" x14ac:dyDescent="0.25">
      <c r="B120" s="1">
        <v>44726</v>
      </c>
      <c r="C120" s="14"/>
      <c r="D120" s="8">
        <v>-5831.705457</v>
      </c>
      <c r="E120" s="8">
        <v>13781.584000000001</v>
      </c>
      <c r="F120" s="8">
        <v>-11018.959870000001</v>
      </c>
      <c r="G120" s="8">
        <v>-791.63934180000001</v>
      </c>
      <c r="H120" s="8">
        <v>165.51063671</v>
      </c>
      <c r="I120" s="8">
        <v>779.09701566000001</v>
      </c>
      <c r="J120" s="8">
        <v>1467.5903083000001</v>
      </c>
    </row>
    <row r="121" spans="2:10" x14ac:dyDescent="0.25">
      <c r="B121" s="1">
        <v>44727</v>
      </c>
      <c r="C121" s="14"/>
      <c r="D121" s="8">
        <v>-5590.4137860000001</v>
      </c>
      <c r="E121" s="8">
        <v>13955.214</v>
      </c>
      <c r="F121" s="8">
        <v>-11000.94794</v>
      </c>
      <c r="G121" s="8">
        <v>-805.09500100000002</v>
      </c>
      <c r="H121" s="8">
        <v>130.71009906</v>
      </c>
      <c r="I121" s="8">
        <v>743.20421566000005</v>
      </c>
      <c r="J121" s="8">
        <v>1491.7351860000001</v>
      </c>
    </row>
    <row r="122" spans="2:10" x14ac:dyDescent="0.25">
      <c r="B122" s="1">
        <v>44728</v>
      </c>
      <c r="C122" s="14"/>
      <c r="D122" s="8">
        <v>-6310.7606750000004</v>
      </c>
      <c r="E122" s="8">
        <v>13898.004000000001</v>
      </c>
      <c r="F122" s="8">
        <v>-10889.745650000001</v>
      </c>
      <c r="G122" s="8">
        <v>-825.15547800000002</v>
      </c>
      <c r="H122" s="8">
        <v>179.34133095999999</v>
      </c>
      <c r="I122" s="8">
        <v>756.37843567000004</v>
      </c>
      <c r="J122" s="8">
        <v>1501.135186</v>
      </c>
    </row>
    <row r="123" spans="2:10" x14ac:dyDescent="0.25">
      <c r="B123" s="1">
        <v>44729</v>
      </c>
      <c r="C123" s="14"/>
      <c r="D123" s="8">
        <v>-6489.4469950000002</v>
      </c>
      <c r="E123" s="8">
        <v>13982.804</v>
      </c>
      <c r="F123" s="8">
        <v>-10755.01597</v>
      </c>
      <c r="G123" s="8">
        <v>-749.69079369999997</v>
      </c>
      <c r="H123" s="8">
        <v>207.16438496000001</v>
      </c>
      <c r="I123" s="8">
        <v>720.22039819999998</v>
      </c>
      <c r="J123" s="8">
        <v>1567.555186</v>
      </c>
    </row>
    <row r="124" spans="2:10" x14ac:dyDescent="0.25">
      <c r="B124" s="1">
        <v>44732</v>
      </c>
      <c r="C124" s="14"/>
      <c r="D124" s="8">
        <v>-6367.8475790000002</v>
      </c>
      <c r="E124" s="8">
        <v>13977.544</v>
      </c>
      <c r="F124" s="8">
        <v>-10714.79833</v>
      </c>
      <c r="G124" s="8">
        <v>-729.91452300000003</v>
      </c>
      <c r="H124" s="8">
        <v>308.8866266</v>
      </c>
      <c r="I124" s="8">
        <v>722.81149819999996</v>
      </c>
      <c r="J124" s="8">
        <v>1573.855186</v>
      </c>
    </row>
    <row r="125" spans="2:10" x14ac:dyDescent="0.25">
      <c r="B125" s="1">
        <v>44733</v>
      </c>
      <c r="C125" s="14"/>
      <c r="D125" s="8"/>
      <c r="E125" s="8"/>
      <c r="F125" s="8"/>
      <c r="G125" s="8"/>
      <c r="H125" s="8"/>
      <c r="I125" s="8"/>
      <c r="J125" s="8"/>
    </row>
    <row r="126" spans="2:10" x14ac:dyDescent="0.25">
      <c r="B126" s="1">
        <v>44734</v>
      </c>
      <c r="C126" s="14"/>
      <c r="D126" s="8">
        <v>-6026.8373389999997</v>
      </c>
      <c r="E126" s="8">
        <v>13875.744000000001</v>
      </c>
      <c r="F126" s="8">
        <v>-10742.28874</v>
      </c>
      <c r="G126" s="8">
        <v>-753.44219940000005</v>
      </c>
      <c r="H126" s="8">
        <v>315.98536200000001</v>
      </c>
      <c r="I126" s="8">
        <v>773.33910536999997</v>
      </c>
      <c r="J126" s="8">
        <v>1562.8943059999999</v>
      </c>
    </row>
    <row r="127" spans="2:10" x14ac:dyDescent="0.25">
      <c r="B127" s="1">
        <v>44735</v>
      </c>
      <c r="C127" s="14"/>
      <c r="D127" s="8">
        <v>-6309.2212630000004</v>
      </c>
      <c r="E127" s="8">
        <v>13647.644</v>
      </c>
      <c r="F127" s="8">
        <v>-10671.67836</v>
      </c>
      <c r="G127" s="8">
        <v>-707.12100869999995</v>
      </c>
      <c r="H127" s="8">
        <v>332.85013075000001</v>
      </c>
      <c r="I127" s="8">
        <v>776.09645073000002</v>
      </c>
      <c r="J127" s="8">
        <v>1575.5051860000001</v>
      </c>
    </row>
    <row r="128" spans="2:10" x14ac:dyDescent="0.25">
      <c r="B128" s="1">
        <v>44736</v>
      </c>
      <c r="C128" s="14"/>
      <c r="D128" s="8">
        <v>-6313.1037729999998</v>
      </c>
      <c r="E128" s="8">
        <v>13521.054</v>
      </c>
      <c r="F128" s="8">
        <v>-10355.601640000001</v>
      </c>
      <c r="G128" s="8">
        <v>-653.93760259999999</v>
      </c>
      <c r="H128" s="8">
        <v>442.66340997999998</v>
      </c>
      <c r="I128" s="8">
        <v>815.82495072999996</v>
      </c>
      <c r="J128" s="8">
        <v>1626.568186</v>
      </c>
    </row>
    <row r="129" spans="2:10" x14ac:dyDescent="0.25">
      <c r="B129" s="1">
        <v>44739</v>
      </c>
      <c r="C129" s="14"/>
      <c r="D129" s="8"/>
      <c r="E129" s="8"/>
      <c r="F129" s="8"/>
      <c r="G129" s="8"/>
      <c r="H129" s="8"/>
      <c r="I129" s="8"/>
      <c r="J129" s="8"/>
    </row>
    <row r="130" spans="2:10" x14ac:dyDescent="0.25">
      <c r="B130" s="1">
        <v>44740</v>
      </c>
      <c r="C130" s="14"/>
      <c r="D130" s="8">
        <v>-6057.9542350000002</v>
      </c>
      <c r="E130" s="8">
        <v>13396.054</v>
      </c>
      <c r="F130" s="8">
        <v>-10635.66935</v>
      </c>
      <c r="G130" s="8">
        <v>-618.70999259999996</v>
      </c>
      <c r="H130" s="8">
        <v>407.91175257999998</v>
      </c>
      <c r="I130" s="8">
        <v>829.31345773999999</v>
      </c>
      <c r="J130" s="8">
        <v>1627.9681860000001</v>
      </c>
    </row>
    <row r="131" spans="2:10" x14ac:dyDescent="0.25">
      <c r="B131" s="1">
        <v>44741</v>
      </c>
      <c r="C131" s="14"/>
      <c r="D131" s="8">
        <v>-6303.9690620000001</v>
      </c>
      <c r="E131" s="8">
        <v>13122.174000000001</v>
      </c>
      <c r="F131" s="8">
        <v>-11005.50619</v>
      </c>
      <c r="G131" s="8">
        <v>-513.71458419999999</v>
      </c>
      <c r="H131" s="8">
        <v>449.23530427999998</v>
      </c>
      <c r="I131" s="8">
        <v>877.44475774</v>
      </c>
      <c r="J131" s="8">
        <v>1625.508186</v>
      </c>
    </row>
    <row r="132" spans="2:10" x14ac:dyDescent="0.25">
      <c r="B132" s="1">
        <v>44742</v>
      </c>
      <c r="C132" s="14"/>
      <c r="D132" s="8">
        <v>-6724.0825329999998</v>
      </c>
      <c r="E132" s="8">
        <v>13116.374</v>
      </c>
      <c r="F132" s="8">
        <v>-10356.077740000001</v>
      </c>
      <c r="G132" s="8">
        <v>-511.2782267</v>
      </c>
      <c r="H132" s="8">
        <v>429.38042653000002</v>
      </c>
      <c r="I132" s="8">
        <v>903.12646894</v>
      </c>
      <c r="J132" s="8">
        <v>1667.3449860000001</v>
      </c>
    </row>
    <row r="133" spans="2:10" x14ac:dyDescent="0.25">
      <c r="B133" s="1">
        <v>44743</v>
      </c>
      <c r="C133" s="14"/>
      <c r="D133" s="8">
        <v>-6946.301238</v>
      </c>
      <c r="E133" s="8">
        <v>13118.174000000001</v>
      </c>
      <c r="F133" s="8">
        <v>-10386.873820000001</v>
      </c>
      <c r="G133" s="8">
        <v>-123.30542610000001</v>
      </c>
      <c r="H133" s="8">
        <v>515.37360842999999</v>
      </c>
      <c r="I133" s="8">
        <v>867.88847394000004</v>
      </c>
      <c r="J133" s="8">
        <v>1663.4949859999999</v>
      </c>
    </row>
    <row r="134" spans="2:10" x14ac:dyDescent="0.25">
      <c r="B134" s="1">
        <v>44746</v>
      </c>
      <c r="C134" s="14"/>
      <c r="D134" s="8">
        <v>-6800.7927049999998</v>
      </c>
      <c r="E134" s="8">
        <v>13155.174000000001</v>
      </c>
      <c r="F134" s="8">
        <v>-10431.68878</v>
      </c>
      <c r="G134" s="8">
        <v>-173.13745349999999</v>
      </c>
      <c r="H134" s="8">
        <v>443.06966464999999</v>
      </c>
      <c r="I134" s="8">
        <v>861.14747394000005</v>
      </c>
      <c r="J134" s="8">
        <v>1637.2649859999999</v>
      </c>
    </row>
    <row r="135" spans="2:10" x14ac:dyDescent="0.25">
      <c r="B135" s="1">
        <v>44747</v>
      </c>
      <c r="C135" s="14"/>
      <c r="D135" s="8">
        <v>-6983.9262280000003</v>
      </c>
      <c r="E135" s="8">
        <v>13268.644</v>
      </c>
      <c r="F135" s="8">
        <v>-10331.30495</v>
      </c>
      <c r="G135" s="8">
        <v>-125.45060770000001</v>
      </c>
      <c r="H135" s="8">
        <v>510.59243674999999</v>
      </c>
      <c r="I135" s="8">
        <v>858.00337393999996</v>
      </c>
      <c r="J135" s="8">
        <v>1684.184986</v>
      </c>
    </row>
    <row r="136" spans="2:10" x14ac:dyDescent="0.25">
      <c r="B136" s="1">
        <v>44748</v>
      </c>
      <c r="C136" s="14"/>
      <c r="D136" s="8">
        <v>-7250.1905859999997</v>
      </c>
      <c r="E136" s="8">
        <v>13386.023999999999</v>
      </c>
      <c r="F136" s="8">
        <v>-10225.72379</v>
      </c>
      <c r="G136" s="8">
        <v>-136.43468609999999</v>
      </c>
      <c r="H136" s="8">
        <v>542.38328330000002</v>
      </c>
      <c r="I136" s="8">
        <v>917.55837394000002</v>
      </c>
      <c r="J136" s="8">
        <v>1721.1049860000001</v>
      </c>
    </row>
    <row r="137" spans="2:10" x14ac:dyDescent="0.25">
      <c r="B137" s="1">
        <v>44749</v>
      </c>
      <c r="C137" s="14"/>
      <c r="D137" s="8">
        <v>-7271.0962339999996</v>
      </c>
      <c r="E137" s="8">
        <v>13218.324000000001</v>
      </c>
      <c r="F137" s="8">
        <v>-10124.22941</v>
      </c>
      <c r="G137" s="8">
        <v>-140.16207399999999</v>
      </c>
      <c r="H137" s="8">
        <v>516.96403676</v>
      </c>
      <c r="I137" s="8">
        <v>995.58032685000001</v>
      </c>
      <c r="J137" s="8">
        <v>1727.0649860000001</v>
      </c>
    </row>
    <row r="138" spans="2:10" x14ac:dyDescent="0.25">
      <c r="B138" s="1">
        <v>44750</v>
      </c>
      <c r="C138" s="14"/>
      <c r="D138" s="8">
        <v>-7899.9365289999996</v>
      </c>
      <c r="E138" s="8">
        <v>13422.424000000001</v>
      </c>
      <c r="F138" s="8">
        <v>-10037.77886</v>
      </c>
      <c r="G138" s="8">
        <v>-176.30718060000001</v>
      </c>
      <c r="H138" s="8">
        <v>611.39592075999997</v>
      </c>
      <c r="I138" s="8">
        <v>981.20536243000004</v>
      </c>
      <c r="J138" s="8">
        <v>1722.425086</v>
      </c>
    </row>
    <row r="139" spans="2:10" x14ac:dyDescent="0.25">
      <c r="B139" s="1">
        <v>44753</v>
      </c>
      <c r="C139" s="14"/>
      <c r="D139" s="8">
        <v>-8033.2565459999996</v>
      </c>
      <c r="E139" s="8">
        <v>13262.474</v>
      </c>
      <c r="F139" s="8">
        <v>-9934.6521620000003</v>
      </c>
      <c r="G139" s="8">
        <v>-207.0857737</v>
      </c>
      <c r="H139" s="8">
        <v>570.54318076000004</v>
      </c>
      <c r="I139" s="8">
        <v>973.58626243000003</v>
      </c>
      <c r="J139" s="8">
        <v>1750.125086</v>
      </c>
    </row>
    <row r="140" spans="2:10" x14ac:dyDescent="0.25">
      <c r="B140" s="1">
        <v>44754</v>
      </c>
      <c r="C140" s="14"/>
      <c r="D140" s="8">
        <v>-8471.2801780000009</v>
      </c>
      <c r="E140" s="8">
        <v>13429.664000000001</v>
      </c>
      <c r="F140" s="8">
        <v>-9953.1578449999997</v>
      </c>
      <c r="G140" s="8">
        <v>-229.67060910000001</v>
      </c>
      <c r="H140" s="8">
        <v>643.05173076000005</v>
      </c>
      <c r="I140" s="8">
        <v>1012.7694624</v>
      </c>
      <c r="J140" s="8">
        <v>1756.115086</v>
      </c>
    </row>
    <row r="141" spans="2:10" x14ac:dyDescent="0.25">
      <c r="B141" s="1">
        <v>44755</v>
      </c>
      <c r="C141" s="14"/>
      <c r="D141" s="8">
        <v>-8634.6953720000001</v>
      </c>
      <c r="E141" s="8">
        <v>13595.974</v>
      </c>
      <c r="F141" s="8">
        <v>-9873.9622830000008</v>
      </c>
      <c r="G141" s="8">
        <v>-279.74406770000002</v>
      </c>
      <c r="H141" s="8">
        <v>681.50476075999995</v>
      </c>
      <c r="I141" s="8">
        <v>1017.1287624</v>
      </c>
      <c r="J141" s="8">
        <v>1780.2450859999999</v>
      </c>
    </row>
    <row r="142" spans="2:10" x14ac:dyDescent="0.25">
      <c r="B142" s="1">
        <v>44756</v>
      </c>
      <c r="C142" s="14"/>
      <c r="D142" s="8">
        <v>-9265.7096239999992</v>
      </c>
      <c r="E142" s="8">
        <v>13667.484</v>
      </c>
      <c r="F142" s="8">
        <v>-9291.8633669999999</v>
      </c>
      <c r="G142" s="8">
        <v>-317.96413719999998</v>
      </c>
      <c r="H142" s="8">
        <v>779.76539304000005</v>
      </c>
      <c r="I142" s="8">
        <v>977.12216243</v>
      </c>
      <c r="J142" s="8">
        <v>1827.9550859999999</v>
      </c>
    </row>
    <row r="143" spans="2:10" x14ac:dyDescent="0.25">
      <c r="B143" s="1">
        <v>44757</v>
      </c>
      <c r="C143" s="14"/>
      <c r="D143" s="8">
        <v>-9230.3285670000005</v>
      </c>
      <c r="E143" s="8">
        <v>13993.564</v>
      </c>
      <c r="F143" s="8">
        <v>-9721.5096030000004</v>
      </c>
      <c r="G143" s="8">
        <v>-384.15626400000002</v>
      </c>
      <c r="H143" s="8">
        <v>684.78022704</v>
      </c>
      <c r="I143" s="8">
        <v>1052.737333</v>
      </c>
      <c r="J143" s="8">
        <v>1825.219014</v>
      </c>
    </row>
    <row r="144" spans="2:10" x14ac:dyDescent="0.25">
      <c r="B144" s="1">
        <v>44760</v>
      </c>
      <c r="C144" s="14"/>
      <c r="D144" s="8">
        <v>-9042.9455969999999</v>
      </c>
      <c r="E144" s="8">
        <v>14041.564</v>
      </c>
      <c r="F144" s="8">
        <v>-10048.25274</v>
      </c>
      <c r="G144" s="8">
        <v>-25.679977470000001</v>
      </c>
      <c r="H144" s="8">
        <v>659.86281903999998</v>
      </c>
      <c r="I144" s="8">
        <v>1028.846033</v>
      </c>
      <c r="J144" s="8">
        <v>1828.759014</v>
      </c>
    </row>
    <row r="145" spans="2:10" x14ac:dyDescent="0.25">
      <c r="B145" s="1">
        <v>44761</v>
      </c>
      <c r="C145" s="14"/>
      <c r="D145" s="8">
        <v>-9496.0180450000007</v>
      </c>
      <c r="E145" s="8">
        <v>14040.273999999999</v>
      </c>
      <c r="F145" s="8">
        <v>-10108.841410000001</v>
      </c>
      <c r="G145" s="8">
        <v>-0.794749865</v>
      </c>
      <c r="H145" s="8">
        <v>622.35972904000005</v>
      </c>
      <c r="I145" s="8">
        <v>942.07128693000004</v>
      </c>
      <c r="J145" s="8">
        <v>1804.5590139999999</v>
      </c>
    </row>
    <row r="146" spans="2:10" x14ac:dyDescent="0.25">
      <c r="B146" s="1">
        <v>44762</v>
      </c>
      <c r="C146" s="14"/>
      <c r="D146" s="8">
        <v>-10335.5033</v>
      </c>
      <c r="E146" s="8">
        <v>13920.773999999999</v>
      </c>
      <c r="F146" s="8">
        <v>-10153.69097</v>
      </c>
      <c r="G146" s="8">
        <v>478.13740738000001</v>
      </c>
      <c r="H146" s="8">
        <v>611.46037058000002</v>
      </c>
      <c r="I146" s="8">
        <v>962.83367492000002</v>
      </c>
      <c r="J146" s="8">
        <v>1738.2295482</v>
      </c>
    </row>
    <row r="147" spans="2:10" x14ac:dyDescent="0.25">
      <c r="B147" s="1">
        <v>44763</v>
      </c>
      <c r="C147" s="14"/>
      <c r="D147" s="8">
        <v>-10707.9733</v>
      </c>
      <c r="E147" s="8">
        <v>13757.763999999999</v>
      </c>
      <c r="F147" s="8">
        <v>-10090.9678</v>
      </c>
      <c r="G147" s="8">
        <v>963.01384830999996</v>
      </c>
      <c r="H147" s="8">
        <v>569.37459773</v>
      </c>
      <c r="I147" s="8">
        <v>931.85557491999998</v>
      </c>
      <c r="J147" s="8">
        <v>1687.7095482</v>
      </c>
    </row>
    <row r="148" spans="2:10" x14ac:dyDescent="0.25">
      <c r="B148" s="1">
        <v>44764</v>
      </c>
      <c r="C148" s="14"/>
      <c r="D148" s="8">
        <v>-10640.82908</v>
      </c>
      <c r="E148" s="8">
        <v>13747.724</v>
      </c>
      <c r="F148" s="8">
        <v>-10137.09943</v>
      </c>
      <c r="G148" s="8">
        <v>1446.1966205000001</v>
      </c>
      <c r="H148" s="8">
        <v>539.69465309999998</v>
      </c>
      <c r="I148" s="8">
        <v>913.86567491999995</v>
      </c>
      <c r="J148" s="8">
        <v>1695.1317501999999</v>
      </c>
    </row>
    <row r="149" spans="2:10" x14ac:dyDescent="0.25">
      <c r="B149" s="1">
        <v>44767</v>
      </c>
      <c r="C149" s="14"/>
      <c r="D149" s="8">
        <v>-11312.85145</v>
      </c>
      <c r="E149" s="8">
        <v>13909.714</v>
      </c>
      <c r="F149" s="8">
        <v>-10085.07439</v>
      </c>
      <c r="G149" s="8">
        <v>1789.4475491000001</v>
      </c>
      <c r="H149" s="8">
        <v>509.10100182999997</v>
      </c>
      <c r="I149" s="8">
        <v>867.03585817999999</v>
      </c>
      <c r="J149" s="8">
        <v>1651.0129942000001</v>
      </c>
    </row>
    <row r="150" spans="2:10" x14ac:dyDescent="0.25">
      <c r="B150" s="1">
        <v>44768</v>
      </c>
      <c r="C150" s="14"/>
      <c r="D150" s="8">
        <v>-11805.956</v>
      </c>
      <c r="E150" s="8">
        <v>13723.874</v>
      </c>
      <c r="F150" s="8">
        <v>-10232.87225</v>
      </c>
      <c r="G150" s="8">
        <v>2037.1401223</v>
      </c>
      <c r="H150" s="8">
        <v>432.85464392</v>
      </c>
      <c r="I150" s="8">
        <v>838.45667157000003</v>
      </c>
      <c r="J150" s="8">
        <v>1639.5276322</v>
      </c>
    </row>
    <row r="151" spans="2:10" x14ac:dyDescent="0.25">
      <c r="B151" s="1">
        <v>44769</v>
      </c>
      <c r="C151" s="14"/>
      <c r="D151" s="8">
        <v>-12224.06768</v>
      </c>
      <c r="E151" s="8">
        <v>13648.023999999999</v>
      </c>
      <c r="F151" s="8">
        <v>-10474.12369</v>
      </c>
      <c r="G151" s="8">
        <v>2266.0633948999998</v>
      </c>
      <c r="H151" s="8">
        <v>383.41227392000002</v>
      </c>
      <c r="I151" s="8">
        <v>925.51997157000005</v>
      </c>
      <c r="J151" s="8">
        <v>1631.0276322</v>
      </c>
    </row>
    <row r="152" spans="2:10" x14ac:dyDescent="0.25">
      <c r="B152" s="1">
        <v>44770</v>
      </c>
      <c r="C152" s="14"/>
      <c r="D152" s="8">
        <v>-12006.19616</v>
      </c>
      <c r="E152" s="8">
        <v>13306.324000000001</v>
      </c>
      <c r="F152" s="8">
        <v>-10512.517970000001</v>
      </c>
      <c r="G152" s="8">
        <v>2465.2897849999999</v>
      </c>
      <c r="H152" s="8">
        <v>344.61572518999998</v>
      </c>
      <c r="I152" s="8">
        <v>904.61227156999996</v>
      </c>
      <c r="J152" s="8">
        <v>1631.3207921999999</v>
      </c>
    </row>
    <row r="153" spans="2:10" x14ac:dyDescent="0.25">
      <c r="B153" s="1">
        <v>44771</v>
      </c>
      <c r="C153" s="14"/>
      <c r="D153" s="8">
        <v>-12258.56755</v>
      </c>
      <c r="E153" s="8">
        <v>13255.273999999999</v>
      </c>
      <c r="F153" s="8">
        <v>-10497.36722</v>
      </c>
      <c r="G153" s="8">
        <v>2852.1308908999999</v>
      </c>
      <c r="H153" s="8">
        <v>255.95677866</v>
      </c>
      <c r="I153" s="8">
        <v>851.25777157000005</v>
      </c>
      <c r="J153" s="8">
        <v>1574.2525452</v>
      </c>
    </row>
    <row r="154" spans="2:10" x14ac:dyDescent="0.25">
      <c r="B154" s="1">
        <v>44774</v>
      </c>
      <c r="C154" s="14"/>
      <c r="D154" s="8">
        <v>-12168.5515</v>
      </c>
      <c r="E154" s="8">
        <v>13213.574000000001</v>
      </c>
      <c r="F154" s="8">
        <v>-10403.176090000001</v>
      </c>
      <c r="G154" s="8">
        <v>3503.0974910999998</v>
      </c>
      <c r="H154" s="8">
        <v>191.89702903</v>
      </c>
      <c r="I154" s="8">
        <v>861.44605505000004</v>
      </c>
      <c r="J154" s="8">
        <v>1564.2124642000001</v>
      </c>
    </row>
    <row r="155" spans="2:10" x14ac:dyDescent="0.25">
      <c r="B155" s="1">
        <v>44775</v>
      </c>
      <c r="C155" s="14"/>
      <c r="D155" s="8">
        <v>-12570.445739999999</v>
      </c>
      <c r="E155" s="8">
        <v>13183.874</v>
      </c>
      <c r="F155" s="8">
        <v>-10550.71975</v>
      </c>
      <c r="G155" s="8">
        <v>3732.4774873000001</v>
      </c>
      <c r="H155" s="8">
        <v>215.56746985999999</v>
      </c>
      <c r="I155" s="8">
        <v>833.43120778000002</v>
      </c>
      <c r="J155" s="8">
        <v>1549.1124642</v>
      </c>
    </row>
    <row r="156" spans="2:10" x14ac:dyDescent="0.25">
      <c r="B156" s="1">
        <v>44776</v>
      </c>
      <c r="C156" s="14"/>
      <c r="D156" s="8">
        <v>-13088.060740000001</v>
      </c>
      <c r="E156" s="8">
        <v>13353.624</v>
      </c>
      <c r="F156" s="8">
        <v>-10451.79436</v>
      </c>
      <c r="G156" s="8">
        <v>4010.4106723999998</v>
      </c>
      <c r="H156" s="8">
        <v>141.79446985999999</v>
      </c>
      <c r="I156" s="8">
        <v>821.06903978000003</v>
      </c>
      <c r="J156" s="8">
        <v>1507.7124641</v>
      </c>
    </row>
    <row r="157" spans="2:10" x14ac:dyDescent="0.25">
      <c r="B157" s="1">
        <v>44777</v>
      </c>
      <c r="C157" s="14"/>
      <c r="D157" s="8">
        <v>-13173.78566</v>
      </c>
      <c r="E157" s="8">
        <v>13091.273999999999</v>
      </c>
      <c r="F157" s="8">
        <v>-10538.187400000001</v>
      </c>
      <c r="G157" s="8">
        <v>4310.3894220000002</v>
      </c>
      <c r="H157" s="8">
        <v>174.53643886</v>
      </c>
      <c r="I157" s="8">
        <v>815.46643977999997</v>
      </c>
      <c r="J157" s="8">
        <v>1529.6074642000001</v>
      </c>
    </row>
    <row r="158" spans="2:10" x14ac:dyDescent="0.25">
      <c r="B158" s="1">
        <v>44778</v>
      </c>
      <c r="C158" s="14"/>
      <c r="D158" s="8">
        <v>-13548.89399</v>
      </c>
      <c r="E158" s="8">
        <v>13059.824000000001</v>
      </c>
      <c r="F158" s="8">
        <v>-10334.7989</v>
      </c>
      <c r="G158" s="8">
        <v>4601.0425174000002</v>
      </c>
      <c r="H158" s="8">
        <v>180.30543086</v>
      </c>
      <c r="I158" s="8">
        <v>772.07541127000002</v>
      </c>
      <c r="J158" s="8">
        <v>1521.7064562</v>
      </c>
    </row>
    <row r="159" spans="2:10" x14ac:dyDescent="0.25">
      <c r="B159" s="1">
        <v>44781</v>
      </c>
      <c r="C159" s="14"/>
      <c r="D159" s="8">
        <v>-13646.34239</v>
      </c>
      <c r="E159" s="8">
        <v>12967.424000000001</v>
      </c>
      <c r="F159" s="8">
        <v>-10326.107599999999</v>
      </c>
      <c r="G159" s="8">
        <v>4840.7168389999997</v>
      </c>
      <c r="H159" s="8">
        <v>129.00120985999999</v>
      </c>
      <c r="I159" s="8">
        <v>801.92185500999994</v>
      </c>
      <c r="J159" s="8">
        <v>1518.7064562</v>
      </c>
    </row>
    <row r="160" spans="2:10" x14ac:dyDescent="0.25">
      <c r="B160" s="1">
        <v>44782</v>
      </c>
      <c r="C160" s="14"/>
      <c r="D160" s="8">
        <v>-13756.269539999999</v>
      </c>
      <c r="E160" s="8">
        <v>12845.614</v>
      </c>
      <c r="F160" s="8">
        <v>-10404.289629999999</v>
      </c>
      <c r="G160" s="8">
        <v>5074.9051724000001</v>
      </c>
      <c r="H160" s="8">
        <v>127.93518686</v>
      </c>
      <c r="I160" s="8">
        <v>812.47464162000006</v>
      </c>
      <c r="J160" s="8">
        <v>1520.7064562</v>
      </c>
    </row>
    <row r="161" spans="2:10" x14ac:dyDescent="0.25">
      <c r="B161" s="1">
        <v>44783</v>
      </c>
      <c r="C161" s="14"/>
      <c r="D161" s="8">
        <v>-13390.1612</v>
      </c>
      <c r="E161" s="8">
        <v>12941.244000000001</v>
      </c>
      <c r="F161" s="8">
        <v>-10424.33511</v>
      </c>
      <c r="G161" s="8">
        <v>5307.2465543999997</v>
      </c>
      <c r="H161" s="8">
        <v>32.628679859999998</v>
      </c>
      <c r="I161" s="8">
        <v>834.79234162</v>
      </c>
      <c r="J161" s="8">
        <v>1480.2564560999999</v>
      </c>
    </row>
    <row r="162" spans="2:10" x14ac:dyDescent="0.25">
      <c r="B162" s="1">
        <v>44784</v>
      </c>
      <c r="C162" s="14"/>
      <c r="D162" s="8">
        <v>-13187.678809999999</v>
      </c>
      <c r="E162" s="8">
        <v>12834.894</v>
      </c>
      <c r="F162" s="8">
        <v>-10466.33092</v>
      </c>
      <c r="G162" s="8">
        <v>5855.2765779000001</v>
      </c>
      <c r="H162" s="8">
        <v>-131.53271810000001</v>
      </c>
      <c r="I162" s="8">
        <v>821.29285628000002</v>
      </c>
      <c r="J162" s="8">
        <v>1461.0564561000001</v>
      </c>
    </row>
    <row r="163" spans="2:10" x14ac:dyDescent="0.25">
      <c r="B163" s="1">
        <v>44785</v>
      </c>
      <c r="C163" s="14"/>
      <c r="D163" s="8">
        <v>-13595.122230000001</v>
      </c>
      <c r="E163" s="8">
        <v>12761.614</v>
      </c>
      <c r="F163" s="8">
        <v>-10498.584580000001</v>
      </c>
      <c r="G163" s="8">
        <v>6120.4497052999996</v>
      </c>
      <c r="H163" s="8">
        <v>-72.879051590000003</v>
      </c>
      <c r="I163" s="8">
        <v>815.63236823</v>
      </c>
      <c r="J163" s="8">
        <v>1441.0447260999999</v>
      </c>
    </row>
    <row r="164" spans="2:10" x14ac:dyDescent="0.25">
      <c r="B164" s="1">
        <v>44788</v>
      </c>
      <c r="C164" s="14"/>
      <c r="D164" s="8"/>
      <c r="E164" s="8"/>
      <c r="F164" s="8"/>
      <c r="G164" s="8"/>
      <c r="H164" s="8"/>
      <c r="I164" s="8"/>
      <c r="J164" s="8"/>
    </row>
    <row r="165" spans="2:10" x14ac:dyDescent="0.25">
      <c r="B165" s="1">
        <v>44789</v>
      </c>
      <c r="C165" s="14"/>
      <c r="D165" s="8">
        <v>-14075.583409999999</v>
      </c>
      <c r="E165" s="8">
        <v>12730.784</v>
      </c>
      <c r="F165" s="8">
        <v>-10445.38948</v>
      </c>
      <c r="G165" s="8">
        <v>6319.0234039999996</v>
      </c>
      <c r="H165" s="8">
        <v>3.50955723</v>
      </c>
      <c r="I165" s="8">
        <v>809.03809263000005</v>
      </c>
      <c r="J165" s="8">
        <v>1437.7946411</v>
      </c>
    </row>
    <row r="166" spans="2:10" x14ac:dyDescent="0.25">
      <c r="B166" s="1">
        <v>44790</v>
      </c>
      <c r="C166" s="14"/>
      <c r="D166" s="8">
        <v>-14241.15374</v>
      </c>
      <c r="E166" s="8">
        <v>12761.114</v>
      </c>
      <c r="F166" s="8">
        <v>-10478.15811</v>
      </c>
      <c r="G166" s="8">
        <v>6548.8016256000001</v>
      </c>
      <c r="H166" s="8">
        <v>37.480557230000002</v>
      </c>
      <c r="I166" s="8">
        <v>828.14739263000001</v>
      </c>
      <c r="J166" s="8">
        <v>1452.8946412</v>
      </c>
    </row>
    <row r="167" spans="2:10" x14ac:dyDescent="0.25">
      <c r="B167" s="1">
        <v>44791</v>
      </c>
      <c r="C167" s="14"/>
      <c r="D167" s="8">
        <v>-15108.363740000001</v>
      </c>
      <c r="E167" s="8">
        <v>12918.964</v>
      </c>
      <c r="F167" s="8">
        <v>-10073.5496</v>
      </c>
      <c r="G167" s="8">
        <v>6829.2492100999998</v>
      </c>
      <c r="H167" s="8">
        <v>63.207688939999997</v>
      </c>
      <c r="I167" s="8">
        <v>822.08549262999998</v>
      </c>
      <c r="J167" s="8">
        <v>1488.6346412</v>
      </c>
    </row>
    <row r="168" spans="2:10" x14ac:dyDescent="0.25">
      <c r="B168" s="1">
        <v>44792</v>
      </c>
      <c r="C168" s="14"/>
      <c r="D168" s="8">
        <v>-15565.04276</v>
      </c>
      <c r="E168" s="8">
        <v>12901.164000000001</v>
      </c>
      <c r="F168" s="8">
        <v>-10333.67287</v>
      </c>
      <c r="G168" s="8">
        <v>6910.1934283999999</v>
      </c>
      <c r="H168" s="8">
        <v>118.51255415</v>
      </c>
      <c r="I168" s="8">
        <v>844.24272221000001</v>
      </c>
      <c r="J168" s="8">
        <v>1548.9639812</v>
      </c>
    </row>
    <row r="169" spans="2:10" x14ac:dyDescent="0.25">
      <c r="B169" s="1">
        <v>44795</v>
      </c>
      <c r="C169" s="14"/>
      <c r="D169" s="8">
        <v>-15709.33776</v>
      </c>
      <c r="E169" s="8">
        <v>12464.864</v>
      </c>
      <c r="F169" s="8">
        <v>-10302.086069999999</v>
      </c>
      <c r="G169" s="8">
        <v>7223.0874819999999</v>
      </c>
      <c r="H169" s="8">
        <v>148.31704414999999</v>
      </c>
      <c r="I169" s="8">
        <v>824.51192220999997</v>
      </c>
      <c r="J169" s="8">
        <v>1553.2058012</v>
      </c>
    </row>
    <row r="170" spans="2:10" x14ac:dyDescent="0.25">
      <c r="B170" s="1">
        <v>44796</v>
      </c>
      <c r="C170" s="14"/>
      <c r="D170" s="8">
        <v>-15530.116180000001</v>
      </c>
      <c r="E170" s="8">
        <v>12484.763999999999</v>
      </c>
      <c r="F170" s="8">
        <v>-10243.89488</v>
      </c>
      <c r="G170" s="8">
        <v>7677.0994547</v>
      </c>
      <c r="H170" s="8">
        <v>115.28889814999999</v>
      </c>
      <c r="I170" s="8">
        <v>896.73152220999998</v>
      </c>
      <c r="J170" s="8">
        <v>1564.0058012</v>
      </c>
    </row>
    <row r="171" spans="2:10" x14ac:dyDescent="0.25">
      <c r="B171" s="1">
        <v>44797</v>
      </c>
      <c r="C171" s="14"/>
      <c r="D171" s="8">
        <v>-15941.44737</v>
      </c>
      <c r="E171" s="8">
        <v>12380.164000000001</v>
      </c>
      <c r="F171" s="8">
        <v>-10025.219090000001</v>
      </c>
      <c r="G171" s="8">
        <v>7845.4339928999998</v>
      </c>
      <c r="H171" s="8">
        <v>26.87602815</v>
      </c>
      <c r="I171" s="8">
        <v>864.64602220999996</v>
      </c>
      <c r="J171" s="8">
        <v>1563.2358010999999</v>
      </c>
    </row>
    <row r="172" spans="2:10" x14ac:dyDescent="0.25">
      <c r="B172" s="1">
        <v>44798</v>
      </c>
      <c r="C172" s="14"/>
      <c r="D172" s="8">
        <v>-16096.3963</v>
      </c>
      <c r="E172" s="8">
        <v>12594.384</v>
      </c>
      <c r="F172" s="8">
        <v>-9602.3754489999992</v>
      </c>
      <c r="G172" s="8">
        <v>8014.1007370999996</v>
      </c>
      <c r="H172" s="8">
        <v>95.109441820000001</v>
      </c>
      <c r="I172" s="8">
        <v>834.35037221000005</v>
      </c>
      <c r="J172" s="8">
        <v>1535.0858011</v>
      </c>
    </row>
    <row r="173" spans="2:10" x14ac:dyDescent="0.25">
      <c r="B173" s="1">
        <v>44799</v>
      </c>
      <c r="C173" s="14"/>
      <c r="D173" s="8">
        <v>-16255.19371</v>
      </c>
      <c r="E173" s="8">
        <v>12571.634</v>
      </c>
      <c r="F173" s="8">
        <v>-9778.9054340000002</v>
      </c>
      <c r="G173" s="8">
        <v>8125.7710033000003</v>
      </c>
      <c r="H173" s="8">
        <v>81.505941820000004</v>
      </c>
      <c r="I173" s="8">
        <v>839.09020185999998</v>
      </c>
      <c r="J173" s="8">
        <v>1554.0558011999999</v>
      </c>
    </row>
    <row r="174" spans="2:10" x14ac:dyDescent="0.25">
      <c r="B174" s="1">
        <v>44802</v>
      </c>
      <c r="C174" s="14"/>
      <c r="D174" s="8">
        <v>-16262.56827</v>
      </c>
      <c r="E174" s="8">
        <v>12451.534</v>
      </c>
      <c r="F174" s="8">
        <v>-9809.8989280000005</v>
      </c>
      <c r="G174" s="8">
        <v>8189.1326941999996</v>
      </c>
      <c r="H174" s="8">
        <v>-24.83649818</v>
      </c>
      <c r="I174" s="8">
        <v>845.71300185999996</v>
      </c>
      <c r="J174" s="8">
        <v>1467.5558011999999</v>
      </c>
    </row>
    <row r="175" spans="2:10" x14ac:dyDescent="0.25">
      <c r="B175" s="2">
        <v>44803</v>
      </c>
      <c r="C175" s="14"/>
      <c r="D175" s="8">
        <v>-16696.73273</v>
      </c>
      <c r="E175" s="8">
        <v>12588.734</v>
      </c>
      <c r="F175" s="8">
        <v>-10014.73588</v>
      </c>
      <c r="G175" s="8">
        <v>8479.1585768999994</v>
      </c>
      <c r="H175" s="8">
        <v>-47.450082190000003</v>
      </c>
      <c r="I175" s="8">
        <v>873.28035434000003</v>
      </c>
      <c r="J175" s="8">
        <v>1443.1658012</v>
      </c>
    </row>
    <row r="176" spans="2:10" x14ac:dyDescent="0.25">
      <c r="B176" s="2">
        <v>44804</v>
      </c>
      <c r="C176" s="14"/>
      <c r="D176" s="8">
        <v>-17421.405409999999</v>
      </c>
      <c r="E176" s="8">
        <v>12579.384</v>
      </c>
      <c r="F176" s="8">
        <v>-10099.66345</v>
      </c>
      <c r="G176" s="8">
        <v>8599.8351070999997</v>
      </c>
      <c r="H176" s="8">
        <v>-50.777420190000001</v>
      </c>
      <c r="I176" s="8">
        <v>889.36435433999998</v>
      </c>
      <c r="J176" s="8">
        <v>1443.7061652</v>
      </c>
    </row>
    <row r="177" spans="2:10" x14ac:dyDescent="0.25">
      <c r="B177" s="2">
        <v>44805</v>
      </c>
      <c r="C177" s="14"/>
      <c r="D177" s="8">
        <v>-17681.663489999999</v>
      </c>
      <c r="E177" s="8">
        <v>12753.183999999999</v>
      </c>
      <c r="F177" s="8">
        <v>-9496.6005690000002</v>
      </c>
      <c r="G177" s="8">
        <v>8940.1701314999991</v>
      </c>
      <c r="H177" s="8">
        <v>-89.657403250000002</v>
      </c>
      <c r="I177" s="8">
        <v>918.85094862000005</v>
      </c>
      <c r="J177" s="8">
        <v>1435.9561352000001</v>
      </c>
    </row>
    <row r="178" spans="2:10" x14ac:dyDescent="0.25">
      <c r="B178" s="2">
        <v>44806</v>
      </c>
      <c r="C178" s="14"/>
      <c r="D178" s="8">
        <v>-17564.358250000001</v>
      </c>
      <c r="E178" s="8">
        <v>12682.194</v>
      </c>
      <c r="F178" s="8">
        <v>-9798.8042150000001</v>
      </c>
      <c r="G178" s="8">
        <v>8999.4762902999992</v>
      </c>
      <c r="H178" s="8">
        <v>-121.3814684</v>
      </c>
      <c r="I178" s="8">
        <v>874.44064862000005</v>
      </c>
      <c r="J178" s="8">
        <v>1353.2561350999999</v>
      </c>
    </row>
    <row r="179" spans="2:10" x14ac:dyDescent="0.25">
      <c r="B179" s="2">
        <v>44809</v>
      </c>
      <c r="C179" s="14"/>
      <c r="D179" s="8">
        <v>-17752.066360000001</v>
      </c>
      <c r="E179" s="8">
        <v>12505.394</v>
      </c>
      <c r="F179" s="8">
        <v>-9896.6713280000004</v>
      </c>
      <c r="G179" s="8">
        <v>9003.8477352000009</v>
      </c>
      <c r="H179" s="8">
        <v>-66.0594684</v>
      </c>
      <c r="I179" s="8">
        <v>892.06724861999999</v>
      </c>
      <c r="J179" s="8">
        <v>1394.2561352</v>
      </c>
    </row>
    <row r="180" spans="2:10" x14ac:dyDescent="0.25">
      <c r="B180" s="2">
        <v>44810</v>
      </c>
      <c r="C180" s="14"/>
      <c r="D180" s="8">
        <v>-17487.547600000002</v>
      </c>
      <c r="E180" s="8">
        <v>12369.794</v>
      </c>
      <c r="F180" s="8">
        <v>-9989.4446179999995</v>
      </c>
      <c r="G180" s="8">
        <v>9163.2096096000005</v>
      </c>
      <c r="H180" s="8">
        <v>-106.3580666</v>
      </c>
      <c r="I180" s="8">
        <v>851.11077649000003</v>
      </c>
      <c r="J180" s="8">
        <v>1373.4457712000001</v>
      </c>
    </row>
    <row r="181" spans="2:10" x14ac:dyDescent="0.25">
      <c r="B181" s="2">
        <v>44811</v>
      </c>
      <c r="C181" s="14"/>
      <c r="D181" s="8">
        <v>-17380.606619999999</v>
      </c>
      <c r="E181" s="8">
        <v>12372.394</v>
      </c>
      <c r="F181" s="8">
        <v>-10098.18614</v>
      </c>
      <c r="G181" s="8">
        <v>9632.9050809</v>
      </c>
      <c r="H181" s="8">
        <v>-147.30006660000001</v>
      </c>
      <c r="I181" s="8">
        <v>846.80447648999996</v>
      </c>
      <c r="J181" s="8">
        <v>1335.9457712000001</v>
      </c>
    </row>
    <row r="182" spans="2:10" x14ac:dyDescent="0.25">
      <c r="B182" s="2">
        <v>44812</v>
      </c>
      <c r="C182" s="14"/>
      <c r="D182" s="8">
        <v>-17067.180130000001</v>
      </c>
      <c r="E182" s="8">
        <v>12187.093999999999</v>
      </c>
      <c r="F182" s="8">
        <v>-9985.7595139999994</v>
      </c>
      <c r="G182" s="8">
        <v>9754.7865493000008</v>
      </c>
      <c r="H182" s="8">
        <v>-178.0749538</v>
      </c>
      <c r="I182" s="8">
        <v>845.02897648999999</v>
      </c>
      <c r="J182" s="8">
        <v>1338.7921712</v>
      </c>
    </row>
    <row r="183" spans="2:10" x14ac:dyDescent="0.25">
      <c r="B183" s="2">
        <v>44813</v>
      </c>
      <c r="C183" s="14"/>
      <c r="D183" s="8">
        <v>-17124.380270000001</v>
      </c>
      <c r="E183" s="8">
        <v>12270.194</v>
      </c>
      <c r="F183" s="8">
        <v>-10055.09347</v>
      </c>
      <c r="G183" s="8">
        <v>9721.5411151999997</v>
      </c>
      <c r="H183" s="8">
        <v>-174.68495379999999</v>
      </c>
      <c r="I183" s="8">
        <v>803.96842087000005</v>
      </c>
      <c r="J183" s="8">
        <v>1284.7848911000001</v>
      </c>
    </row>
    <row r="184" spans="2:10" x14ac:dyDescent="0.25">
      <c r="B184" s="2">
        <v>44816</v>
      </c>
      <c r="C184" s="14"/>
      <c r="D184" s="8">
        <v>-16653.825209999999</v>
      </c>
      <c r="E184" s="8">
        <v>12217.194</v>
      </c>
      <c r="F184" s="8">
        <v>-9997.649453</v>
      </c>
      <c r="G184" s="8">
        <v>9468.6438522000008</v>
      </c>
      <c r="H184" s="8">
        <v>-246.7720238</v>
      </c>
      <c r="I184" s="8">
        <v>791.94654931000002</v>
      </c>
      <c r="J184" s="8">
        <v>1289.7848911000001</v>
      </c>
    </row>
    <row r="185" spans="2:10" x14ac:dyDescent="0.25">
      <c r="B185" s="2">
        <v>44817</v>
      </c>
      <c r="C185" s="14"/>
      <c r="D185" s="8">
        <v>-17116.479889999999</v>
      </c>
      <c r="E185" s="8">
        <v>12281.824000000001</v>
      </c>
      <c r="F185" s="8">
        <v>-9993.4950680000002</v>
      </c>
      <c r="G185" s="8">
        <v>9480.8410346000001</v>
      </c>
      <c r="H185" s="8">
        <v>-262.16399790000003</v>
      </c>
      <c r="I185" s="8">
        <v>787.80314930999998</v>
      </c>
      <c r="J185" s="8">
        <v>1246.9648912</v>
      </c>
    </row>
    <row r="186" spans="2:10" x14ac:dyDescent="0.25">
      <c r="B186" s="2">
        <v>44818</v>
      </c>
      <c r="C186" s="14"/>
      <c r="D186" s="8">
        <v>-17067.460729999999</v>
      </c>
      <c r="E186" s="8">
        <v>12307.494000000001</v>
      </c>
      <c r="F186" s="8">
        <v>-10353.36112</v>
      </c>
      <c r="G186" s="8">
        <v>9300.4762577000001</v>
      </c>
      <c r="H186" s="8">
        <v>-231.80886169999999</v>
      </c>
      <c r="I186" s="8">
        <v>761.93694931000005</v>
      </c>
      <c r="J186" s="8">
        <v>1265.8948911</v>
      </c>
    </row>
    <row r="187" spans="2:10" x14ac:dyDescent="0.25">
      <c r="B187" s="2">
        <v>44819</v>
      </c>
      <c r="C187" s="14"/>
      <c r="D187" s="8">
        <v>-16401.354630000002</v>
      </c>
      <c r="E187" s="8">
        <v>12289.224</v>
      </c>
      <c r="F187" s="8">
        <v>-9779.6587579999996</v>
      </c>
      <c r="G187" s="8">
        <v>9176.6564433999993</v>
      </c>
      <c r="H187" s="8">
        <v>-233.9852004</v>
      </c>
      <c r="I187" s="8">
        <v>769.36644931000001</v>
      </c>
      <c r="J187" s="8">
        <v>1255.3948912000001</v>
      </c>
    </row>
    <row r="188" spans="2:10" x14ac:dyDescent="0.25">
      <c r="B188" s="2">
        <v>44820</v>
      </c>
      <c r="C188" s="14"/>
      <c r="D188" s="8"/>
      <c r="E188" s="8"/>
      <c r="F188" s="8"/>
      <c r="G188" s="8"/>
      <c r="H188" s="8"/>
      <c r="I188" s="8"/>
      <c r="J188" s="8"/>
    </row>
    <row r="189" spans="2:10" x14ac:dyDescent="0.25">
      <c r="B189" s="2">
        <v>44823</v>
      </c>
      <c r="C189" s="14"/>
      <c r="D189" s="8"/>
      <c r="E189" s="8"/>
      <c r="F189" s="8"/>
      <c r="G189" s="8"/>
      <c r="H189" s="8"/>
      <c r="I189" s="8"/>
      <c r="J189" s="8"/>
    </row>
    <row r="190" spans="2:10" x14ac:dyDescent="0.25">
      <c r="B190" s="2">
        <v>44824</v>
      </c>
      <c r="C190" s="14"/>
      <c r="D190" s="8">
        <v>-17250.547129999999</v>
      </c>
      <c r="E190" s="8">
        <v>12217.374</v>
      </c>
      <c r="F190" s="8">
        <v>-9534.5657300000003</v>
      </c>
      <c r="G190" s="8">
        <v>8948.9325470000003</v>
      </c>
      <c r="H190" s="8">
        <v>-276.37908069999997</v>
      </c>
      <c r="I190" s="8">
        <v>734.06287755000005</v>
      </c>
      <c r="J190" s="8">
        <v>1247.327714</v>
      </c>
    </row>
    <row r="191" spans="2:10" x14ac:dyDescent="0.25">
      <c r="B191" s="2">
        <v>44825</v>
      </c>
      <c r="C191" s="14"/>
      <c r="D191" s="8">
        <v>-17940.980019999999</v>
      </c>
      <c r="E191" s="8">
        <v>12073.574000000001</v>
      </c>
      <c r="F191" s="8">
        <v>-9570.5747950000004</v>
      </c>
      <c r="G191" s="8">
        <v>8755.5552910999995</v>
      </c>
      <c r="H191" s="8">
        <v>-116.73437370000001</v>
      </c>
      <c r="I191" s="8">
        <v>758.95247755000003</v>
      </c>
      <c r="J191" s="8">
        <v>1283.8218340000001</v>
      </c>
    </row>
    <row r="192" spans="2:10" x14ac:dyDescent="0.25">
      <c r="B192" s="2">
        <v>44826</v>
      </c>
      <c r="C192" s="14"/>
      <c r="D192" s="8">
        <v>-17994.23674</v>
      </c>
      <c r="E192" s="8">
        <v>12198.004000000001</v>
      </c>
      <c r="F192" s="8">
        <v>-9279.0782209999998</v>
      </c>
      <c r="G192" s="8">
        <v>8699.3959058</v>
      </c>
      <c r="H192" s="8">
        <v>-93.268042440000002</v>
      </c>
      <c r="I192" s="8">
        <v>819.72509431000003</v>
      </c>
      <c r="J192" s="8">
        <v>1316.3218340000001</v>
      </c>
    </row>
    <row r="193" spans="2:10" x14ac:dyDescent="0.25">
      <c r="B193" s="2">
        <v>44827</v>
      </c>
      <c r="C193" s="14"/>
      <c r="D193" s="8">
        <v>-17935.579519999999</v>
      </c>
      <c r="E193" s="8">
        <v>12246.474</v>
      </c>
      <c r="F193" s="8">
        <v>-9096.9690800000008</v>
      </c>
      <c r="G193" s="8">
        <v>8747.6184121999995</v>
      </c>
      <c r="H193" s="8">
        <v>-12.38070544</v>
      </c>
      <c r="I193" s="8">
        <v>789.88999431000002</v>
      </c>
      <c r="J193" s="8">
        <v>1313.6018340000001</v>
      </c>
    </row>
    <row r="194" spans="2:10" x14ac:dyDescent="0.25">
      <c r="B194" s="2">
        <v>44830</v>
      </c>
      <c r="C194" s="14"/>
      <c r="D194" s="8">
        <v>-17784.900010000001</v>
      </c>
      <c r="E194" s="8">
        <v>12257.074000000001</v>
      </c>
      <c r="F194" s="8">
        <v>-8993.6145770000003</v>
      </c>
      <c r="G194" s="8">
        <v>8736.7635475000006</v>
      </c>
      <c r="H194" s="8">
        <v>45.513344349999997</v>
      </c>
      <c r="I194" s="8">
        <v>764.50617523000005</v>
      </c>
      <c r="J194" s="8">
        <v>1328.951834</v>
      </c>
    </row>
    <row r="195" spans="2:10" x14ac:dyDescent="0.25">
      <c r="B195" s="2">
        <v>44831</v>
      </c>
      <c r="C195" s="14"/>
      <c r="D195" s="8">
        <v>-17640.890950000001</v>
      </c>
      <c r="E195" s="8">
        <v>12386.114</v>
      </c>
      <c r="F195" s="8">
        <v>-8775.1467799999991</v>
      </c>
      <c r="G195" s="8">
        <v>8786.4398555000007</v>
      </c>
      <c r="H195" s="8">
        <v>0.37061834999999999</v>
      </c>
      <c r="I195" s="8">
        <v>768.59756712000001</v>
      </c>
      <c r="J195" s="8">
        <v>1349.652527</v>
      </c>
    </row>
    <row r="196" spans="2:10" x14ac:dyDescent="0.25">
      <c r="B196" s="2">
        <v>44832</v>
      </c>
      <c r="C196" s="14"/>
      <c r="D196" s="8">
        <v>-17554.64041</v>
      </c>
      <c r="E196" s="8">
        <v>12630.714</v>
      </c>
      <c r="F196" s="8">
        <v>-8878.1120709999996</v>
      </c>
      <c r="G196" s="8">
        <v>8655.5972591999998</v>
      </c>
      <c r="H196" s="8">
        <v>-80.937554649999996</v>
      </c>
      <c r="I196" s="8">
        <v>708.74140204000003</v>
      </c>
      <c r="J196" s="8">
        <v>1318.019777</v>
      </c>
    </row>
    <row r="197" spans="2:10" x14ac:dyDescent="0.25">
      <c r="B197" s="2">
        <v>44833</v>
      </c>
      <c r="C197" s="14"/>
      <c r="D197" s="8">
        <v>-17338.293440000001</v>
      </c>
      <c r="E197" s="8">
        <v>12560.064</v>
      </c>
      <c r="F197" s="8">
        <v>-9225.3884500000004</v>
      </c>
      <c r="G197" s="8">
        <v>8669.7858197000005</v>
      </c>
      <c r="H197" s="8">
        <v>-44.83830425</v>
      </c>
      <c r="I197" s="8">
        <v>697.70237526000005</v>
      </c>
      <c r="J197" s="8">
        <v>1354.8289941999999</v>
      </c>
    </row>
    <row r="198" spans="2:10" x14ac:dyDescent="0.25">
      <c r="B198" s="2">
        <v>44834</v>
      </c>
      <c r="C198" s="14"/>
      <c r="D198" s="8">
        <v>-17399.592120000001</v>
      </c>
      <c r="E198" s="8">
        <v>12487.644</v>
      </c>
      <c r="F198" s="8">
        <v>-8838.2814259999996</v>
      </c>
      <c r="G198" s="8">
        <v>8750.3156450000006</v>
      </c>
      <c r="H198" s="8">
        <v>-48.658516249999998</v>
      </c>
      <c r="I198" s="8">
        <v>642.99536422999995</v>
      </c>
      <c r="J198" s="8">
        <v>1317.1894941999999</v>
      </c>
    </row>
    <row r="199" spans="2:10" x14ac:dyDescent="0.25">
      <c r="B199" s="2">
        <v>44837</v>
      </c>
      <c r="C199" s="14"/>
      <c r="D199" s="8">
        <v>-17142.520629999999</v>
      </c>
      <c r="E199" s="8">
        <v>12371.714</v>
      </c>
      <c r="F199" s="8">
        <v>-8901.0770960000009</v>
      </c>
      <c r="G199" s="8">
        <v>8782.5642148999996</v>
      </c>
      <c r="H199" s="8">
        <v>-53.804516249999999</v>
      </c>
      <c r="I199" s="8">
        <v>633.06140479999999</v>
      </c>
      <c r="J199" s="8">
        <v>1351.5594942</v>
      </c>
    </row>
    <row r="200" spans="2:10" x14ac:dyDescent="0.25">
      <c r="B200" s="2">
        <v>44838</v>
      </c>
      <c r="C200" s="14"/>
      <c r="D200" s="8">
        <v>-16908.430120000001</v>
      </c>
      <c r="E200" s="8">
        <v>12302.464</v>
      </c>
      <c r="F200" s="8">
        <v>-8911.8049640000008</v>
      </c>
      <c r="G200" s="8">
        <v>8726.9760372000001</v>
      </c>
      <c r="H200" s="8">
        <v>-53.317555280000001</v>
      </c>
      <c r="I200" s="8">
        <v>621.62235642999997</v>
      </c>
      <c r="J200" s="8">
        <v>1388.8594942</v>
      </c>
    </row>
    <row r="201" spans="2:10" x14ac:dyDescent="0.25">
      <c r="B201" s="2">
        <v>44839</v>
      </c>
      <c r="C201" s="14"/>
      <c r="D201" s="8">
        <v>-16979.519909999999</v>
      </c>
      <c r="E201" s="8">
        <v>12180.164000000001</v>
      </c>
      <c r="F201" s="8">
        <v>-8838.7765199999994</v>
      </c>
      <c r="G201" s="8">
        <v>9068.9114957000002</v>
      </c>
      <c r="H201" s="8">
        <v>-33.185555280000003</v>
      </c>
      <c r="I201" s="8">
        <v>676.47015642999997</v>
      </c>
      <c r="J201" s="8">
        <v>1359.8047392000001</v>
      </c>
    </row>
    <row r="202" spans="2:10" x14ac:dyDescent="0.25">
      <c r="B202" s="2">
        <v>44840</v>
      </c>
      <c r="C202" s="14"/>
      <c r="D202" s="8">
        <v>-17356.35584</v>
      </c>
      <c r="E202" s="8">
        <v>12336.763999999999</v>
      </c>
      <c r="F202" s="8">
        <v>-8762.319152</v>
      </c>
      <c r="G202" s="8">
        <v>9000.0376560999994</v>
      </c>
      <c r="H202" s="8">
        <v>-57.636365300000001</v>
      </c>
      <c r="I202" s="8">
        <v>627.58384274000002</v>
      </c>
      <c r="J202" s="8">
        <v>1397.8378502</v>
      </c>
    </row>
    <row r="203" spans="2:10" x14ac:dyDescent="0.25">
      <c r="B203" s="2">
        <v>44841</v>
      </c>
      <c r="C203" s="14"/>
      <c r="D203" s="8">
        <v>-16885.7621</v>
      </c>
      <c r="E203" s="8">
        <v>12293.013999999999</v>
      </c>
      <c r="F203" s="8">
        <v>-8874.8604140000007</v>
      </c>
      <c r="G203" s="8">
        <v>8973.9764529999993</v>
      </c>
      <c r="H203" s="8">
        <v>-133.1587815</v>
      </c>
      <c r="I203" s="8">
        <v>552.53964273999998</v>
      </c>
      <c r="J203" s="8">
        <v>1397.8654621999999</v>
      </c>
    </row>
    <row r="204" spans="2:10" x14ac:dyDescent="0.25">
      <c r="B204" s="2">
        <v>44844</v>
      </c>
      <c r="C204" s="14"/>
      <c r="D204" s="8"/>
      <c r="E204" s="8"/>
      <c r="F204" s="8"/>
      <c r="G204" s="8"/>
      <c r="H204" s="8"/>
      <c r="I204" s="8"/>
      <c r="J204" s="8"/>
    </row>
    <row r="205" spans="2:10" x14ac:dyDescent="0.25">
      <c r="B205" s="2">
        <v>44845</v>
      </c>
      <c r="C205" s="14"/>
      <c r="D205" s="8">
        <v>-16340.17849</v>
      </c>
      <c r="E205" s="8">
        <v>12049.814</v>
      </c>
      <c r="F205" s="8">
        <v>-8858.4178630000006</v>
      </c>
      <c r="G205" s="8">
        <v>8639.5212183999993</v>
      </c>
      <c r="H205" s="8">
        <v>-160.77204449999999</v>
      </c>
      <c r="I205" s="8">
        <v>557.66825396000002</v>
      </c>
      <c r="J205" s="8">
        <v>1389.6787322</v>
      </c>
    </row>
    <row r="206" spans="2:10" x14ac:dyDescent="0.25">
      <c r="B206" s="2">
        <v>44846</v>
      </c>
      <c r="C206" s="14"/>
      <c r="D206" s="8">
        <v>-16078.58916</v>
      </c>
      <c r="E206" s="8">
        <v>11953.388999999999</v>
      </c>
      <c r="F206" s="8">
        <v>-8144.8936899999999</v>
      </c>
      <c r="G206" s="8">
        <v>8823.9402539999992</v>
      </c>
      <c r="H206" s="8">
        <v>-153.92787749999999</v>
      </c>
      <c r="I206" s="8">
        <v>587.61852796000005</v>
      </c>
      <c r="J206" s="8">
        <v>1378.4672172000001</v>
      </c>
    </row>
    <row r="207" spans="2:10" x14ac:dyDescent="0.25">
      <c r="B207" s="2">
        <v>44847</v>
      </c>
      <c r="C207" s="14"/>
      <c r="D207" s="8">
        <v>-16234.924129999999</v>
      </c>
      <c r="E207" s="8">
        <v>12019.089</v>
      </c>
      <c r="F207" s="8">
        <v>-8219.3584449999998</v>
      </c>
      <c r="G207" s="8">
        <v>8553.5668530000003</v>
      </c>
      <c r="H207" s="8">
        <v>-162.74880189999999</v>
      </c>
      <c r="I207" s="8">
        <v>585.51726047</v>
      </c>
      <c r="J207" s="8">
        <v>1362.5361829999999</v>
      </c>
    </row>
    <row r="208" spans="2:10" x14ac:dyDescent="0.25">
      <c r="B208" s="2">
        <v>44848</v>
      </c>
      <c r="C208" s="14"/>
      <c r="D208" s="8">
        <v>-16081.21759</v>
      </c>
      <c r="E208" s="8">
        <v>12032.888999999999</v>
      </c>
      <c r="F208" s="8">
        <v>-7790.8431419999997</v>
      </c>
      <c r="G208" s="8">
        <v>8695.3201224999993</v>
      </c>
      <c r="H208" s="8">
        <v>-75.66285388</v>
      </c>
      <c r="I208" s="8">
        <v>522.36893646999999</v>
      </c>
      <c r="J208" s="8">
        <v>1409.8758869999999</v>
      </c>
    </row>
    <row r="209" spans="2:10" x14ac:dyDescent="0.25">
      <c r="B209" s="2">
        <v>44851</v>
      </c>
      <c r="C209" s="14"/>
      <c r="D209" s="8">
        <v>-15743.830910000001</v>
      </c>
      <c r="E209" s="8">
        <v>11918.189</v>
      </c>
      <c r="F209" s="8">
        <v>-7752.120637</v>
      </c>
      <c r="G209" s="8">
        <v>8347.1568220000008</v>
      </c>
      <c r="H209" s="8">
        <v>-17.719295880000001</v>
      </c>
      <c r="I209" s="8">
        <v>493.40504384000002</v>
      </c>
      <c r="J209" s="8">
        <v>1427.805887</v>
      </c>
    </row>
    <row r="210" spans="2:10" x14ac:dyDescent="0.25">
      <c r="B210" s="2">
        <v>44852</v>
      </c>
      <c r="C210" s="14"/>
      <c r="D210" s="8">
        <v>-15700.748820000001</v>
      </c>
      <c r="E210" s="8">
        <v>11865.689</v>
      </c>
      <c r="F210" s="8">
        <v>-7745.9116889999996</v>
      </c>
      <c r="G210" s="8">
        <v>8519.3139611000006</v>
      </c>
      <c r="H210" s="8">
        <v>42.130704119999997</v>
      </c>
      <c r="I210" s="8">
        <v>464.39160982999999</v>
      </c>
      <c r="J210" s="8">
        <v>1407.1158869999999</v>
      </c>
    </row>
    <row r="211" spans="2:10" x14ac:dyDescent="0.25">
      <c r="B211" s="2">
        <v>44853</v>
      </c>
      <c r="C211" s="14"/>
      <c r="D211" s="8">
        <v>-15590.6998</v>
      </c>
      <c r="E211" s="8">
        <v>11813.218999999999</v>
      </c>
      <c r="F211" s="8">
        <v>-7916.5065379999996</v>
      </c>
      <c r="G211" s="8">
        <v>8483.1088168999995</v>
      </c>
      <c r="H211" s="8">
        <v>72.077829120000004</v>
      </c>
      <c r="I211" s="8">
        <v>496.64530483999999</v>
      </c>
      <c r="J211" s="8">
        <v>1425.956087</v>
      </c>
    </row>
    <row r="212" spans="2:10" x14ac:dyDescent="0.25">
      <c r="B212" s="2">
        <v>44854</v>
      </c>
      <c r="C212" s="14"/>
      <c r="D212" s="8">
        <v>-15715.44557</v>
      </c>
      <c r="E212" s="8">
        <v>11809.619000000001</v>
      </c>
      <c r="F212" s="8">
        <v>-7919.4287709999999</v>
      </c>
      <c r="G212" s="8">
        <v>8436.8691536000006</v>
      </c>
      <c r="H212" s="8">
        <v>62.93304904</v>
      </c>
      <c r="I212" s="8">
        <v>494.06139607</v>
      </c>
      <c r="J212" s="8">
        <v>1426.147962</v>
      </c>
    </row>
    <row r="213" spans="2:10" x14ac:dyDescent="0.25">
      <c r="B213" s="2">
        <v>44855</v>
      </c>
      <c r="C213" s="14"/>
      <c r="D213" s="8">
        <v>-15697.86817</v>
      </c>
      <c r="E213" s="8">
        <v>11613.218999999999</v>
      </c>
      <c r="F213" s="8">
        <v>-7803.6758120000004</v>
      </c>
      <c r="G213" s="8">
        <v>8469.1335402999994</v>
      </c>
      <c r="H213" s="8">
        <v>45.507383040000001</v>
      </c>
      <c r="I213" s="8">
        <v>449.41419607</v>
      </c>
      <c r="J213" s="8">
        <v>1429.9685919999999</v>
      </c>
    </row>
    <row r="214" spans="2:10" x14ac:dyDescent="0.25">
      <c r="B214" s="2">
        <v>44858</v>
      </c>
      <c r="C214" s="14"/>
      <c r="D214" s="8">
        <v>-15631.873219999999</v>
      </c>
      <c r="E214" s="8">
        <v>11414.218999999999</v>
      </c>
      <c r="F214" s="8">
        <v>-8072.6664000000001</v>
      </c>
      <c r="G214" s="8">
        <v>8534.6613844000003</v>
      </c>
      <c r="H214" s="8">
        <v>56.383951039999999</v>
      </c>
      <c r="I214" s="8">
        <v>438.53024433000002</v>
      </c>
      <c r="J214" s="8">
        <v>1395.053592</v>
      </c>
    </row>
    <row r="215" spans="2:10" x14ac:dyDescent="0.25">
      <c r="B215" s="2">
        <v>44859</v>
      </c>
      <c r="C215" s="14"/>
      <c r="D215" s="8">
        <v>-15776.10534</v>
      </c>
      <c r="E215" s="8">
        <v>11468.968999999999</v>
      </c>
      <c r="F215" s="8">
        <v>-7878.3755250000004</v>
      </c>
      <c r="G215" s="8">
        <v>8347.4561059999996</v>
      </c>
      <c r="H215" s="8">
        <v>-2.6521791399999999</v>
      </c>
      <c r="I215" s="8">
        <v>453.41654433000002</v>
      </c>
      <c r="J215" s="8">
        <v>1375.4535920000001</v>
      </c>
    </row>
    <row r="216" spans="2:10" x14ac:dyDescent="0.25">
      <c r="B216" s="2">
        <v>44860</v>
      </c>
      <c r="C216" s="14"/>
      <c r="D216" s="8">
        <v>-15608.718010000001</v>
      </c>
      <c r="E216" s="8">
        <v>11399.669</v>
      </c>
      <c r="F216" s="8">
        <v>-8063.6973159999998</v>
      </c>
      <c r="G216" s="8">
        <v>8468.6243393000004</v>
      </c>
      <c r="H216" s="8">
        <v>-45.848107900000002</v>
      </c>
      <c r="I216" s="8">
        <v>489.95201760999998</v>
      </c>
      <c r="J216" s="8">
        <v>1397.8862362</v>
      </c>
    </row>
    <row r="217" spans="2:10" x14ac:dyDescent="0.25">
      <c r="B217" s="2">
        <v>44861</v>
      </c>
      <c r="C217" s="14"/>
      <c r="D217" s="8">
        <v>-15460.63832</v>
      </c>
      <c r="E217" s="8">
        <v>11567.569</v>
      </c>
      <c r="F217" s="8">
        <v>-8501.3697639999991</v>
      </c>
      <c r="G217" s="8">
        <v>8495.4092421999994</v>
      </c>
      <c r="H217" s="8">
        <v>-106.2630479</v>
      </c>
      <c r="I217" s="8">
        <v>485.38201760999999</v>
      </c>
      <c r="J217" s="8">
        <v>1425.2374821999999</v>
      </c>
    </row>
    <row r="218" spans="2:10" x14ac:dyDescent="0.25">
      <c r="B218" s="2">
        <v>44862</v>
      </c>
      <c r="C218" s="14"/>
      <c r="D218" s="8">
        <v>-15169.585800000001</v>
      </c>
      <c r="E218" s="8">
        <v>11274.069</v>
      </c>
      <c r="F218" s="8">
        <v>-8620.9388099999996</v>
      </c>
      <c r="G218" s="8">
        <v>8512.4110633</v>
      </c>
      <c r="H218" s="8">
        <v>-131.61254790000001</v>
      </c>
      <c r="I218" s="8">
        <v>393.79871760999998</v>
      </c>
      <c r="J218" s="8">
        <v>1391.0115932000001</v>
      </c>
    </row>
    <row r="219" spans="2:10" x14ac:dyDescent="0.25">
      <c r="B219" s="2">
        <v>44865</v>
      </c>
      <c r="C219" s="14"/>
      <c r="D219" s="8"/>
      <c r="E219" s="8"/>
      <c r="F219" s="8"/>
      <c r="G219" s="8"/>
      <c r="H219" s="8"/>
      <c r="I219" s="8"/>
      <c r="J219" s="8"/>
    </row>
    <row r="220" spans="2:10" x14ac:dyDescent="0.25">
      <c r="B220" s="2">
        <v>44866</v>
      </c>
      <c r="C220" s="14"/>
      <c r="D220" s="8"/>
      <c r="E220" s="8"/>
      <c r="F220" s="8"/>
      <c r="G220" s="8"/>
      <c r="H220" s="8"/>
      <c r="I220" s="8"/>
      <c r="J220" s="8"/>
    </row>
    <row r="221" spans="2:10" x14ac:dyDescent="0.25">
      <c r="B221" s="2">
        <v>44867</v>
      </c>
      <c r="C221" s="14"/>
      <c r="D221" s="8">
        <v>-15152.8958</v>
      </c>
      <c r="E221" s="8">
        <v>11211.069</v>
      </c>
      <c r="F221" s="8">
        <v>-8413.9889170000006</v>
      </c>
      <c r="G221" s="8">
        <v>8839.2000100999994</v>
      </c>
      <c r="H221" s="8">
        <v>-87.930920150000006</v>
      </c>
      <c r="I221" s="8">
        <v>434.78750115000003</v>
      </c>
      <c r="J221" s="8">
        <v>1382.6005382000001</v>
      </c>
    </row>
    <row r="222" spans="2:10" x14ac:dyDescent="0.25">
      <c r="B222" s="2">
        <v>44868</v>
      </c>
      <c r="C222" s="14"/>
      <c r="D222" s="8">
        <v>-15386.20125</v>
      </c>
      <c r="E222" s="8">
        <v>11149.819</v>
      </c>
      <c r="F222" s="8">
        <v>-8140.7039119999999</v>
      </c>
      <c r="G222" s="8">
        <v>9261.9316041000002</v>
      </c>
      <c r="H222" s="8">
        <v>-102.06806709999999</v>
      </c>
      <c r="I222" s="8">
        <v>418.42585873000002</v>
      </c>
      <c r="J222" s="8">
        <v>1353.2005382</v>
      </c>
    </row>
    <row r="223" spans="2:10" x14ac:dyDescent="0.25">
      <c r="B223" s="2">
        <v>44869</v>
      </c>
      <c r="C223" s="14"/>
      <c r="D223" s="8">
        <v>-14503.820879999999</v>
      </c>
      <c r="E223" s="8">
        <v>11172.869000000001</v>
      </c>
      <c r="F223" s="8">
        <v>-8273.1400890000004</v>
      </c>
      <c r="G223" s="8">
        <v>9318.8900128999994</v>
      </c>
      <c r="H223" s="8">
        <v>-110.5814802</v>
      </c>
      <c r="I223" s="8">
        <v>383.49701815999998</v>
      </c>
      <c r="J223" s="8">
        <v>1327.0142492</v>
      </c>
    </row>
    <row r="224" spans="2:10" x14ac:dyDescent="0.25">
      <c r="B224" s="2">
        <v>44872</v>
      </c>
      <c r="C224" s="14"/>
      <c r="D224" s="8">
        <v>-13978.82683</v>
      </c>
      <c r="E224" s="8">
        <v>10946.3325</v>
      </c>
      <c r="F224" s="8">
        <v>-8368.14192</v>
      </c>
      <c r="G224" s="8">
        <v>9181.5779373000005</v>
      </c>
      <c r="H224" s="8">
        <v>-200.66608410000001</v>
      </c>
      <c r="I224" s="8">
        <v>376.65381816000001</v>
      </c>
      <c r="J224" s="8">
        <v>1320.5160942</v>
      </c>
    </row>
    <row r="225" spans="2:10" x14ac:dyDescent="0.25">
      <c r="B225" s="2">
        <v>44873</v>
      </c>
      <c r="C225" s="14"/>
      <c r="D225" s="8">
        <v>-13574.837079999999</v>
      </c>
      <c r="E225" s="8">
        <v>10957.932500000001</v>
      </c>
      <c r="F225" s="8">
        <v>-8573.8546630000001</v>
      </c>
      <c r="G225" s="8">
        <v>8881.4817863999997</v>
      </c>
      <c r="H225" s="8">
        <v>-287.84048410000003</v>
      </c>
      <c r="I225" s="8">
        <v>409.80271815999998</v>
      </c>
      <c r="J225" s="8">
        <v>1364.1060941999999</v>
      </c>
    </row>
    <row r="226" spans="2:10" x14ac:dyDescent="0.25">
      <c r="B226" s="2">
        <v>44874</v>
      </c>
      <c r="C226" s="14"/>
      <c r="D226" s="8">
        <v>-13355.97445</v>
      </c>
      <c r="E226" s="8">
        <v>10907.7325</v>
      </c>
      <c r="F226" s="8">
        <v>-8733.7585429999999</v>
      </c>
      <c r="G226" s="8">
        <v>9064.9592888000006</v>
      </c>
      <c r="H226" s="8">
        <v>-320.42248410000002</v>
      </c>
      <c r="I226" s="8">
        <v>401.21409595</v>
      </c>
      <c r="J226" s="8">
        <v>1325.8879159000001</v>
      </c>
    </row>
    <row r="227" spans="2:10" x14ac:dyDescent="0.25">
      <c r="B227" s="2">
        <v>44875</v>
      </c>
      <c r="C227" s="14"/>
      <c r="D227" s="8">
        <v>-13096.329369999999</v>
      </c>
      <c r="E227" s="8">
        <v>10740.7325</v>
      </c>
      <c r="F227" s="8">
        <v>-8965.6419449999994</v>
      </c>
      <c r="G227" s="8">
        <v>8916.4211355999996</v>
      </c>
      <c r="H227" s="8">
        <v>-425.19206530000002</v>
      </c>
      <c r="I227" s="8">
        <v>366.38014786999997</v>
      </c>
      <c r="J227" s="8">
        <v>1331.1321359000001</v>
      </c>
    </row>
    <row r="228" spans="2:10" x14ac:dyDescent="0.25">
      <c r="B228" s="2">
        <v>44876</v>
      </c>
      <c r="C228" s="14"/>
      <c r="D228" s="8">
        <v>-12534.28004</v>
      </c>
      <c r="E228" s="8">
        <v>10780.7325</v>
      </c>
      <c r="F228" s="8">
        <v>-9042.0238100000006</v>
      </c>
      <c r="G228" s="8">
        <v>8889.8061288000008</v>
      </c>
      <c r="H228" s="8">
        <v>-420.90399630000002</v>
      </c>
      <c r="I228" s="8">
        <v>403.60937387000001</v>
      </c>
      <c r="J228" s="8">
        <v>1352.1421359000001</v>
      </c>
    </row>
    <row r="229" spans="2:10" x14ac:dyDescent="0.25">
      <c r="B229" s="2">
        <v>44879</v>
      </c>
      <c r="C229" s="14"/>
      <c r="D229" s="8">
        <v>-12350.48547</v>
      </c>
      <c r="E229" s="8">
        <v>10998.2325</v>
      </c>
      <c r="F229" s="8">
        <v>-8966.2812379999996</v>
      </c>
      <c r="G229" s="8">
        <v>8631.3416472999997</v>
      </c>
      <c r="H229" s="8">
        <v>-373.26460750000001</v>
      </c>
      <c r="I229" s="8">
        <v>331.69644060000002</v>
      </c>
      <c r="J229" s="8">
        <v>1346.2121359</v>
      </c>
    </row>
    <row r="230" spans="2:10" x14ac:dyDescent="0.25">
      <c r="B230" s="2">
        <v>44880</v>
      </c>
      <c r="C230" s="14"/>
      <c r="D230" s="8">
        <v>-11717.020049999999</v>
      </c>
      <c r="E230" s="8">
        <v>10978.7925</v>
      </c>
      <c r="F230" s="8">
        <v>-9048.3945139999996</v>
      </c>
      <c r="G230" s="8">
        <v>8820.3920687999998</v>
      </c>
      <c r="H230" s="8">
        <v>-351.30460749999997</v>
      </c>
      <c r="I230" s="8">
        <v>332.70634548999999</v>
      </c>
      <c r="J230" s="8">
        <v>1359.6351359</v>
      </c>
    </row>
    <row r="231" spans="2:10" x14ac:dyDescent="0.25">
      <c r="B231" s="2">
        <v>44881</v>
      </c>
      <c r="C231" s="14"/>
      <c r="D231" s="8">
        <v>-12190.615299999999</v>
      </c>
      <c r="E231" s="8">
        <v>10850.3125</v>
      </c>
      <c r="F231" s="8">
        <v>-9207.6947309999996</v>
      </c>
      <c r="G231" s="8">
        <v>8688.5858807000004</v>
      </c>
      <c r="H231" s="8">
        <v>-265.47960749999999</v>
      </c>
      <c r="I231" s="8">
        <v>287.63871043</v>
      </c>
      <c r="J231" s="8">
        <v>1345.6351359</v>
      </c>
    </row>
    <row r="232" spans="2:10" x14ac:dyDescent="0.25">
      <c r="B232" s="2">
        <v>44882</v>
      </c>
      <c r="C232" s="14"/>
      <c r="D232" s="8">
        <v>-12313.543110000001</v>
      </c>
      <c r="E232" s="8">
        <v>10866.3125</v>
      </c>
      <c r="F232" s="8">
        <v>-9045.6557269999994</v>
      </c>
      <c r="G232" s="8">
        <v>8784.9298570999999</v>
      </c>
      <c r="H232" s="8">
        <v>-264.48789440000002</v>
      </c>
      <c r="I232" s="8">
        <v>291.15576283000001</v>
      </c>
      <c r="J232" s="8">
        <v>1353.2388799</v>
      </c>
    </row>
    <row r="233" spans="2:10" x14ac:dyDescent="0.25">
      <c r="B233" s="2">
        <v>44883</v>
      </c>
      <c r="C233" s="14"/>
      <c r="D233" s="8">
        <v>-12971.349200000001</v>
      </c>
      <c r="E233" s="8">
        <v>11040.612499999999</v>
      </c>
      <c r="F233" s="8">
        <v>-9141.3892190000006</v>
      </c>
      <c r="G233" s="8">
        <v>8731.5412250999998</v>
      </c>
      <c r="H233" s="8">
        <v>-177.65539440000001</v>
      </c>
      <c r="I233" s="8">
        <v>192.18560866999999</v>
      </c>
      <c r="J233" s="8">
        <v>1384.6094799</v>
      </c>
    </row>
    <row r="234" spans="2:10" x14ac:dyDescent="0.25">
      <c r="B234" s="2">
        <v>44886</v>
      </c>
      <c r="C234" s="14"/>
      <c r="D234" s="8">
        <v>-13048.31011</v>
      </c>
      <c r="E234" s="8">
        <v>11143.7125</v>
      </c>
      <c r="F234" s="8">
        <v>-9179.1585470000009</v>
      </c>
      <c r="G234" s="8">
        <v>8815.4606660999998</v>
      </c>
      <c r="H234" s="8">
        <v>-108.5934634</v>
      </c>
      <c r="I234" s="8">
        <v>205.88565643999999</v>
      </c>
      <c r="J234" s="8">
        <v>1434.3794799</v>
      </c>
    </row>
    <row r="235" spans="2:10" x14ac:dyDescent="0.25">
      <c r="B235" s="2">
        <v>44887</v>
      </c>
      <c r="C235" s="14"/>
      <c r="D235" s="8">
        <v>-13227.27053</v>
      </c>
      <c r="E235" s="8">
        <v>10974.2125</v>
      </c>
      <c r="F235" s="8">
        <v>-9206.9760389999992</v>
      </c>
      <c r="G235" s="8">
        <v>8660.6542391999992</v>
      </c>
      <c r="H235" s="8">
        <v>-115.6844634</v>
      </c>
      <c r="I235" s="8">
        <v>228.38329568</v>
      </c>
      <c r="J235" s="8">
        <v>1424.8794799</v>
      </c>
    </row>
    <row r="236" spans="2:10" x14ac:dyDescent="0.25">
      <c r="B236" s="2">
        <v>44888</v>
      </c>
      <c r="C236" s="14"/>
      <c r="D236" s="8">
        <v>-13180.963239999999</v>
      </c>
      <c r="E236" s="8">
        <v>11039.3225</v>
      </c>
      <c r="F236" s="8">
        <v>-9077.5105299999996</v>
      </c>
      <c r="G236" s="8">
        <v>8751.7712286000005</v>
      </c>
      <c r="H236" s="8">
        <v>-137.0677384</v>
      </c>
      <c r="I236" s="8">
        <v>241.29399567999999</v>
      </c>
      <c r="J236" s="8">
        <v>1406.4894799000001</v>
      </c>
    </row>
    <row r="237" spans="2:10" x14ac:dyDescent="0.25">
      <c r="B237" s="2">
        <v>44889</v>
      </c>
      <c r="C237" s="14"/>
      <c r="D237" s="8">
        <v>-13213.096030000001</v>
      </c>
      <c r="E237" s="8">
        <v>11242.752500000001</v>
      </c>
      <c r="F237" s="8">
        <v>-9174.1875679999994</v>
      </c>
      <c r="G237" s="8">
        <v>8706.9218392000002</v>
      </c>
      <c r="H237" s="8">
        <v>-94.943667360000006</v>
      </c>
      <c r="I237" s="8">
        <v>226.25091645000001</v>
      </c>
      <c r="J237" s="8">
        <v>1402.1894798999999</v>
      </c>
    </row>
    <row r="238" spans="2:10" x14ac:dyDescent="0.25">
      <c r="B238" s="2">
        <v>44890</v>
      </c>
      <c r="C238" s="14"/>
      <c r="D238" s="8">
        <v>-13076.78304</v>
      </c>
      <c r="E238" s="8">
        <v>11239.352500000001</v>
      </c>
      <c r="F238" s="8">
        <v>-9026.0597109999999</v>
      </c>
      <c r="G238" s="8">
        <v>8702.0988309999993</v>
      </c>
      <c r="H238" s="8">
        <v>-138.3609525</v>
      </c>
      <c r="I238" s="8">
        <v>171.45475644999999</v>
      </c>
      <c r="J238" s="8">
        <v>1413.3894799</v>
      </c>
    </row>
    <row r="239" spans="2:10" x14ac:dyDescent="0.25">
      <c r="B239" s="2">
        <v>44893</v>
      </c>
      <c r="C239" s="14"/>
      <c r="D239" s="8">
        <v>-12537.02101</v>
      </c>
      <c r="E239" s="8">
        <v>11165.1525</v>
      </c>
      <c r="F239" s="8">
        <v>-9086.2626249999994</v>
      </c>
      <c r="G239" s="8">
        <v>8704.9370983000008</v>
      </c>
      <c r="H239" s="8">
        <v>-121.85683849999999</v>
      </c>
      <c r="I239" s="8">
        <v>101.8942679</v>
      </c>
      <c r="J239" s="8">
        <v>1408.9994799000001</v>
      </c>
    </row>
    <row r="240" spans="2:10" x14ac:dyDescent="0.25">
      <c r="B240" s="2">
        <v>44894</v>
      </c>
      <c r="C240" s="14"/>
      <c r="D240" s="8">
        <v>-12087.13285</v>
      </c>
      <c r="E240" s="8">
        <v>11059.5705</v>
      </c>
      <c r="F240" s="8">
        <v>-9530.8285329999999</v>
      </c>
      <c r="G240" s="8">
        <v>9097.1182317000003</v>
      </c>
      <c r="H240" s="8">
        <v>-130.51863850000001</v>
      </c>
      <c r="I240" s="8">
        <v>148.09476781000001</v>
      </c>
      <c r="J240" s="8">
        <v>1399.0079799</v>
      </c>
    </row>
    <row r="241" spans="2:10" x14ac:dyDescent="0.25">
      <c r="B241" s="2">
        <v>44895</v>
      </c>
      <c r="C241" s="14"/>
      <c r="D241" s="8">
        <v>-11873.53472</v>
      </c>
      <c r="E241" s="8">
        <v>10985.270500000001</v>
      </c>
      <c r="F241" s="8">
        <v>-9417.1891759999999</v>
      </c>
      <c r="G241" s="8">
        <v>9123.3330258999995</v>
      </c>
      <c r="H241" s="8">
        <v>-168.7854845</v>
      </c>
      <c r="I241" s="8">
        <v>202.99126945</v>
      </c>
      <c r="J241" s="8">
        <v>1391.0602409999999</v>
      </c>
    </row>
    <row r="242" spans="2:10" x14ac:dyDescent="0.25">
      <c r="B242" s="2">
        <v>44896</v>
      </c>
      <c r="C242" s="14"/>
      <c r="D242" s="8">
        <v>-12048.82792</v>
      </c>
      <c r="E242" s="8">
        <v>10982.0705</v>
      </c>
      <c r="F242" s="8">
        <v>-9455.4935399999995</v>
      </c>
      <c r="G242" s="8">
        <v>9408.0192272999993</v>
      </c>
      <c r="H242" s="8">
        <v>-229.12115019999999</v>
      </c>
      <c r="I242" s="8">
        <v>294.10163218000002</v>
      </c>
      <c r="J242" s="8">
        <v>1365.7902409999999</v>
      </c>
    </row>
    <row r="243" spans="2:10" x14ac:dyDescent="0.25">
      <c r="B243" s="2">
        <v>44897</v>
      </c>
      <c r="C243" s="14"/>
      <c r="D243" s="8">
        <v>-11140.38357</v>
      </c>
      <c r="E243" s="8">
        <v>10937.700500000001</v>
      </c>
      <c r="F243" s="8">
        <v>-9043.8864389999999</v>
      </c>
      <c r="G243" s="8">
        <v>9083.6761482000002</v>
      </c>
      <c r="H243" s="8">
        <v>-246.1756872</v>
      </c>
      <c r="I243" s="8">
        <v>192.32526218999999</v>
      </c>
      <c r="J243" s="8">
        <v>1365.624241</v>
      </c>
    </row>
    <row r="244" spans="2:10" x14ac:dyDescent="0.25">
      <c r="B244" s="2">
        <v>44900</v>
      </c>
      <c r="C244" s="14"/>
      <c r="D244" s="8">
        <v>-10841.333570000001</v>
      </c>
      <c r="E244" s="8">
        <v>10890.550499999999</v>
      </c>
      <c r="F244" s="8">
        <v>-9135.5752329999996</v>
      </c>
      <c r="G244" s="8">
        <v>9205.3789859999997</v>
      </c>
      <c r="H244" s="8">
        <v>-219.7690652</v>
      </c>
      <c r="I244" s="8">
        <v>212.95218715999999</v>
      </c>
      <c r="J244" s="8">
        <v>1327.9742409999999</v>
      </c>
    </row>
    <row r="245" spans="2:10" x14ac:dyDescent="0.25">
      <c r="B245" s="2">
        <v>44901</v>
      </c>
      <c r="C245" s="14"/>
      <c r="D245" s="8">
        <v>-10802.373100000001</v>
      </c>
      <c r="E245" s="8">
        <v>10933.050499999999</v>
      </c>
      <c r="F245" s="8">
        <v>-9215.1507189999993</v>
      </c>
      <c r="G245" s="8">
        <v>9065.6760374000005</v>
      </c>
      <c r="H245" s="8">
        <v>-258.97006520000002</v>
      </c>
      <c r="I245" s="8">
        <v>211.04868715999999</v>
      </c>
      <c r="J245" s="8">
        <v>1335.884241</v>
      </c>
    </row>
    <row r="246" spans="2:10" x14ac:dyDescent="0.25">
      <c r="B246" s="2">
        <v>44902</v>
      </c>
      <c r="C246" s="14"/>
      <c r="D246" s="8">
        <v>-10732.7124</v>
      </c>
      <c r="E246" s="8">
        <v>11152.2605</v>
      </c>
      <c r="F246" s="8">
        <v>-9570.6216910000003</v>
      </c>
      <c r="G246" s="8">
        <v>9197.6402029000001</v>
      </c>
      <c r="H246" s="8">
        <v>-295.93119919999998</v>
      </c>
      <c r="I246" s="8">
        <v>184.31949716</v>
      </c>
      <c r="J246" s="8">
        <v>1334.8757410000001</v>
      </c>
    </row>
    <row r="247" spans="2:10" x14ac:dyDescent="0.25">
      <c r="B247" s="2">
        <v>44903</v>
      </c>
      <c r="C247" s="14"/>
      <c r="D247" s="8"/>
      <c r="E247" s="8"/>
      <c r="F247" s="8"/>
      <c r="G247" s="8"/>
      <c r="H247" s="8"/>
      <c r="I247" s="8"/>
      <c r="J247" s="8"/>
    </row>
    <row r="248" spans="2:10" x14ac:dyDescent="0.25">
      <c r="B248" s="2">
        <v>44904</v>
      </c>
      <c r="C248" s="14"/>
      <c r="D248" s="8">
        <v>-10791.1168</v>
      </c>
      <c r="E248" s="8">
        <v>10977.460499999999</v>
      </c>
      <c r="F248" s="8">
        <v>-9974.7517530000005</v>
      </c>
      <c r="G248" s="8">
        <v>8903.2667485999991</v>
      </c>
      <c r="H248" s="8">
        <v>-320.29419919999998</v>
      </c>
      <c r="I248" s="8">
        <v>220.44359716</v>
      </c>
      <c r="J248" s="8">
        <v>1334.8757410000001</v>
      </c>
    </row>
    <row r="249" spans="2:10" x14ac:dyDescent="0.25">
      <c r="B249" s="2">
        <v>44907</v>
      </c>
      <c r="C249" s="14"/>
      <c r="D249" s="8">
        <v>-10687.51447</v>
      </c>
      <c r="E249" s="8">
        <v>10900.460499999999</v>
      </c>
      <c r="F249" s="8">
        <v>-9725.7916320000004</v>
      </c>
      <c r="G249" s="8">
        <v>8926.0906085999995</v>
      </c>
      <c r="H249" s="8">
        <v>-354.90358220000002</v>
      </c>
      <c r="I249" s="8">
        <v>258.95092466</v>
      </c>
      <c r="J249" s="8">
        <v>1305.3757410000001</v>
      </c>
    </row>
    <row r="250" spans="2:10" x14ac:dyDescent="0.25">
      <c r="B250" s="2">
        <v>44908</v>
      </c>
      <c r="C250" s="14"/>
      <c r="D250" s="8">
        <v>-10418.61879</v>
      </c>
      <c r="E250" s="8">
        <v>10801.860500000001</v>
      </c>
      <c r="F250" s="8">
        <v>-9811.6476750000002</v>
      </c>
      <c r="G250" s="8">
        <v>8721.6077335000009</v>
      </c>
      <c r="H250" s="8">
        <v>-330.1396072</v>
      </c>
      <c r="I250" s="8">
        <v>268.57150304999999</v>
      </c>
      <c r="J250" s="8">
        <v>1295.815319</v>
      </c>
    </row>
    <row r="251" spans="2:10" x14ac:dyDescent="0.25">
      <c r="B251" s="2">
        <v>44909</v>
      </c>
      <c r="C251" s="14"/>
      <c r="D251" s="8">
        <v>-10508.89027</v>
      </c>
      <c r="E251" s="8">
        <v>10835.960499999999</v>
      </c>
      <c r="F251" s="8">
        <v>-9854.8907930000005</v>
      </c>
      <c r="G251" s="8">
        <v>8990.9736778999995</v>
      </c>
      <c r="H251" s="8">
        <v>-131.92849319999999</v>
      </c>
      <c r="I251" s="8">
        <v>264.00544538000003</v>
      </c>
      <c r="J251" s="8">
        <v>1315.6853189999999</v>
      </c>
    </row>
    <row r="252" spans="2:10" x14ac:dyDescent="0.25">
      <c r="B252" s="2">
        <v>44910</v>
      </c>
      <c r="C252" s="14"/>
      <c r="D252" s="8">
        <v>-10649.1715</v>
      </c>
      <c r="E252" s="8">
        <v>10868.0605</v>
      </c>
      <c r="F252" s="8">
        <v>-9896.6674210000001</v>
      </c>
      <c r="G252" s="8">
        <v>8815.1263256000002</v>
      </c>
      <c r="H252" s="8">
        <v>-71.775493170000004</v>
      </c>
      <c r="I252" s="8">
        <v>225.62653008999999</v>
      </c>
      <c r="J252" s="8">
        <v>1317.7452290000001</v>
      </c>
    </row>
    <row r="253" spans="2:10" x14ac:dyDescent="0.25">
      <c r="B253" s="2">
        <v>44911</v>
      </c>
      <c r="C253" s="14"/>
      <c r="D253" s="8">
        <v>-10754.941220000001</v>
      </c>
      <c r="E253" s="8">
        <v>10856.460499999999</v>
      </c>
      <c r="F253" s="8">
        <v>-9937.0685300000005</v>
      </c>
      <c r="G253" s="8">
        <v>8905.9647423000006</v>
      </c>
      <c r="H253" s="8">
        <v>-97.910293170000003</v>
      </c>
      <c r="I253" s="8">
        <v>170.35253003</v>
      </c>
      <c r="J253" s="8">
        <v>1280.9452289999999</v>
      </c>
    </row>
    <row r="254" spans="2:10" x14ac:dyDescent="0.25">
      <c r="B254" s="2">
        <v>44914</v>
      </c>
      <c r="C254" s="14"/>
      <c r="D254" s="8">
        <v>-10404.934069999999</v>
      </c>
      <c r="E254" s="8">
        <v>10913.360500000001</v>
      </c>
      <c r="F254" s="8">
        <v>-9823.4519920000002</v>
      </c>
      <c r="G254" s="8">
        <v>8821.8951515000008</v>
      </c>
      <c r="H254" s="8">
        <v>-108.2552932</v>
      </c>
      <c r="I254" s="8">
        <v>169.01963003</v>
      </c>
      <c r="J254" s="8">
        <v>1284.2410090000001</v>
      </c>
    </row>
    <row r="255" spans="2:10" x14ac:dyDescent="0.25">
      <c r="B255" s="2">
        <v>44915</v>
      </c>
      <c r="C255" s="14"/>
      <c r="D255" s="8">
        <v>-10542.930840000001</v>
      </c>
      <c r="E255" s="8">
        <v>10926.7605</v>
      </c>
      <c r="F255" s="8">
        <v>-10020.31237</v>
      </c>
      <c r="G255" s="8">
        <v>8863.7828594999992</v>
      </c>
      <c r="H255" s="8">
        <v>-93.434029170000002</v>
      </c>
      <c r="I255" s="8">
        <v>120.03624643000001</v>
      </c>
      <c r="J255" s="8">
        <v>1308.2410090000001</v>
      </c>
    </row>
    <row r="256" spans="2:10" x14ac:dyDescent="0.25">
      <c r="B256" s="2">
        <v>44916</v>
      </c>
      <c r="C256" s="14"/>
      <c r="D256" s="8">
        <v>-10679.906940000001</v>
      </c>
      <c r="E256" s="8">
        <v>11077.0605</v>
      </c>
      <c r="F256" s="8">
        <v>-10014.056759999999</v>
      </c>
      <c r="G256" s="8">
        <v>8827.5798790000008</v>
      </c>
      <c r="H256" s="8">
        <v>-126.93688109999999</v>
      </c>
      <c r="I256" s="8">
        <v>142.13754642999999</v>
      </c>
      <c r="J256" s="8">
        <v>1300.7410090000001</v>
      </c>
    </row>
    <row r="257" spans="2:10" x14ac:dyDescent="0.25">
      <c r="B257" s="2">
        <v>44917</v>
      </c>
      <c r="C257" s="14"/>
      <c r="D257" s="8">
        <v>-10749.326300000001</v>
      </c>
      <c r="E257" s="8">
        <v>11016.5605</v>
      </c>
      <c r="F257" s="8">
        <v>-10131.19534</v>
      </c>
      <c r="G257" s="8">
        <v>8716.0928139000007</v>
      </c>
      <c r="H257" s="8">
        <v>-127.48124610000001</v>
      </c>
      <c r="I257" s="8">
        <v>147.81294643000001</v>
      </c>
      <c r="J257" s="8">
        <v>1299.9410089999999</v>
      </c>
    </row>
    <row r="258" spans="2:10" x14ac:dyDescent="0.25">
      <c r="B258" s="2">
        <v>44918</v>
      </c>
      <c r="C258" s="14"/>
      <c r="D258" s="8">
        <v>-10558.49591</v>
      </c>
      <c r="E258" s="8">
        <v>11017.460499999999</v>
      </c>
      <c r="F258" s="8">
        <v>-10214.03983</v>
      </c>
      <c r="G258" s="8">
        <v>8723.4898169999997</v>
      </c>
      <c r="H258" s="8">
        <v>-105.6843763</v>
      </c>
      <c r="I258" s="8">
        <v>102.62874643000001</v>
      </c>
      <c r="J258" s="8">
        <v>1302.4410089999999</v>
      </c>
    </row>
    <row r="259" spans="2:10" x14ac:dyDescent="0.25">
      <c r="B259" s="2">
        <v>44921</v>
      </c>
      <c r="C259" s="14"/>
      <c r="D259" s="8">
        <v>-10585.99993</v>
      </c>
      <c r="E259" s="8">
        <v>10970.3105</v>
      </c>
      <c r="F259" s="8">
        <v>-10195.58611</v>
      </c>
      <c r="G259" s="8">
        <v>8960.0414906999995</v>
      </c>
      <c r="H259" s="8">
        <v>-108.1603763</v>
      </c>
      <c r="I259" s="8">
        <v>99.446007499999993</v>
      </c>
      <c r="J259" s="8">
        <v>1301.0880090000001</v>
      </c>
    </row>
    <row r="260" spans="2:10" x14ac:dyDescent="0.25">
      <c r="B260" s="2">
        <v>44922</v>
      </c>
      <c r="C260" s="14"/>
      <c r="D260" s="8">
        <v>-10428.25042</v>
      </c>
      <c r="E260" s="8">
        <v>10987.0105</v>
      </c>
      <c r="F260" s="8">
        <v>-10155.61924</v>
      </c>
      <c r="G260" s="8">
        <v>9170.6081107000009</v>
      </c>
      <c r="H260" s="8">
        <v>-81.547376290000003</v>
      </c>
      <c r="I260" s="8">
        <v>71.597490390000004</v>
      </c>
      <c r="J260" s="8">
        <v>1294.5880090000001</v>
      </c>
    </row>
    <row r="261" spans="2:10" x14ac:dyDescent="0.25">
      <c r="B261" s="2">
        <v>44923</v>
      </c>
      <c r="C261" s="14"/>
      <c r="D261" s="8">
        <v>-10612.8585</v>
      </c>
      <c r="E261" s="8">
        <v>11044.8655</v>
      </c>
      <c r="F261" s="8">
        <v>-10440.37491</v>
      </c>
      <c r="G261" s="8">
        <v>9004.0244695000001</v>
      </c>
      <c r="H261" s="8">
        <v>-120.68129740000001</v>
      </c>
      <c r="I261" s="8">
        <v>29.300521329999999</v>
      </c>
      <c r="J261" s="8">
        <v>1283.2785240000001</v>
      </c>
    </row>
    <row r="262" spans="2:10" x14ac:dyDescent="0.25">
      <c r="B262" s="2">
        <v>44924</v>
      </c>
      <c r="C262" s="14"/>
      <c r="D262" s="8">
        <v>-10153.279790000001</v>
      </c>
      <c r="E262" s="8">
        <v>11097.165499999999</v>
      </c>
      <c r="F262" s="8">
        <v>-11604.57546</v>
      </c>
      <c r="G262" s="8">
        <v>8712.8112968000005</v>
      </c>
      <c r="H262" s="8">
        <v>-189.54975039999999</v>
      </c>
      <c r="I262" s="8">
        <v>20.409263339999999</v>
      </c>
      <c r="J262" s="8">
        <v>1283.933736</v>
      </c>
    </row>
    <row r="263" spans="2:10" x14ac:dyDescent="0.25">
      <c r="B263" s="2">
        <v>44925</v>
      </c>
      <c r="C263" s="14"/>
      <c r="D263" s="8">
        <v>-9830.5544620000001</v>
      </c>
      <c r="E263" s="8">
        <v>10919.165499999999</v>
      </c>
      <c r="F263" s="8">
        <v>-11313.196480000001</v>
      </c>
      <c r="G263" s="8">
        <v>8862.2946565999991</v>
      </c>
      <c r="H263" s="8">
        <v>-189.97543440000001</v>
      </c>
      <c r="I263" s="8">
        <v>21.785132480000001</v>
      </c>
      <c r="J263" s="8">
        <v>1282.133736</v>
      </c>
    </row>
    <row r="264" spans="2:10" x14ac:dyDescent="0.25">
      <c r="B264" s="2">
        <v>44928</v>
      </c>
      <c r="C264" s="14"/>
      <c r="D264" s="8"/>
      <c r="E264" s="8"/>
      <c r="F264" s="8"/>
      <c r="G264" s="8"/>
      <c r="H264" s="8"/>
      <c r="I264" s="8"/>
      <c r="J264" s="8"/>
    </row>
    <row r="265" spans="2:10" x14ac:dyDescent="0.25">
      <c r="B265" s="2">
        <v>44929</v>
      </c>
      <c r="C265" s="14"/>
      <c r="D265" s="8">
        <v>-9530.2838520000005</v>
      </c>
      <c r="E265" s="8">
        <v>11023.4555</v>
      </c>
      <c r="F265" s="8">
        <v>-11042.501039999999</v>
      </c>
      <c r="G265" s="8">
        <v>8933.2119834999994</v>
      </c>
      <c r="H265" s="8">
        <v>-198.0094234</v>
      </c>
      <c r="I265" s="8">
        <v>43.995485479999999</v>
      </c>
      <c r="J265" s="8">
        <v>1304.048446</v>
      </c>
    </row>
    <row r="266" spans="2:10" x14ac:dyDescent="0.25">
      <c r="B266" s="2">
        <v>44930</v>
      </c>
      <c r="C266" s="14"/>
      <c r="D266" s="8">
        <v>-9793.340956</v>
      </c>
      <c r="E266" s="8">
        <v>10942.9555</v>
      </c>
      <c r="F266" s="8">
        <v>-11038.60291</v>
      </c>
      <c r="G266" s="8">
        <v>8944.3426161999996</v>
      </c>
      <c r="H266" s="8">
        <v>-179.47477549999999</v>
      </c>
      <c r="I266" s="8">
        <v>-5.33601452</v>
      </c>
      <c r="J266" s="8">
        <v>1296.1584459999999</v>
      </c>
    </row>
    <row r="267" spans="2:10" x14ac:dyDescent="0.25">
      <c r="B267" s="2">
        <v>44931</v>
      </c>
      <c r="C267" s="14"/>
      <c r="D267" s="8">
        <v>-10168.059230000001</v>
      </c>
      <c r="E267" s="8">
        <v>10983.4555</v>
      </c>
      <c r="F267" s="8">
        <v>-10944.77123</v>
      </c>
      <c r="G267" s="8">
        <v>8565.3470216000005</v>
      </c>
      <c r="H267" s="8">
        <v>-144.03355189999999</v>
      </c>
      <c r="I267" s="8">
        <v>19.247233179999998</v>
      </c>
      <c r="J267" s="8">
        <v>1311.359856</v>
      </c>
    </row>
    <row r="268" spans="2:10" x14ac:dyDescent="0.25">
      <c r="B268" s="2">
        <v>44932</v>
      </c>
      <c r="C268" s="14"/>
      <c r="D268" s="8">
        <v>-9787.2454749999997</v>
      </c>
      <c r="E268" s="8">
        <v>11036.3655</v>
      </c>
      <c r="F268" s="8">
        <v>-10730.20313</v>
      </c>
      <c r="G268" s="8">
        <v>8791.4842320999996</v>
      </c>
      <c r="H268" s="8">
        <v>-163.33033090000001</v>
      </c>
      <c r="I268" s="8">
        <v>6.0363193800000001</v>
      </c>
      <c r="J268" s="8">
        <v>1297.365088</v>
      </c>
    </row>
    <row r="269" spans="2:10" x14ac:dyDescent="0.25">
      <c r="B269" s="2">
        <v>44935</v>
      </c>
      <c r="C269" s="14"/>
      <c r="D269" s="8">
        <v>-9103.1585450000002</v>
      </c>
      <c r="E269" s="8">
        <v>11044.565500000001</v>
      </c>
      <c r="F269" s="8">
        <v>-10825.19297</v>
      </c>
      <c r="G269" s="8">
        <v>8743.7888836999991</v>
      </c>
      <c r="H269" s="8">
        <v>-161.7901579</v>
      </c>
      <c r="I269" s="8">
        <v>28.79420756</v>
      </c>
      <c r="J269" s="8">
        <v>1310.9650879999999</v>
      </c>
    </row>
    <row r="270" spans="2:10" x14ac:dyDescent="0.25">
      <c r="B270" s="2">
        <v>44936</v>
      </c>
      <c r="C270" s="14"/>
      <c r="D270" s="8">
        <v>-8351.3723040000004</v>
      </c>
      <c r="E270" s="8">
        <v>10938.915499999999</v>
      </c>
      <c r="F270" s="8">
        <v>-10925.8951</v>
      </c>
      <c r="G270" s="8">
        <v>8775.1405481999991</v>
      </c>
      <c r="H270" s="8">
        <v>-186.38782990000001</v>
      </c>
      <c r="I270" s="8">
        <v>58.030606169999999</v>
      </c>
      <c r="J270" s="8">
        <v>1339.2640799999999</v>
      </c>
    </row>
    <row r="271" spans="2:10" x14ac:dyDescent="0.25">
      <c r="B271" s="2">
        <v>44937</v>
      </c>
      <c r="C271" s="14"/>
      <c r="D271" s="8">
        <v>-8377.6261529999992</v>
      </c>
      <c r="E271" s="8">
        <v>11020.415499999999</v>
      </c>
      <c r="F271" s="8">
        <v>-11083.34031</v>
      </c>
      <c r="G271" s="8">
        <v>8652.3718487000006</v>
      </c>
      <c r="H271" s="8">
        <v>-185.61854890000001</v>
      </c>
      <c r="I271" s="8">
        <v>106.81930866</v>
      </c>
      <c r="J271" s="8">
        <v>1326.319182</v>
      </c>
    </row>
    <row r="272" spans="2:10" x14ac:dyDescent="0.25">
      <c r="B272" s="2">
        <v>44938</v>
      </c>
      <c r="C272" s="14"/>
      <c r="D272" s="8">
        <v>-8299.5108760000003</v>
      </c>
      <c r="E272" s="8">
        <v>11143.7155</v>
      </c>
      <c r="F272" s="8">
        <v>-11073.52889</v>
      </c>
      <c r="G272" s="8">
        <v>8743.3155029000009</v>
      </c>
      <c r="H272" s="8">
        <v>-216.00854889999999</v>
      </c>
      <c r="I272" s="8">
        <v>44.243539730000002</v>
      </c>
      <c r="J272" s="8">
        <v>1286.239182</v>
      </c>
    </row>
    <row r="273" spans="2:10" x14ac:dyDescent="0.25">
      <c r="B273" s="2">
        <v>44939</v>
      </c>
      <c r="C273" s="14"/>
      <c r="D273" s="8">
        <v>-8580.9136770000005</v>
      </c>
      <c r="E273" s="8">
        <v>11221.585499999999</v>
      </c>
      <c r="F273" s="8">
        <v>-11055.497660000001</v>
      </c>
      <c r="G273" s="8">
        <v>8667.0377002000005</v>
      </c>
      <c r="H273" s="8">
        <v>-430.89773889999998</v>
      </c>
      <c r="I273" s="8">
        <v>-42.158768100000003</v>
      </c>
      <c r="J273" s="8">
        <v>1290.739182</v>
      </c>
    </row>
    <row r="274" spans="2:10" x14ac:dyDescent="0.25">
      <c r="B274" s="2">
        <v>44942</v>
      </c>
      <c r="C274" s="14"/>
      <c r="D274" s="8">
        <v>-8735.2136769999997</v>
      </c>
      <c r="E274" s="8">
        <v>11172.6855</v>
      </c>
      <c r="F274" s="8">
        <v>-11004.84806</v>
      </c>
      <c r="G274" s="8">
        <v>8792.3387297000008</v>
      </c>
      <c r="H274" s="8">
        <v>-459.62713489999999</v>
      </c>
      <c r="I274" s="8">
        <v>-27.6807631</v>
      </c>
      <c r="J274" s="8">
        <v>1299.951278</v>
      </c>
    </row>
    <row r="275" spans="2:10" x14ac:dyDescent="0.25">
      <c r="B275" s="2">
        <v>44943</v>
      </c>
      <c r="C275" s="14"/>
      <c r="D275" s="8">
        <v>-8627.0586089999997</v>
      </c>
      <c r="E275" s="8">
        <v>11187.6855</v>
      </c>
      <c r="F275" s="8">
        <v>-11019.86616</v>
      </c>
      <c r="G275" s="8">
        <v>8775.9923591000006</v>
      </c>
      <c r="H275" s="8">
        <v>-471.30385990000002</v>
      </c>
      <c r="I275" s="8">
        <v>-1.3580295499999999</v>
      </c>
      <c r="J275" s="8">
        <v>1284.314018</v>
      </c>
    </row>
    <row r="276" spans="2:10" x14ac:dyDescent="0.25">
      <c r="B276" s="2">
        <v>44944</v>
      </c>
      <c r="C276" s="14"/>
      <c r="D276" s="8">
        <v>-8937.1662660000002</v>
      </c>
      <c r="E276" s="8">
        <v>11472.395500000001</v>
      </c>
      <c r="F276" s="8">
        <v>-11104.49029</v>
      </c>
      <c r="G276" s="8">
        <v>8773.0885885000007</v>
      </c>
      <c r="H276" s="8">
        <v>-484.15525489999999</v>
      </c>
      <c r="I276" s="8">
        <v>2.0639159299999998</v>
      </c>
      <c r="J276" s="8">
        <v>1264.2961760000001</v>
      </c>
    </row>
    <row r="277" spans="2:10" x14ac:dyDescent="0.25">
      <c r="B277" s="2">
        <v>44945</v>
      </c>
      <c r="C277" s="14"/>
      <c r="D277" s="8">
        <v>-9091.9199320000007</v>
      </c>
      <c r="E277" s="8">
        <v>11321.395500000001</v>
      </c>
      <c r="F277" s="8">
        <v>-11113.3945</v>
      </c>
      <c r="G277" s="8">
        <v>8816.2615473999995</v>
      </c>
      <c r="H277" s="8">
        <v>-471.32390550000002</v>
      </c>
      <c r="I277" s="8">
        <v>47.590715930000002</v>
      </c>
      <c r="J277" s="8">
        <v>1272.707167</v>
      </c>
    </row>
    <row r="278" spans="2:10" x14ac:dyDescent="0.25">
      <c r="B278" s="2">
        <v>44946</v>
      </c>
      <c r="C278" s="14"/>
      <c r="D278" s="8">
        <v>-9590.4271950000002</v>
      </c>
      <c r="E278" s="8">
        <v>11447.895500000001</v>
      </c>
      <c r="F278" s="8">
        <v>-11026.11103</v>
      </c>
      <c r="G278" s="8">
        <v>9201.7078564999993</v>
      </c>
      <c r="H278" s="8">
        <v>-476.64717569999999</v>
      </c>
      <c r="I278" s="8">
        <v>-28.44048407</v>
      </c>
      <c r="J278" s="8">
        <v>1264.535854</v>
      </c>
    </row>
    <row r="279" spans="2:10" x14ac:dyDescent="0.25">
      <c r="B279" s="2">
        <v>44949</v>
      </c>
      <c r="C279" s="14"/>
      <c r="D279" s="8">
        <v>-9683.4071949999998</v>
      </c>
      <c r="E279" s="8">
        <v>11406.7955</v>
      </c>
      <c r="F279" s="8">
        <v>-10958.02702</v>
      </c>
      <c r="G279" s="8">
        <v>9253.1146021000004</v>
      </c>
      <c r="H279" s="8">
        <v>-429.35291269999999</v>
      </c>
      <c r="I279" s="8">
        <v>-59.411084070000001</v>
      </c>
      <c r="J279" s="8">
        <v>1277.5758539999999</v>
      </c>
    </row>
    <row r="280" spans="2:10" x14ac:dyDescent="0.25">
      <c r="B280" s="2">
        <v>44950</v>
      </c>
      <c r="C280" s="14"/>
      <c r="D280" s="8">
        <v>-9646.5570329999991</v>
      </c>
      <c r="E280" s="8">
        <v>11338.1955</v>
      </c>
      <c r="F280" s="8">
        <v>-11009.87069</v>
      </c>
      <c r="G280" s="8">
        <v>9125.7621927</v>
      </c>
      <c r="H280" s="8">
        <v>-610.95540589999996</v>
      </c>
      <c r="I280" s="8">
        <v>-47.867777689999997</v>
      </c>
      <c r="J280" s="8">
        <v>1276.025854</v>
      </c>
    </row>
    <row r="281" spans="2:10" x14ac:dyDescent="0.25">
      <c r="B281" s="2">
        <v>44951</v>
      </c>
      <c r="C281" s="14"/>
      <c r="D281" s="8">
        <v>-9755.8629500000006</v>
      </c>
      <c r="E281" s="8">
        <v>11320.7955</v>
      </c>
      <c r="F281" s="8">
        <v>-10211.226790000001</v>
      </c>
      <c r="G281" s="8">
        <v>8845.3838663000006</v>
      </c>
      <c r="H281" s="8">
        <v>-504.80925589999998</v>
      </c>
      <c r="I281" s="8">
        <v>23.672933990000001</v>
      </c>
      <c r="J281" s="8">
        <v>1259.0858539999999</v>
      </c>
    </row>
    <row r="282" spans="2:10" x14ac:dyDescent="0.25">
      <c r="B282" s="2">
        <v>44952</v>
      </c>
      <c r="C282" s="14"/>
      <c r="D282" s="8">
        <v>-8778.0587809999997</v>
      </c>
      <c r="E282" s="8">
        <v>11365.7055</v>
      </c>
      <c r="F282" s="8">
        <v>-10135.74985</v>
      </c>
      <c r="G282" s="8">
        <v>9063.4199984000006</v>
      </c>
      <c r="H282" s="8">
        <v>-449.2283516</v>
      </c>
      <c r="I282" s="8">
        <v>-7.8105488000000003</v>
      </c>
      <c r="J282" s="8">
        <v>1260.114458</v>
      </c>
    </row>
    <row r="283" spans="2:10" x14ac:dyDescent="0.25">
      <c r="B283" s="2">
        <v>44953</v>
      </c>
      <c r="C283" s="14"/>
      <c r="D283" s="8">
        <v>-8960.6628490000003</v>
      </c>
      <c r="E283" s="8">
        <v>11249.6505</v>
      </c>
      <c r="F283" s="8">
        <v>-10126.885060000001</v>
      </c>
      <c r="G283" s="8">
        <v>8944.1156080000001</v>
      </c>
      <c r="H283" s="8">
        <v>-420.65809960000001</v>
      </c>
      <c r="I283" s="8">
        <v>-32.648698090000003</v>
      </c>
      <c r="J283" s="8">
        <v>1254.4142260000001</v>
      </c>
    </row>
    <row r="284" spans="2:10" x14ac:dyDescent="0.25">
      <c r="B284" s="2">
        <v>44956</v>
      </c>
      <c r="C284" s="14"/>
      <c r="D284" s="8">
        <v>-8519.2198590000007</v>
      </c>
      <c r="E284" s="8">
        <v>11183.1005</v>
      </c>
      <c r="F284" s="8">
        <v>-10295.94807</v>
      </c>
      <c r="G284" s="8">
        <v>8942.1813461000002</v>
      </c>
      <c r="H284" s="8">
        <v>-425.20969960000002</v>
      </c>
      <c r="I284" s="8">
        <v>-17.287877269999999</v>
      </c>
      <c r="J284" s="8">
        <v>1243.0594481000001</v>
      </c>
    </row>
    <row r="285" spans="2:10" x14ac:dyDescent="0.25">
      <c r="B285" s="2">
        <v>44957</v>
      </c>
      <c r="C285" s="14"/>
      <c r="D285" s="8">
        <v>-8643.3008590000009</v>
      </c>
      <c r="E285" s="8">
        <v>11335.800499999999</v>
      </c>
      <c r="F285" s="8">
        <v>-10256.47408</v>
      </c>
      <c r="G285" s="8">
        <v>8745.0642528999997</v>
      </c>
      <c r="H285" s="8">
        <v>-453.96751260000002</v>
      </c>
      <c r="I285" s="8">
        <v>-97.393118270000002</v>
      </c>
      <c r="J285" s="8">
        <v>1223.8109440999999</v>
      </c>
    </row>
    <row r="286" spans="2:10" x14ac:dyDescent="0.25">
      <c r="B286" s="2">
        <v>44958</v>
      </c>
      <c r="C286" s="14"/>
      <c r="D286" s="8">
        <v>-8724.9047190000001</v>
      </c>
      <c r="E286" s="8">
        <v>11325.040499999999</v>
      </c>
      <c r="F286" s="8">
        <v>-10057.623799999999</v>
      </c>
      <c r="G286" s="8">
        <v>9037.2006299000004</v>
      </c>
      <c r="H286" s="8">
        <v>-546.0461626</v>
      </c>
      <c r="I286" s="8">
        <v>-98.90254487</v>
      </c>
      <c r="J286" s="8">
        <v>1159.8809441000001</v>
      </c>
    </row>
    <row r="287" spans="2:10" x14ac:dyDescent="0.25">
      <c r="B287" s="2">
        <v>44959</v>
      </c>
      <c r="C287" s="14"/>
      <c r="D287" s="8">
        <v>-8663.6292400000002</v>
      </c>
      <c r="E287" s="8">
        <v>11610.5375</v>
      </c>
      <c r="F287" s="8">
        <v>-10243.813</v>
      </c>
      <c r="G287" s="8">
        <v>8947.0737429000001</v>
      </c>
      <c r="H287" s="8">
        <v>-567.07795060000001</v>
      </c>
      <c r="I287" s="8">
        <v>-66.720715970000001</v>
      </c>
      <c r="J287" s="8">
        <v>1096.3115740000001</v>
      </c>
    </row>
    <row r="288" spans="2:10" x14ac:dyDescent="0.25">
      <c r="B288" s="2">
        <v>44960</v>
      </c>
      <c r="C288" s="14"/>
      <c r="D288" s="8">
        <v>-8699.1157110000004</v>
      </c>
      <c r="E288" s="8">
        <v>11660.9375</v>
      </c>
      <c r="F288" s="8">
        <v>-10205.574549999999</v>
      </c>
      <c r="G288" s="8">
        <v>9076.7876794999993</v>
      </c>
      <c r="H288" s="8">
        <v>-469.09007359999998</v>
      </c>
      <c r="I288" s="8">
        <v>-51.874564620000001</v>
      </c>
      <c r="J288" s="8">
        <v>1055.2015739999999</v>
      </c>
    </row>
    <row r="289" spans="2:10" x14ac:dyDescent="0.25">
      <c r="B289" s="2">
        <v>44963</v>
      </c>
      <c r="C289" s="14"/>
      <c r="D289" s="8">
        <v>-9385.7292849999994</v>
      </c>
      <c r="E289" s="8">
        <v>11690.3375</v>
      </c>
      <c r="F289" s="8">
        <v>-10091.942139999999</v>
      </c>
      <c r="G289" s="8">
        <v>9064.2104354999992</v>
      </c>
      <c r="H289" s="8">
        <v>-407.13172559999998</v>
      </c>
      <c r="I289" s="8">
        <v>-81.032294699999994</v>
      </c>
      <c r="J289" s="8">
        <v>1029.9615739999999</v>
      </c>
    </row>
    <row r="290" spans="2:10" x14ac:dyDescent="0.25">
      <c r="B290" s="2">
        <v>44964</v>
      </c>
      <c r="C290" s="14"/>
      <c r="D290" s="8">
        <v>-9581.5945150000007</v>
      </c>
      <c r="E290" s="8">
        <v>11899.637500000001</v>
      </c>
      <c r="F290" s="8">
        <v>-10084.8953</v>
      </c>
      <c r="G290" s="8">
        <v>9117.7746463000003</v>
      </c>
      <c r="H290" s="8">
        <v>-425.45009069999998</v>
      </c>
      <c r="I290" s="8">
        <v>-50.667847440000003</v>
      </c>
      <c r="J290" s="8">
        <v>1014.1739663</v>
      </c>
    </row>
    <row r="291" spans="2:10" x14ac:dyDescent="0.25">
      <c r="B291" s="2">
        <v>44965</v>
      </c>
      <c r="C291" s="14"/>
      <c r="D291" s="8">
        <v>-10126.06019</v>
      </c>
      <c r="E291" s="8">
        <v>12230.0875</v>
      </c>
      <c r="F291" s="8">
        <v>-10168.10389</v>
      </c>
      <c r="G291" s="8">
        <v>9024.5971042000001</v>
      </c>
      <c r="H291" s="8">
        <v>-426.22579469999999</v>
      </c>
      <c r="I291" s="8">
        <v>90.071652920000005</v>
      </c>
      <c r="J291" s="8">
        <v>966.45896627000002</v>
      </c>
    </row>
    <row r="292" spans="2:10" x14ac:dyDescent="0.25">
      <c r="B292" s="2">
        <v>44966</v>
      </c>
      <c r="C292" s="14"/>
      <c r="D292" s="8">
        <v>-10121.044959999999</v>
      </c>
      <c r="E292" s="8">
        <v>12290.067499999999</v>
      </c>
      <c r="F292" s="8">
        <v>-10179.82799</v>
      </c>
      <c r="G292" s="8">
        <v>9105.3915730000008</v>
      </c>
      <c r="H292" s="8">
        <v>-410.85311289999999</v>
      </c>
      <c r="I292" s="8">
        <v>70.605484709999999</v>
      </c>
      <c r="J292" s="8">
        <v>965.89241891999995</v>
      </c>
    </row>
    <row r="293" spans="2:10" x14ac:dyDescent="0.25">
      <c r="B293" s="2">
        <v>44967</v>
      </c>
      <c r="C293" s="14"/>
      <c r="D293" s="8">
        <v>-10138.14669</v>
      </c>
      <c r="E293" s="8">
        <v>12378.1685</v>
      </c>
      <c r="F293" s="8">
        <v>-10178.809219999999</v>
      </c>
      <c r="G293" s="8">
        <v>9102.1349759000004</v>
      </c>
      <c r="H293" s="8">
        <v>-399.96798289999998</v>
      </c>
      <c r="I293" s="8">
        <v>53.45931049</v>
      </c>
      <c r="J293" s="8">
        <v>1041.9167889</v>
      </c>
    </row>
    <row r="294" spans="2:10" x14ac:dyDescent="0.25">
      <c r="B294" s="2">
        <v>44970</v>
      </c>
      <c r="C294" s="14"/>
      <c r="D294" s="8">
        <v>-9666.9959280000003</v>
      </c>
      <c r="E294" s="8">
        <v>12221.1355</v>
      </c>
      <c r="F294" s="8">
        <v>-10273.68498</v>
      </c>
      <c r="G294" s="8">
        <v>9107.9347651999997</v>
      </c>
      <c r="H294" s="8">
        <v>-375.39088390000001</v>
      </c>
      <c r="I294" s="8">
        <v>51.100113270000001</v>
      </c>
      <c r="J294" s="8">
        <v>1024.6267889000001</v>
      </c>
    </row>
    <row r="295" spans="2:10" x14ac:dyDescent="0.25">
      <c r="B295" s="2">
        <v>44971</v>
      </c>
      <c r="C295" s="14"/>
      <c r="D295" s="8">
        <v>-9838.6359969999994</v>
      </c>
      <c r="E295" s="8">
        <v>12186.6055</v>
      </c>
      <c r="F295" s="8">
        <v>-10341.038769999999</v>
      </c>
      <c r="G295" s="8">
        <v>9082.324912</v>
      </c>
      <c r="H295" s="8">
        <v>-390.3289259</v>
      </c>
      <c r="I295" s="8">
        <v>47.131762590000001</v>
      </c>
      <c r="J295" s="8">
        <v>997.71678892</v>
      </c>
    </row>
    <row r="296" spans="2:10" x14ac:dyDescent="0.25">
      <c r="B296" s="2">
        <v>44972</v>
      </c>
      <c r="C296" s="14"/>
      <c r="D296" s="8">
        <v>-9887.8355819999997</v>
      </c>
      <c r="E296" s="8">
        <v>12219.7405</v>
      </c>
      <c r="F296" s="8">
        <v>-10527.50135</v>
      </c>
      <c r="G296" s="8">
        <v>9588.0773348000002</v>
      </c>
      <c r="H296" s="8">
        <v>-383.87892590000001</v>
      </c>
      <c r="I296" s="8">
        <v>110.24315088</v>
      </c>
      <c r="J296" s="8">
        <v>1018.2567888999999</v>
      </c>
    </row>
    <row r="297" spans="2:10" x14ac:dyDescent="0.25">
      <c r="B297" s="2">
        <v>44973</v>
      </c>
      <c r="C297" s="14"/>
      <c r="D297" s="8">
        <v>-10379.55636</v>
      </c>
      <c r="E297" s="8">
        <v>12276.1865</v>
      </c>
      <c r="F297" s="8">
        <v>-10501.807419999999</v>
      </c>
      <c r="G297" s="8">
        <v>9714.3162006000002</v>
      </c>
      <c r="H297" s="8">
        <v>-403.44443289999998</v>
      </c>
      <c r="I297" s="8">
        <v>97.798045799999997</v>
      </c>
      <c r="J297" s="8">
        <v>1040.6795529000001</v>
      </c>
    </row>
    <row r="298" spans="2:10" x14ac:dyDescent="0.25">
      <c r="B298" s="2">
        <v>44974</v>
      </c>
      <c r="C298" s="14"/>
      <c r="D298" s="8">
        <v>-10158.8673</v>
      </c>
      <c r="E298" s="8">
        <v>12416.636500000001</v>
      </c>
      <c r="F298" s="8">
        <v>-10295.842280000001</v>
      </c>
      <c r="G298" s="8">
        <v>9625.2352809999993</v>
      </c>
      <c r="H298" s="8">
        <v>-485.07005500000002</v>
      </c>
      <c r="I298" s="8">
        <v>65.197245800000005</v>
      </c>
      <c r="J298" s="8">
        <v>1075.1745529</v>
      </c>
    </row>
    <row r="299" spans="2:10" x14ac:dyDescent="0.25">
      <c r="B299" s="2">
        <v>44977</v>
      </c>
      <c r="C299" s="14"/>
      <c r="D299" s="8">
        <v>-9935.8701920000003</v>
      </c>
      <c r="E299" s="8">
        <v>12475.736500000001</v>
      </c>
      <c r="F299" s="8">
        <v>-10366.595810000001</v>
      </c>
      <c r="G299" s="8">
        <v>9343.5432447999992</v>
      </c>
      <c r="H299" s="8">
        <v>-481.22623700000003</v>
      </c>
      <c r="I299" s="8">
        <v>63.197245799999997</v>
      </c>
      <c r="J299" s="8">
        <v>1100.2745528999999</v>
      </c>
    </row>
    <row r="300" spans="2:10" x14ac:dyDescent="0.25">
      <c r="B300" s="2">
        <v>44978</v>
      </c>
      <c r="C300" s="14"/>
      <c r="D300" s="8">
        <v>-10054.85958</v>
      </c>
      <c r="E300" s="8">
        <v>12503.136500000001</v>
      </c>
      <c r="F300" s="8">
        <v>-10266.720660000001</v>
      </c>
      <c r="G300" s="8">
        <v>9552.2145419000008</v>
      </c>
      <c r="H300" s="8">
        <v>-517.80624669999997</v>
      </c>
      <c r="I300" s="8">
        <v>20.05802512</v>
      </c>
      <c r="J300" s="8">
        <v>1109.0845529000001</v>
      </c>
    </row>
    <row r="301" spans="2:10" x14ac:dyDescent="0.25">
      <c r="B301" s="2">
        <v>44979</v>
      </c>
      <c r="C301" s="14"/>
      <c r="D301" s="8">
        <v>-10524.07352</v>
      </c>
      <c r="E301" s="8">
        <v>12679.326499999999</v>
      </c>
      <c r="F301" s="8">
        <v>-10377.50387</v>
      </c>
      <c r="G301" s="8">
        <v>9444.0677825999992</v>
      </c>
      <c r="H301" s="8">
        <v>-545.4687649</v>
      </c>
      <c r="I301" s="8">
        <v>-30.80112776</v>
      </c>
      <c r="J301" s="8">
        <v>1122.0845529000001</v>
      </c>
    </row>
    <row r="302" spans="2:10" x14ac:dyDescent="0.25">
      <c r="B302" s="2">
        <v>44980</v>
      </c>
      <c r="C302" s="14"/>
      <c r="D302" s="8">
        <v>-11208.70739</v>
      </c>
      <c r="E302" s="8">
        <v>12963.1945</v>
      </c>
      <c r="F302" s="8">
        <v>-10322.231390000001</v>
      </c>
      <c r="G302" s="8">
        <v>9503.9542712999992</v>
      </c>
      <c r="H302" s="8">
        <v>-477.23647890000001</v>
      </c>
      <c r="I302" s="8">
        <v>-51.372202710000003</v>
      </c>
      <c r="J302" s="8">
        <v>1145.0845529000001</v>
      </c>
    </row>
    <row r="303" spans="2:10" x14ac:dyDescent="0.25">
      <c r="B303" s="2">
        <v>44981</v>
      </c>
      <c r="C303" s="14"/>
      <c r="D303" s="8">
        <v>-11724.409879999999</v>
      </c>
      <c r="E303" s="8">
        <v>13215.8945</v>
      </c>
      <c r="F303" s="8">
        <v>-10216.6324</v>
      </c>
      <c r="G303" s="8">
        <v>9274.4030041999995</v>
      </c>
      <c r="H303" s="8">
        <v>-364.01856190000001</v>
      </c>
      <c r="I303" s="8">
        <v>-127.2937385</v>
      </c>
      <c r="J303" s="8">
        <v>1213.7845529000001</v>
      </c>
    </row>
    <row r="304" spans="2:10" x14ac:dyDescent="0.25">
      <c r="B304" s="2">
        <v>44984</v>
      </c>
      <c r="C304" s="14"/>
      <c r="D304" s="8">
        <v>-12250.786249999999</v>
      </c>
      <c r="E304" s="8">
        <v>13408.3945</v>
      </c>
      <c r="F304" s="8">
        <v>-10247.32316</v>
      </c>
      <c r="G304" s="8">
        <v>9519.2161278000003</v>
      </c>
      <c r="H304" s="8">
        <v>-313.85236630000003</v>
      </c>
      <c r="I304" s="8">
        <v>-124.7522096</v>
      </c>
      <c r="J304" s="8">
        <v>1286.8375529</v>
      </c>
    </row>
    <row r="305" spans="2:10" x14ac:dyDescent="0.25">
      <c r="B305" s="2">
        <v>44985</v>
      </c>
      <c r="C305" s="14"/>
      <c r="D305" s="8">
        <v>-11658.73234</v>
      </c>
      <c r="E305" s="8">
        <v>13559.8305</v>
      </c>
      <c r="F305" s="8">
        <v>-10213.66408</v>
      </c>
      <c r="G305" s="8">
        <v>9492.1225840999996</v>
      </c>
      <c r="H305" s="8">
        <v>-315.56948929999999</v>
      </c>
      <c r="I305" s="8">
        <v>-125.5994456</v>
      </c>
      <c r="J305" s="8">
        <v>1327.8034329</v>
      </c>
    </row>
    <row r="306" spans="2:10" x14ac:dyDescent="0.25">
      <c r="B306" s="2">
        <v>44986</v>
      </c>
      <c r="C306" s="14"/>
      <c r="D306" s="8">
        <v>-11530.923129999999</v>
      </c>
      <c r="E306" s="8">
        <v>13672.530500000001</v>
      </c>
      <c r="F306" s="8">
        <v>-10181.92656</v>
      </c>
      <c r="G306" s="8">
        <v>8834.8891583999994</v>
      </c>
      <c r="H306" s="8">
        <v>-336.01048930000002</v>
      </c>
      <c r="I306" s="8">
        <v>-59.50797498</v>
      </c>
      <c r="J306" s="8">
        <v>1321.4034329000001</v>
      </c>
    </row>
    <row r="307" spans="2:10" x14ac:dyDescent="0.25">
      <c r="B307" s="2">
        <v>44987</v>
      </c>
      <c r="C307" s="14"/>
      <c r="D307" s="8">
        <v>-11678.072899999999</v>
      </c>
      <c r="E307" s="8">
        <v>13656.7305</v>
      </c>
      <c r="F307" s="8">
        <v>-10320.57827</v>
      </c>
      <c r="G307" s="8">
        <v>8772.6124249999993</v>
      </c>
      <c r="H307" s="8">
        <v>-373.31010730000003</v>
      </c>
      <c r="I307" s="8">
        <v>-45.320679290000001</v>
      </c>
      <c r="J307" s="8">
        <v>1331.3034329</v>
      </c>
    </row>
    <row r="308" spans="2:10" x14ac:dyDescent="0.25">
      <c r="B308" s="2">
        <v>44988</v>
      </c>
      <c r="C308" s="14"/>
      <c r="D308" s="8">
        <v>-11112.07035</v>
      </c>
      <c r="E308" s="8">
        <v>13643.7305</v>
      </c>
      <c r="F308" s="8">
        <v>-10270.922629999999</v>
      </c>
      <c r="G308" s="8">
        <v>8889.6094479000003</v>
      </c>
      <c r="H308" s="8">
        <v>-401.0061073</v>
      </c>
      <c r="I308" s="8">
        <v>-43.726941369999999</v>
      </c>
      <c r="J308" s="8">
        <v>1393.6587237000001</v>
      </c>
    </row>
    <row r="309" spans="2:10" x14ac:dyDescent="0.25">
      <c r="B309" s="2">
        <v>44991</v>
      </c>
      <c r="C309" s="14"/>
      <c r="D309" s="8">
        <v>-10753.075049999999</v>
      </c>
      <c r="E309" s="8">
        <v>13745.770500000001</v>
      </c>
      <c r="F309" s="8">
        <v>-10431.219300000001</v>
      </c>
      <c r="G309" s="8">
        <v>8763.8613096999998</v>
      </c>
      <c r="H309" s="8">
        <v>-420.8094633</v>
      </c>
      <c r="I309" s="8">
        <v>-36.577575549999999</v>
      </c>
      <c r="J309" s="8">
        <v>1373.4887237</v>
      </c>
    </row>
    <row r="310" spans="2:10" x14ac:dyDescent="0.25">
      <c r="B310" s="2">
        <v>44992</v>
      </c>
      <c r="C310" s="14"/>
      <c r="D310" s="8">
        <v>-10836.9388</v>
      </c>
      <c r="E310" s="8">
        <v>13782.0885</v>
      </c>
      <c r="F310" s="8">
        <v>-10401.10601</v>
      </c>
      <c r="G310" s="8">
        <v>8793.3672310000002</v>
      </c>
      <c r="H310" s="8">
        <v>-427.5694633</v>
      </c>
      <c r="I310" s="8">
        <v>-81.62475422</v>
      </c>
      <c r="J310" s="8">
        <v>1401.2807837</v>
      </c>
    </row>
    <row r="311" spans="2:10" x14ac:dyDescent="0.25">
      <c r="B311" s="2">
        <v>44993</v>
      </c>
      <c r="C311" s="14"/>
      <c r="D311" s="8">
        <v>-11848.828799999999</v>
      </c>
      <c r="E311" s="8">
        <v>13760.8485</v>
      </c>
      <c r="F311" s="8">
        <v>-10665.29968</v>
      </c>
      <c r="G311" s="8">
        <v>8746.7685619000003</v>
      </c>
      <c r="H311" s="8">
        <v>-437.36237629999999</v>
      </c>
      <c r="I311" s="8">
        <v>-36.463454220000003</v>
      </c>
      <c r="J311" s="8">
        <v>1415.3807836999999</v>
      </c>
    </row>
    <row r="312" spans="2:10" x14ac:dyDescent="0.25">
      <c r="B312" s="2">
        <v>44994</v>
      </c>
      <c r="C312" s="14"/>
      <c r="D312" s="8">
        <v>-11323.40242</v>
      </c>
      <c r="E312" s="8">
        <v>13845.048500000001</v>
      </c>
      <c r="F312" s="8">
        <v>-10659.933709999999</v>
      </c>
      <c r="G312" s="8">
        <v>8753.7820269000003</v>
      </c>
      <c r="H312" s="8">
        <v>-425.57193719999998</v>
      </c>
      <c r="I312" s="8">
        <v>-41.815269890000003</v>
      </c>
      <c r="J312" s="8">
        <v>1389.8834929</v>
      </c>
    </row>
    <row r="313" spans="2:10" x14ac:dyDescent="0.25">
      <c r="B313" s="2">
        <v>44995</v>
      </c>
      <c r="C313" s="14"/>
      <c r="D313" s="8">
        <v>-11735.150670000001</v>
      </c>
      <c r="E313" s="8">
        <v>13833.7485</v>
      </c>
      <c r="F313" s="8">
        <v>-10722.718940000001</v>
      </c>
      <c r="G313" s="8">
        <v>8676.1926679000007</v>
      </c>
      <c r="H313" s="8">
        <v>-397.92733120000003</v>
      </c>
      <c r="I313" s="8">
        <v>-28.651605400000001</v>
      </c>
      <c r="J313" s="8">
        <v>1324.5454929</v>
      </c>
    </row>
    <row r="314" spans="2:10" x14ac:dyDescent="0.25">
      <c r="B314" s="2">
        <v>44998</v>
      </c>
      <c r="C314" s="14"/>
      <c r="D314" s="8">
        <v>-12255.47084</v>
      </c>
      <c r="E314" s="8">
        <v>13858.638499999999</v>
      </c>
      <c r="F314" s="8">
        <v>-10598.013940000001</v>
      </c>
      <c r="G314" s="8">
        <v>9087.9941529000007</v>
      </c>
      <c r="H314" s="8">
        <v>-407.55741</v>
      </c>
      <c r="I314" s="8">
        <v>-25.74199175</v>
      </c>
      <c r="J314" s="8">
        <v>1384.7065207000001</v>
      </c>
    </row>
    <row r="315" spans="2:10" x14ac:dyDescent="0.25">
      <c r="B315" s="2">
        <v>44999</v>
      </c>
      <c r="C315" s="14"/>
      <c r="D315" s="8">
        <v>-12262.224899999999</v>
      </c>
      <c r="E315" s="8">
        <v>13908.638499999999</v>
      </c>
      <c r="F315" s="8">
        <v>-10556.00719</v>
      </c>
      <c r="G315" s="8">
        <v>9111.9917258999994</v>
      </c>
      <c r="H315" s="8">
        <v>-412.68641000000002</v>
      </c>
      <c r="I315" s="8">
        <v>-44.581154759999997</v>
      </c>
      <c r="J315" s="8">
        <v>1395.2065207000001</v>
      </c>
    </row>
    <row r="316" spans="2:10" x14ac:dyDescent="0.25">
      <c r="B316" s="2">
        <v>45000</v>
      </c>
      <c r="C316" s="14"/>
      <c r="D316" s="8">
        <v>-12219.55056</v>
      </c>
      <c r="E316" s="8">
        <v>13896.738499999999</v>
      </c>
      <c r="F316" s="8">
        <v>-10504.282090000001</v>
      </c>
      <c r="G316" s="8">
        <v>9044.5412187999991</v>
      </c>
      <c r="H316" s="8">
        <v>-322.22767099999999</v>
      </c>
      <c r="I316" s="8">
        <v>-52.308623140000002</v>
      </c>
      <c r="J316" s="8">
        <v>1402.9065207000001</v>
      </c>
    </row>
    <row r="317" spans="2:10" x14ac:dyDescent="0.25">
      <c r="B317" s="2">
        <v>45001</v>
      </c>
      <c r="C317" s="14"/>
      <c r="D317" s="8">
        <v>-12911.438599999999</v>
      </c>
      <c r="E317" s="8">
        <v>13957.520500000001</v>
      </c>
      <c r="F317" s="8">
        <v>-10659.973019999999</v>
      </c>
      <c r="G317" s="8">
        <v>8829.9663215</v>
      </c>
      <c r="H317" s="8">
        <v>-231.10115500000001</v>
      </c>
      <c r="I317" s="8">
        <v>-99.624624370000006</v>
      </c>
      <c r="J317" s="8">
        <v>1420.1005207000001</v>
      </c>
    </row>
    <row r="318" spans="2:10" x14ac:dyDescent="0.25">
      <c r="B318" s="2">
        <v>45002</v>
      </c>
      <c r="C318" s="14"/>
      <c r="D318" s="8">
        <v>-14089.36702</v>
      </c>
      <c r="E318" s="8">
        <v>14054.3205</v>
      </c>
      <c r="F318" s="8">
        <v>-10655.955029999999</v>
      </c>
      <c r="G318" s="8">
        <v>9051.1683071000007</v>
      </c>
      <c r="H318" s="8">
        <v>-151.20491490000001</v>
      </c>
      <c r="I318" s="8">
        <v>-92.744778440000005</v>
      </c>
      <c r="J318" s="8">
        <v>1451.3005207000001</v>
      </c>
    </row>
    <row r="319" spans="2:10" x14ac:dyDescent="0.25">
      <c r="B319" s="2">
        <v>45005</v>
      </c>
      <c r="C319" s="14"/>
      <c r="D319" s="8">
        <v>-13479.95702</v>
      </c>
      <c r="E319" s="8">
        <v>13926.9205</v>
      </c>
      <c r="F319" s="8">
        <v>-10877.30963</v>
      </c>
      <c r="G319" s="8">
        <v>8918.418302</v>
      </c>
      <c r="H319" s="8">
        <v>-166.90587020000001</v>
      </c>
      <c r="I319" s="8">
        <v>-79.058276359999994</v>
      </c>
      <c r="J319" s="8">
        <v>1467.5223672</v>
      </c>
    </row>
    <row r="320" spans="2:10" x14ac:dyDescent="0.25">
      <c r="B320" s="2">
        <v>45006</v>
      </c>
      <c r="C320" s="14"/>
      <c r="D320" s="8">
        <v>-14177.23612</v>
      </c>
      <c r="E320" s="8">
        <v>13856.8905</v>
      </c>
      <c r="F320" s="8">
        <v>-10923.82618</v>
      </c>
      <c r="G320" s="8">
        <v>8548.3734980999998</v>
      </c>
      <c r="H320" s="8">
        <v>-180.7329493</v>
      </c>
      <c r="I320" s="8">
        <v>-44.87646814</v>
      </c>
      <c r="J320" s="8">
        <v>1471.5523671999999</v>
      </c>
    </row>
    <row r="321" spans="2:10" x14ac:dyDescent="0.25">
      <c r="B321" s="2">
        <v>45007</v>
      </c>
      <c r="C321" s="14"/>
      <c r="D321" s="8">
        <v>-14025.681339999999</v>
      </c>
      <c r="E321" s="8">
        <v>13797.4905</v>
      </c>
      <c r="F321" s="8">
        <v>-11320.35384</v>
      </c>
      <c r="G321" s="8">
        <v>8308.5545395999998</v>
      </c>
      <c r="H321" s="8">
        <v>-210.1061004</v>
      </c>
      <c r="I321" s="8">
        <v>-40.698943100000001</v>
      </c>
      <c r="J321" s="8">
        <v>1476.5072671999999</v>
      </c>
    </row>
    <row r="322" spans="2:10" x14ac:dyDescent="0.25">
      <c r="B322" s="2"/>
      <c r="C322" s="14"/>
      <c r="D322" s="8"/>
      <c r="E322" s="8"/>
      <c r="F322" s="8"/>
      <c r="G322" s="8"/>
      <c r="H322" s="8"/>
      <c r="I322" s="8"/>
      <c r="J322" s="8"/>
    </row>
    <row r="323" spans="2:10" x14ac:dyDescent="0.25">
      <c r="B323" s="2"/>
      <c r="C323" s="14"/>
      <c r="D323" s="8"/>
      <c r="E323" s="8"/>
      <c r="F323" s="8"/>
      <c r="G323" s="8"/>
      <c r="H323" s="8"/>
      <c r="I323" s="8"/>
      <c r="J323" s="8"/>
    </row>
    <row r="324" spans="2:10" x14ac:dyDescent="0.25">
      <c r="B324" s="2"/>
      <c r="C324" s="14"/>
      <c r="D324" s="8"/>
      <c r="E324" s="8"/>
      <c r="F324" s="8"/>
      <c r="G324" s="8"/>
      <c r="H324" s="8"/>
      <c r="I324" s="8"/>
      <c r="J324" s="8"/>
    </row>
    <row r="325" spans="2:10" x14ac:dyDescent="0.25">
      <c r="B325" s="2"/>
      <c r="C325" s="14"/>
      <c r="D325" s="8"/>
      <c r="E325" s="8"/>
      <c r="F325" s="8"/>
      <c r="G325" s="8"/>
      <c r="H325" s="8"/>
      <c r="I325" s="8"/>
      <c r="J325" s="8"/>
    </row>
    <row r="326" spans="2:10" x14ac:dyDescent="0.25">
      <c r="B326" s="2"/>
      <c r="C326" s="14"/>
      <c r="D326" s="8"/>
      <c r="E326" s="8"/>
      <c r="F326" s="8"/>
      <c r="G326" s="8"/>
      <c r="H326" s="8"/>
      <c r="I326" s="8"/>
      <c r="J326" s="8"/>
    </row>
    <row r="327" spans="2:10" x14ac:dyDescent="0.25">
      <c r="B327" s="2"/>
      <c r="C327" s="14"/>
      <c r="D327" s="8"/>
      <c r="E327" s="8"/>
      <c r="F327" s="8"/>
      <c r="G327" s="8"/>
      <c r="H327" s="8"/>
      <c r="I327" s="8"/>
      <c r="J327" s="8"/>
    </row>
    <row r="328" spans="2:10" x14ac:dyDescent="0.25">
      <c r="B328" s="2"/>
      <c r="C328" s="14"/>
      <c r="D328" s="8"/>
      <c r="E328" s="8"/>
      <c r="F328" s="8"/>
      <c r="G328" s="8"/>
      <c r="H328" s="8"/>
      <c r="I328" s="8"/>
      <c r="J328" s="8"/>
    </row>
    <row r="329" spans="2:10" x14ac:dyDescent="0.25">
      <c r="B329" s="2"/>
      <c r="C329" s="14"/>
      <c r="D329" s="8"/>
      <c r="E329" s="8"/>
      <c r="F329" s="8"/>
      <c r="G329" s="8"/>
      <c r="H329" s="8"/>
      <c r="I329" s="8"/>
      <c r="J329" s="8"/>
    </row>
    <row r="330" spans="2:10" x14ac:dyDescent="0.25">
      <c r="B330" s="2"/>
      <c r="C330" s="14"/>
      <c r="D330" s="8"/>
      <c r="E330" s="8"/>
      <c r="F330" s="8"/>
      <c r="G330" s="8"/>
      <c r="H330" s="8"/>
      <c r="I330" s="8"/>
      <c r="J330" s="8"/>
    </row>
    <row r="331" spans="2:10" x14ac:dyDescent="0.25">
      <c r="B331" s="2"/>
      <c r="C331" s="14"/>
      <c r="D331" s="8"/>
      <c r="E331" s="8"/>
      <c r="F331" s="8"/>
      <c r="G331" s="8"/>
      <c r="H331" s="8"/>
      <c r="I331" s="8"/>
      <c r="J331" s="8"/>
    </row>
    <row r="332" spans="2:10" x14ac:dyDescent="0.25">
      <c r="B332" s="2"/>
      <c r="C332" s="14"/>
      <c r="D332" s="8"/>
      <c r="E332" s="8"/>
      <c r="F332" s="8"/>
      <c r="G332" s="8"/>
      <c r="H332" s="8"/>
      <c r="I332" s="8"/>
      <c r="J332" s="8"/>
    </row>
    <row r="333" spans="2:10" x14ac:dyDescent="0.25">
      <c r="B333" s="2"/>
      <c r="C333" s="14"/>
      <c r="D333" s="8"/>
      <c r="E333" s="8"/>
      <c r="F333" s="8"/>
      <c r="G333" s="8"/>
      <c r="H333" s="8"/>
      <c r="I333" s="8"/>
      <c r="J333" s="8"/>
    </row>
    <row r="334" spans="2:10" x14ac:dyDescent="0.25">
      <c r="B334" s="2"/>
      <c r="C334" s="14"/>
      <c r="D334" s="8"/>
      <c r="E334" s="8"/>
      <c r="F334" s="8"/>
      <c r="G334" s="8"/>
      <c r="H334" s="8"/>
      <c r="I334" s="8"/>
      <c r="J334" s="8"/>
    </row>
    <row r="335" spans="2:10" x14ac:dyDescent="0.25">
      <c r="B335" s="2"/>
      <c r="C335" s="14"/>
      <c r="D335" s="8"/>
      <c r="E335" s="8"/>
      <c r="F335" s="8"/>
      <c r="G335" s="8"/>
      <c r="H335" s="8"/>
      <c r="I335" s="8"/>
      <c r="J335" s="8"/>
    </row>
    <row r="336" spans="2:10" x14ac:dyDescent="0.25">
      <c r="B336" s="2"/>
      <c r="C336" s="14"/>
      <c r="D336" s="8"/>
      <c r="E336" s="8"/>
      <c r="F336" s="8"/>
      <c r="G336" s="8"/>
      <c r="H336" s="8"/>
      <c r="I336" s="8"/>
      <c r="J336" s="8"/>
    </row>
    <row r="337" spans="2:10" x14ac:dyDescent="0.25">
      <c r="B337" s="2"/>
      <c r="C337" s="14"/>
      <c r="D337" s="8"/>
      <c r="E337" s="8"/>
      <c r="F337" s="8"/>
      <c r="G337" s="8"/>
      <c r="H337" s="8"/>
      <c r="I337" s="8"/>
      <c r="J337" s="8"/>
    </row>
    <row r="338" spans="2:10" x14ac:dyDescent="0.25">
      <c r="B338" s="2"/>
      <c r="C338" s="14"/>
      <c r="D338" s="8"/>
      <c r="E338" s="8"/>
      <c r="F338" s="8"/>
      <c r="G338" s="8"/>
      <c r="H338" s="8"/>
      <c r="I338" s="8"/>
      <c r="J338" s="8"/>
    </row>
    <row r="339" spans="2:10" x14ac:dyDescent="0.25">
      <c r="B339" s="2"/>
      <c r="C339" s="14"/>
      <c r="D339" s="8"/>
      <c r="E339" s="8"/>
      <c r="F339" s="8"/>
      <c r="G339" s="8"/>
      <c r="H339" s="8"/>
      <c r="I339" s="8"/>
      <c r="J339" s="8"/>
    </row>
    <row r="340" spans="2:10" x14ac:dyDescent="0.25">
      <c r="B340" s="2"/>
      <c r="C340" s="14"/>
      <c r="D340" s="8"/>
      <c r="E340" s="8"/>
      <c r="F340" s="8"/>
      <c r="G340" s="8"/>
      <c r="H340" s="8"/>
      <c r="I340" s="8"/>
      <c r="J340" s="8"/>
    </row>
    <row r="341" spans="2:10" x14ac:dyDescent="0.25">
      <c r="B341" s="2"/>
      <c r="C341" s="14"/>
      <c r="D341" s="8"/>
      <c r="E341" s="8"/>
      <c r="F341" s="8"/>
      <c r="G341" s="8"/>
      <c r="H341" s="8"/>
      <c r="I341" s="8"/>
      <c r="J341" s="8"/>
    </row>
    <row r="342" spans="2:10" x14ac:dyDescent="0.25">
      <c r="B342" s="2"/>
      <c r="C342" s="14"/>
      <c r="D342" s="8"/>
      <c r="E342" s="8"/>
      <c r="F342" s="8"/>
      <c r="G342" s="8"/>
      <c r="H342" s="8"/>
      <c r="I342" s="8"/>
      <c r="J342" s="8"/>
    </row>
    <row r="343" spans="2:10" x14ac:dyDescent="0.25">
      <c r="B343" s="2"/>
      <c r="C343" s="14"/>
      <c r="D343" s="8"/>
      <c r="E343" s="8"/>
      <c r="F343" s="8"/>
      <c r="G343" s="8"/>
      <c r="H343" s="8"/>
      <c r="I343" s="8"/>
      <c r="J343" s="8"/>
    </row>
    <row r="344" spans="2:10" x14ac:dyDescent="0.25">
      <c r="B344" s="2"/>
      <c r="C344" s="14"/>
      <c r="D344" s="8"/>
      <c r="E344" s="8"/>
      <c r="F344" s="8"/>
      <c r="G344" s="8"/>
      <c r="H344" s="8"/>
      <c r="I344" s="8"/>
      <c r="J344" s="8"/>
    </row>
    <row r="345" spans="2:10" x14ac:dyDescent="0.25">
      <c r="B345" s="2"/>
      <c r="C345" s="14"/>
      <c r="D345" s="8"/>
      <c r="E345" s="8"/>
      <c r="F345" s="8"/>
      <c r="G345" s="8"/>
      <c r="H345" s="8"/>
      <c r="I345" s="8"/>
      <c r="J345" s="8"/>
    </row>
    <row r="346" spans="2:10" x14ac:dyDescent="0.25">
      <c r="B346" s="2"/>
      <c r="C346" s="14"/>
      <c r="D346" s="8"/>
      <c r="E346" s="8"/>
      <c r="F346" s="8"/>
      <c r="G346" s="8"/>
      <c r="H346" s="8"/>
      <c r="I346" s="8"/>
      <c r="J346" s="8"/>
    </row>
    <row r="347" spans="2:10" x14ac:dyDescent="0.25">
      <c r="B347" s="2"/>
      <c r="C347" s="14"/>
      <c r="D347" s="8"/>
      <c r="E347" s="8"/>
      <c r="F347" s="8"/>
      <c r="G347" s="8"/>
      <c r="H347" s="8"/>
      <c r="I347" s="8"/>
      <c r="J347" s="8"/>
    </row>
    <row r="348" spans="2:10" x14ac:dyDescent="0.25">
      <c r="B348" s="2"/>
      <c r="C348" s="14"/>
      <c r="D348" s="8"/>
      <c r="E348" s="8"/>
      <c r="F348" s="8"/>
      <c r="G348" s="8"/>
      <c r="H348" s="8"/>
      <c r="I348" s="8"/>
      <c r="J348" s="8"/>
    </row>
    <row r="349" spans="2:10" x14ac:dyDescent="0.25">
      <c r="B349" s="2"/>
      <c r="C349" s="14"/>
      <c r="D349" s="8"/>
      <c r="E349" s="8"/>
      <c r="F349" s="8"/>
      <c r="G349" s="8"/>
      <c r="H349" s="8"/>
      <c r="I349" s="8"/>
      <c r="J349" s="8"/>
    </row>
    <row r="350" spans="2:10" x14ac:dyDescent="0.25">
      <c r="B350" s="2"/>
      <c r="C350" s="14"/>
      <c r="D350" s="8"/>
      <c r="E350" s="8"/>
      <c r="F350" s="8"/>
      <c r="G350" s="8"/>
      <c r="H350" s="8"/>
      <c r="I350" s="8"/>
      <c r="J350" s="8"/>
    </row>
    <row r="351" spans="2:10" x14ac:dyDescent="0.25">
      <c r="B351" s="2"/>
      <c r="C351" s="14"/>
      <c r="D351" s="8"/>
      <c r="E351" s="8"/>
      <c r="F351" s="8"/>
      <c r="G351" s="8"/>
      <c r="H351" s="8"/>
      <c r="I351" s="8"/>
      <c r="J351" s="8"/>
    </row>
    <row r="352" spans="2:10" x14ac:dyDescent="0.25">
      <c r="B352" s="2"/>
      <c r="C352" s="14"/>
      <c r="D352" s="8"/>
      <c r="E352" s="8"/>
      <c r="F352" s="8"/>
      <c r="G352" s="8"/>
      <c r="H352" s="8"/>
      <c r="I352" s="8"/>
      <c r="J352" s="8"/>
    </row>
    <row r="353" spans="2:10" x14ac:dyDescent="0.25">
      <c r="B353" s="2"/>
      <c r="C353" s="14"/>
      <c r="D353" s="8"/>
      <c r="E353" s="8"/>
      <c r="F353" s="8"/>
      <c r="G353" s="8"/>
      <c r="H353" s="8"/>
      <c r="I353" s="8"/>
      <c r="J353" s="8"/>
    </row>
    <row r="354" spans="2:10" x14ac:dyDescent="0.25">
      <c r="B354" s="2"/>
      <c r="C354" s="14"/>
      <c r="D354" s="8"/>
      <c r="E354" s="8"/>
      <c r="F354" s="8"/>
      <c r="G354" s="8"/>
      <c r="H354" s="8"/>
      <c r="I354" s="8"/>
      <c r="J354" s="8"/>
    </row>
    <row r="355" spans="2:10" x14ac:dyDescent="0.25">
      <c r="B355" s="2"/>
      <c r="C355" s="14"/>
      <c r="D355" s="8"/>
      <c r="E355" s="8"/>
      <c r="F355" s="8"/>
      <c r="G355" s="8"/>
      <c r="H355" s="8"/>
      <c r="I355" s="8"/>
      <c r="J355" s="8"/>
    </row>
    <row r="356" spans="2:10" x14ac:dyDescent="0.25">
      <c r="B356" s="2"/>
      <c r="C356" s="14"/>
      <c r="D356" s="8"/>
      <c r="E356" s="8"/>
      <c r="F356" s="8"/>
      <c r="G356" s="8"/>
      <c r="H356" s="8"/>
      <c r="I356" s="8"/>
      <c r="J356" s="8"/>
    </row>
    <row r="357" spans="2:10" x14ac:dyDescent="0.25">
      <c r="B357" s="2"/>
      <c r="C357" s="14"/>
      <c r="D357" s="8"/>
      <c r="E357" s="8"/>
      <c r="F357" s="8"/>
      <c r="G357" s="8"/>
      <c r="H357" s="8"/>
      <c r="I357" s="8"/>
      <c r="J357" s="8"/>
    </row>
    <row r="358" spans="2:10" x14ac:dyDescent="0.25">
      <c r="B358" s="2"/>
      <c r="C358" s="14"/>
      <c r="D358" s="8"/>
      <c r="E358" s="8"/>
      <c r="F358" s="8"/>
      <c r="G358" s="8"/>
      <c r="H358" s="8"/>
      <c r="I358" s="8"/>
      <c r="J358" s="8"/>
    </row>
    <row r="359" spans="2:10" x14ac:dyDescent="0.25">
      <c r="B359" s="2"/>
      <c r="C359" s="14"/>
      <c r="D359" s="8"/>
      <c r="E359" s="8"/>
      <c r="F359" s="8"/>
      <c r="G359" s="8"/>
      <c r="H359" s="8"/>
      <c r="I359" s="8"/>
      <c r="J359" s="8"/>
    </row>
    <row r="360" spans="2:10" x14ac:dyDescent="0.25">
      <c r="B360" s="2"/>
      <c r="C360" s="14"/>
      <c r="D360" s="8"/>
      <c r="E360" s="8"/>
      <c r="F360" s="8"/>
      <c r="G360" s="8"/>
      <c r="H360" s="8"/>
      <c r="I360" s="8"/>
      <c r="J360" s="8"/>
    </row>
    <row r="361" spans="2:10" x14ac:dyDescent="0.25">
      <c r="B361" s="2"/>
      <c r="C361" s="14"/>
      <c r="D361" s="8"/>
      <c r="E361" s="8"/>
      <c r="F361" s="8"/>
      <c r="G361" s="8"/>
      <c r="H361" s="8"/>
      <c r="I361" s="8"/>
      <c r="J361" s="8"/>
    </row>
    <row r="362" spans="2:10" x14ac:dyDescent="0.25">
      <c r="B362" s="2"/>
      <c r="C362" s="14"/>
      <c r="D362" s="8"/>
      <c r="E362" s="8"/>
      <c r="F362" s="8"/>
      <c r="G362" s="8"/>
      <c r="H362" s="8"/>
      <c r="I362" s="8"/>
      <c r="J362" s="8"/>
    </row>
    <row r="363" spans="2:10" x14ac:dyDescent="0.25">
      <c r="B363" s="2"/>
      <c r="C363" s="14"/>
      <c r="D363" s="8"/>
      <c r="E363" s="8"/>
      <c r="F363" s="8"/>
      <c r="G363" s="8"/>
      <c r="H363" s="8"/>
      <c r="I363" s="8"/>
      <c r="J363" s="8"/>
    </row>
    <row r="364" spans="2:10" x14ac:dyDescent="0.25">
      <c r="B364" s="2"/>
      <c r="C364" s="14"/>
      <c r="D364" s="8"/>
      <c r="E364" s="8"/>
      <c r="F364" s="8"/>
      <c r="G364" s="8"/>
      <c r="H364" s="8"/>
      <c r="I364" s="8"/>
      <c r="J364" s="8"/>
    </row>
    <row r="365" spans="2:10" x14ac:dyDescent="0.25">
      <c r="B365" s="2"/>
      <c r="C365" s="14"/>
      <c r="D365" s="8"/>
      <c r="E365" s="8"/>
      <c r="F365" s="8"/>
      <c r="G365" s="8"/>
      <c r="H365" s="8"/>
      <c r="I365" s="8"/>
      <c r="J365" s="8"/>
    </row>
    <row r="366" spans="2:10" x14ac:dyDescent="0.25">
      <c r="B366" s="2"/>
      <c r="C366" s="14"/>
      <c r="D366" s="8"/>
      <c r="E366" s="8"/>
      <c r="F366" s="8"/>
      <c r="G366" s="8"/>
      <c r="H366" s="8"/>
      <c r="I366" s="8"/>
      <c r="J366" s="8"/>
    </row>
    <row r="367" spans="2:10" x14ac:dyDescent="0.25">
      <c r="B367" s="2"/>
      <c r="C367" s="14"/>
      <c r="D367" s="8"/>
      <c r="E367" s="8"/>
      <c r="F367" s="8"/>
      <c r="G367" s="8"/>
      <c r="H367" s="8"/>
      <c r="I367" s="8"/>
      <c r="J367" s="8"/>
    </row>
    <row r="368" spans="2:10" x14ac:dyDescent="0.25">
      <c r="B368" s="2"/>
      <c r="C368" s="14"/>
      <c r="D368" s="8"/>
      <c r="E368" s="8"/>
      <c r="F368" s="8"/>
      <c r="G368" s="8"/>
      <c r="H368" s="8"/>
      <c r="I368" s="8"/>
      <c r="J368" s="8"/>
    </row>
    <row r="369" spans="2:10" x14ac:dyDescent="0.25">
      <c r="B369" s="2"/>
      <c r="C369" s="14"/>
      <c r="D369" s="8"/>
      <c r="E369" s="8"/>
      <c r="F369" s="8"/>
      <c r="G369" s="8"/>
      <c r="H369" s="8"/>
      <c r="I369" s="8"/>
      <c r="J369" s="8"/>
    </row>
    <row r="370" spans="2:10" x14ac:dyDescent="0.25">
      <c r="B370" s="2"/>
      <c r="C370" s="14"/>
      <c r="D370" s="8"/>
      <c r="E370" s="8"/>
      <c r="F370" s="8"/>
      <c r="G370" s="8"/>
      <c r="H370" s="8"/>
      <c r="I370" s="8"/>
      <c r="J370" s="8"/>
    </row>
    <row r="371" spans="2:10" x14ac:dyDescent="0.25">
      <c r="B371" s="2"/>
      <c r="C371" s="14"/>
      <c r="D371" s="8"/>
      <c r="E371" s="8"/>
      <c r="F371" s="8"/>
      <c r="G371" s="8"/>
      <c r="H371" s="8"/>
      <c r="I371" s="8"/>
      <c r="J371" s="8"/>
    </row>
    <row r="372" spans="2:10" x14ac:dyDescent="0.25">
      <c r="B372" s="2"/>
      <c r="C372" s="14"/>
      <c r="D372" s="8"/>
      <c r="E372" s="8"/>
      <c r="F372" s="8"/>
      <c r="G372" s="8"/>
      <c r="H372" s="8"/>
      <c r="I372" s="8"/>
      <c r="J372" s="8"/>
    </row>
    <row r="373" spans="2:10" x14ac:dyDescent="0.25">
      <c r="B373" s="2"/>
      <c r="C373" s="14"/>
      <c r="D373" s="8"/>
      <c r="E373" s="8"/>
      <c r="F373" s="8"/>
      <c r="G373" s="8"/>
      <c r="H373" s="8"/>
      <c r="I373" s="8"/>
      <c r="J373" s="8"/>
    </row>
    <row r="374" spans="2:10" x14ac:dyDescent="0.25">
      <c r="B374" s="2"/>
      <c r="C374" s="14"/>
      <c r="D374" s="8"/>
      <c r="E374" s="8"/>
      <c r="F374" s="8"/>
      <c r="G374" s="8"/>
      <c r="H374" s="8"/>
      <c r="I374" s="8"/>
      <c r="J374" s="8"/>
    </row>
    <row r="375" spans="2:10" x14ac:dyDescent="0.25">
      <c r="B375" s="2"/>
      <c r="C375" s="14"/>
      <c r="D375" s="8"/>
      <c r="E375" s="8"/>
      <c r="F375" s="8"/>
      <c r="G375" s="8"/>
      <c r="H375" s="8"/>
      <c r="I375" s="8"/>
      <c r="J375" s="8"/>
    </row>
    <row r="376" spans="2:10" x14ac:dyDescent="0.25">
      <c r="B376" s="2"/>
      <c r="C376" s="14"/>
      <c r="D376" s="8"/>
      <c r="E376" s="8"/>
      <c r="F376" s="8"/>
      <c r="G376" s="8"/>
      <c r="H376" s="8"/>
      <c r="I376" s="8"/>
      <c r="J376" s="8"/>
    </row>
    <row r="377" spans="2:10" x14ac:dyDescent="0.25">
      <c r="B377" s="2"/>
      <c r="C377" s="14"/>
      <c r="D377" s="8"/>
      <c r="E377" s="8"/>
      <c r="F377" s="8"/>
      <c r="G377" s="8"/>
      <c r="H377" s="8"/>
      <c r="I377" s="8"/>
      <c r="J377" s="8"/>
    </row>
    <row r="378" spans="2:10" x14ac:dyDescent="0.25">
      <c r="B378" s="2"/>
      <c r="C378" s="14"/>
      <c r="D378" s="8"/>
      <c r="E378" s="8"/>
      <c r="F378" s="8"/>
      <c r="G378" s="8"/>
      <c r="H378" s="8"/>
      <c r="I378" s="8"/>
      <c r="J378" s="8"/>
    </row>
    <row r="379" spans="2:10" x14ac:dyDescent="0.25">
      <c r="B379" s="2"/>
      <c r="C379" s="14"/>
      <c r="D379" s="8"/>
      <c r="E379" s="8"/>
      <c r="F379" s="8"/>
      <c r="G379" s="8"/>
      <c r="H379" s="8"/>
      <c r="I379" s="8"/>
      <c r="J379" s="8"/>
    </row>
    <row r="380" spans="2:10" x14ac:dyDescent="0.25">
      <c r="B380" s="2"/>
      <c r="C380" s="14"/>
      <c r="D380" s="8"/>
      <c r="E380" s="8"/>
      <c r="F380" s="8"/>
      <c r="G380" s="8"/>
      <c r="H380" s="8"/>
      <c r="I380" s="8"/>
      <c r="J380" s="8"/>
    </row>
    <row r="381" spans="2:10" x14ac:dyDescent="0.25">
      <c r="B381" s="2"/>
      <c r="C381" s="14"/>
      <c r="D381" s="8"/>
      <c r="E381" s="8"/>
      <c r="F381" s="8"/>
      <c r="G381" s="8"/>
      <c r="H381" s="8"/>
      <c r="I381" s="8"/>
      <c r="J381" s="8"/>
    </row>
    <row r="382" spans="2:10" x14ac:dyDescent="0.25">
      <c r="B382" s="2"/>
      <c r="C382" s="14"/>
      <c r="D382" s="8"/>
      <c r="E382" s="8"/>
      <c r="F382" s="8"/>
      <c r="G382" s="8"/>
      <c r="H382" s="8"/>
      <c r="I382" s="8"/>
      <c r="J382" s="8"/>
    </row>
    <row r="383" spans="2:10" x14ac:dyDescent="0.25">
      <c r="B383" s="2"/>
      <c r="C383" s="14"/>
      <c r="D383" s="8"/>
      <c r="E383" s="8"/>
      <c r="F383" s="8"/>
      <c r="G383" s="8"/>
      <c r="H383" s="8"/>
      <c r="I383" s="8"/>
      <c r="J383" s="8"/>
    </row>
    <row r="384" spans="2:10" x14ac:dyDescent="0.25">
      <c r="B384" s="2"/>
      <c r="C384" s="14"/>
      <c r="D384" s="8"/>
      <c r="E384" s="8"/>
      <c r="F384" s="8"/>
      <c r="G384" s="8"/>
      <c r="H384" s="8"/>
      <c r="I384" s="8"/>
      <c r="J384" s="8"/>
    </row>
    <row r="385" spans="2:10" x14ac:dyDescent="0.25">
      <c r="B385" s="2"/>
      <c r="C385" s="14"/>
      <c r="D385" s="8"/>
      <c r="E385" s="8"/>
      <c r="F385" s="8"/>
      <c r="G385" s="8"/>
      <c r="H385" s="8"/>
      <c r="I385" s="8"/>
      <c r="J385" s="8"/>
    </row>
    <row r="386" spans="2:10" x14ac:dyDescent="0.25">
      <c r="B386" s="2"/>
      <c r="C386" s="14"/>
      <c r="D386" s="8"/>
      <c r="E386" s="8"/>
      <c r="F386" s="8"/>
      <c r="G386" s="8"/>
      <c r="H386" s="8"/>
      <c r="I386" s="8"/>
      <c r="J386" s="8"/>
    </row>
    <row r="387" spans="2:10" x14ac:dyDescent="0.25">
      <c r="B387" s="2"/>
      <c r="C387" s="14"/>
      <c r="D387" s="8"/>
      <c r="E387" s="8"/>
      <c r="F387" s="8"/>
      <c r="G387" s="8"/>
      <c r="H387" s="8"/>
      <c r="I387" s="8"/>
      <c r="J387" s="8"/>
    </row>
    <row r="388" spans="2:10" x14ac:dyDescent="0.25">
      <c r="B388" s="2"/>
      <c r="C388" s="14"/>
      <c r="D388" s="8"/>
      <c r="E388" s="8"/>
      <c r="F388" s="8"/>
      <c r="G388" s="8"/>
      <c r="H388" s="8"/>
      <c r="I388" s="8"/>
      <c r="J388" s="8"/>
    </row>
    <row r="389" spans="2:10" x14ac:dyDescent="0.25">
      <c r="B389" s="2"/>
      <c r="C389" s="14"/>
      <c r="D389" s="8"/>
      <c r="E389" s="8"/>
      <c r="F389" s="8"/>
      <c r="G389" s="8"/>
      <c r="H389" s="8"/>
      <c r="I389" s="8"/>
      <c r="J389" s="8"/>
    </row>
    <row r="390" spans="2:10" x14ac:dyDescent="0.25">
      <c r="B390" s="2"/>
      <c r="C390" s="14"/>
      <c r="D390" s="8"/>
      <c r="E390" s="8"/>
      <c r="F390" s="8"/>
      <c r="G390" s="8"/>
      <c r="H390" s="8"/>
      <c r="I390" s="8"/>
      <c r="J390" s="8"/>
    </row>
    <row r="391" spans="2:10" x14ac:dyDescent="0.25">
      <c r="B391" s="2"/>
      <c r="C391" s="14"/>
      <c r="D391" s="8"/>
      <c r="E391" s="8"/>
      <c r="F391" s="8"/>
      <c r="G391" s="8"/>
      <c r="H391" s="8"/>
      <c r="I391" s="8"/>
      <c r="J391" s="8"/>
    </row>
    <row r="392" spans="2:10" x14ac:dyDescent="0.25">
      <c r="B392" s="2"/>
      <c r="C392" s="14"/>
      <c r="D392" s="8"/>
      <c r="E392" s="8"/>
      <c r="F392" s="8"/>
      <c r="G392" s="8"/>
      <c r="H392" s="8"/>
      <c r="I392" s="8"/>
      <c r="J392" s="8"/>
    </row>
    <row r="393" spans="2:10" x14ac:dyDescent="0.25">
      <c r="B393" s="2"/>
      <c r="C393" s="14"/>
      <c r="D393" s="8"/>
      <c r="E393" s="8"/>
      <c r="F393" s="8"/>
      <c r="G393" s="8"/>
      <c r="H393" s="8"/>
      <c r="I393" s="8"/>
      <c r="J393" s="8"/>
    </row>
    <row r="394" spans="2:10" x14ac:dyDescent="0.25">
      <c r="B394" s="2"/>
      <c r="C394" s="14"/>
      <c r="D394" s="8"/>
      <c r="E394" s="8"/>
      <c r="F394" s="8"/>
      <c r="G394" s="8"/>
      <c r="H394" s="8"/>
      <c r="I394" s="8"/>
      <c r="J394" s="8"/>
    </row>
    <row r="395" spans="2:10" x14ac:dyDescent="0.25">
      <c r="B395" s="2"/>
      <c r="C395" s="14"/>
      <c r="D395" s="8"/>
      <c r="E395" s="8"/>
      <c r="F395" s="8"/>
      <c r="G395" s="8"/>
      <c r="H395" s="8"/>
      <c r="I395" s="8"/>
      <c r="J395" s="8"/>
    </row>
    <row r="396" spans="2:10" x14ac:dyDescent="0.25">
      <c r="B396" s="2"/>
      <c r="C396" s="14"/>
      <c r="D396" s="8"/>
      <c r="E396" s="8"/>
      <c r="F396" s="8"/>
      <c r="G396" s="8"/>
      <c r="H396" s="8"/>
      <c r="I396" s="8"/>
      <c r="J396" s="8"/>
    </row>
    <row r="397" spans="2:10" x14ac:dyDescent="0.25">
      <c r="B397" s="2"/>
      <c r="C397" s="14"/>
      <c r="D397" s="8"/>
      <c r="E397" s="8"/>
      <c r="F397" s="8"/>
      <c r="G397" s="8"/>
      <c r="H397" s="8"/>
      <c r="I397" s="8"/>
      <c r="J397" s="8"/>
    </row>
    <row r="398" spans="2:10" x14ac:dyDescent="0.25">
      <c r="B398" s="2"/>
      <c r="C398" s="14"/>
    </row>
    <row r="399" spans="2:10" x14ac:dyDescent="0.25">
      <c r="B399" s="2"/>
      <c r="C399" s="14"/>
    </row>
    <row r="400" spans="2:10" x14ac:dyDescent="0.25">
      <c r="B400" s="2"/>
      <c r="C400" s="2"/>
    </row>
    <row r="401" spans="2:3" x14ac:dyDescent="0.25">
      <c r="B401" s="2"/>
      <c r="C401" s="2"/>
    </row>
    <row r="402" spans="2:3" x14ac:dyDescent="0.25">
      <c r="B402" s="2"/>
      <c r="C402" s="2"/>
    </row>
    <row r="403" spans="2:3" x14ac:dyDescent="0.25">
      <c r="B403" s="2"/>
      <c r="C403" s="2"/>
    </row>
    <row r="404" spans="2:3" x14ac:dyDescent="0.25">
      <c r="B404" s="2"/>
      <c r="C404" s="2"/>
    </row>
    <row r="405" spans="2:3" x14ac:dyDescent="0.25">
      <c r="B405" s="2"/>
      <c r="C405" s="2"/>
    </row>
    <row r="406" spans="2:3" x14ac:dyDescent="0.25">
      <c r="B406" s="2"/>
      <c r="C406" s="2"/>
    </row>
    <row r="407" spans="2:3" x14ac:dyDescent="0.25">
      <c r="B407" s="2"/>
      <c r="C407" s="2"/>
    </row>
    <row r="408" spans="2:3" x14ac:dyDescent="0.25">
      <c r="B408" s="2"/>
      <c r="C408" s="2"/>
    </row>
    <row r="409" spans="2:3" x14ac:dyDescent="0.25">
      <c r="B409" s="2"/>
      <c r="C409" s="2"/>
    </row>
    <row r="410" spans="2:3" x14ac:dyDescent="0.25">
      <c r="B410" s="2"/>
      <c r="C410" s="2"/>
    </row>
    <row r="411" spans="2:3" x14ac:dyDescent="0.25">
      <c r="B411" s="2"/>
      <c r="C411" s="2"/>
    </row>
    <row r="412" spans="2:3" x14ac:dyDescent="0.25">
      <c r="B412" s="2"/>
      <c r="C412" s="2"/>
    </row>
    <row r="413" spans="2:3" x14ac:dyDescent="0.25">
      <c r="B413" s="2"/>
      <c r="C413" s="2"/>
    </row>
    <row r="414" spans="2:3" x14ac:dyDescent="0.25">
      <c r="B414" s="2"/>
      <c r="C414" s="2"/>
    </row>
    <row r="415" spans="2:3" x14ac:dyDescent="0.25">
      <c r="B415" s="2"/>
      <c r="C415" s="2"/>
    </row>
    <row r="416" spans="2:3" x14ac:dyDescent="0.25">
      <c r="B416" s="2"/>
      <c r="C416" s="2"/>
    </row>
    <row r="417" spans="2:3" x14ac:dyDescent="0.25">
      <c r="B417" s="2"/>
      <c r="C417" s="2"/>
    </row>
    <row r="418" spans="2:3" x14ac:dyDescent="0.25">
      <c r="B418" s="2"/>
      <c r="C418" s="2"/>
    </row>
    <row r="419" spans="2:3" x14ac:dyDescent="0.25">
      <c r="B419" s="2"/>
      <c r="C419" s="2"/>
    </row>
    <row r="420" spans="2:3" x14ac:dyDescent="0.25">
      <c r="B420" s="2"/>
      <c r="C420" s="2"/>
    </row>
    <row r="421" spans="2:3" x14ac:dyDescent="0.25">
      <c r="B421" s="2"/>
      <c r="C421" s="2"/>
    </row>
    <row r="422" spans="2:3" x14ac:dyDescent="0.25">
      <c r="B422" s="2"/>
      <c r="C422" s="2"/>
    </row>
    <row r="423" spans="2:3" x14ac:dyDescent="0.25">
      <c r="B423" s="2"/>
      <c r="C423" s="2"/>
    </row>
    <row r="424" spans="2:3" x14ac:dyDescent="0.25">
      <c r="B424" s="2"/>
      <c r="C424" s="2"/>
    </row>
    <row r="425" spans="2:3" x14ac:dyDescent="0.25">
      <c r="B425" s="2"/>
      <c r="C425" s="2"/>
    </row>
    <row r="426" spans="2:3" x14ac:dyDescent="0.25">
      <c r="B426" s="2"/>
      <c r="C426" s="2"/>
    </row>
    <row r="427" spans="2:3" x14ac:dyDescent="0.25">
      <c r="B427" s="2"/>
      <c r="C427" s="2"/>
    </row>
    <row r="428" spans="2:3" x14ac:dyDescent="0.25">
      <c r="B428" s="2"/>
      <c r="C428" s="2"/>
    </row>
    <row r="429" spans="2:3" x14ac:dyDescent="0.25">
      <c r="B429" s="2"/>
      <c r="C429" s="2"/>
    </row>
    <row r="430" spans="2:3" x14ac:dyDescent="0.25">
      <c r="B430" s="2"/>
      <c r="C430" s="2"/>
    </row>
    <row r="431" spans="2:3" x14ac:dyDescent="0.25">
      <c r="B431" s="2"/>
      <c r="C431" s="2"/>
    </row>
    <row r="432" spans="2:3" x14ac:dyDescent="0.25">
      <c r="B432" s="2"/>
      <c r="C432" s="2"/>
    </row>
    <row r="433" spans="2:3" x14ac:dyDescent="0.25">
      <c r="B433" s="2"/>
      <c r="C433" s="2"/>
    </row>
    <row r="434" spans="2:3" x14ac:dyDescent="0.25">
      <c r="B434" s="2"/>
      <c r="C434" s="2"/>
    </row>
    <row r="435" spans="2:3" x14ac:dyDescent="0.25">
      <c r="B435" s="2"/>
      <c r="C435" s="2"/>
    </row>
    <row r="436" spans="2:3" x14ac:dyDescent="0.25">
      <c r="B436" s="2"/>
      <c r="C436" s="2"/>
    </row>
    <row r="437" spans="2:3" x14ac:dyDescent="0.25">
      <c r="B437" s="2"/>
      <c r="C437" s="2"/>
    </row>
    <row r="438" spans="2:3" x14ac:dyDescent="0.25">
      <c r="B438" s="2"/>
      <c r="C438" s="2"/>
    </row>
    <row r="439" spans="2:3" x14ac:dyDescent="0.25">
      <c r="B439" s="2"/>
      <c r="C439" s="2"/>
    </row>
    <row r="440" spans="2:3" x14ac:dyDescent="0.25">
      <c r="B440" s="2"/>
      <c r="C440" s="2"/>
    </row>
    <row r="441" spans="2:3" x14ac:dyDescent="0.25">
      <c r="B441" s="2"/>
      <c r="C441" s="2"/>
    </row>
    <row r="442" spans="2:3" x14ac:dyDescent="0.25">
      <c r="B442" s="2"/>
      <c r="C442" s="2"/>
    </row>
    <row r="443" spans="2:3" x14ac:dyDescent="0.25">
      <c r="B443" s="2"/>
      <c r="C443" s="2"/>
    </row>
    <row r="444" spans="2:3" x14ac:dyDescent="0.25">
      <c r="B444" s="2"/>
      <c r="C444" s="2"/>
    </row>
    <row r="445" spans="2:3" x14ac:dyDescent="0.25">
      <c r="B445" s="2"/>
      <c r="C445" s="2"/>
    </row>
    <row r="446" spans="2:3" x14ac:dyDescent="0.25">
      <c r="B446" s="2"/>
      <c r="C446" s="2"/>
    </row>
    <row r="447" spans="2:3" x14ac:dyDescent="0.25">
      <c r="B447" s="2"/>
      <c r="C447" s="2"/>
    </row>
    <row r="448" spans="2:3" x14ac:dyDescent="0.25">
      <c r="B448" s="2"/>
      <c r="C448" s="2"/>
    </row>
    <row r="449" spans="2:3" x14ac:dyDescent="0.25">
      <c r="B449" s="2"/>
      <c r="C449" s="2"/>
    </row>
    <row r="450" spans="2:3" x14ac:dyDescent="0.25">
      <c r="B450" s="2"/>
      <c r="C450" s="2"/>
    </row>
    <row r="451" spans="2:3" x14ac:dyDescent="0.25">
      <c r="B451" s="2"/>
      <c r="C451" s="2"/>
    </row>
    <row r="452" spans="2:3" x14ac:dyDescent="0.25">
      <c r="B452" s="2"/>
      <c r="C452" s="2"/>
    </row>
    <row r="453" spans="2:3" x14ac:dyDescent="0.25">
      <c r="B453" s="2"/>
      <c r="C453" s="2"/>
    </row>
    <row r="454" spans="2:3" x14ac:dyDescent="0.25">
      <c r="B454" s="2"/>
      <c r="C454" s="2"/>
    </row>
    <row r="455" spans="2:3" x14ac:dyDescent="0.25">
      <c r="B455" s="2"/>
      <c r="C455" s="2"/>
    </row>
    <row r="456" spans="2:3" x14ac:dyDescent="0.25">
      <c r="B456" s="2"/>
      <c r="C456" s="2"/>
    </row>
    <row r="457" spans="2:3" x14ac:dyDescent="0.25">
      <c r="B457" s="2"/>
      <c r="C457" s="2"/>
    </row>
    <row r="458" spans="2:3" x14ac:dyDescent="0.25">
      <c r="B458" s="2"/>
      <c r="C458" s="2"/>
    </row>
    <row r="459" spans="2:3" x14ac:dyDescent="0.25">
      <c r="B459" s="2"/>
      <c r="C459" s="2"/>
    </row>
    <row r="460" spans="2:3" x14ac:dyDescent="0.25">
      <c r="B460" s="2"/>
      <c r="C460" s="2"/>
    </row>
    <row r="461" spans="2:3" x14ac:dyDescent="0.25">
      <c r="B461" s="2"/>
      <c r="C461" s="2"/>
    </row>
    <row r="462" spans="2:3" x14ac:dyDescent="0.25">
      <c r="B462" s="2"/>
      <c r="C462" s="2"/>
    </row>
    <row r="463" spans="2:3" x14ac:dyDescent="0.25">
      <c r="B463" s="2"/>
      <c r="C463" s="2"/>
    </row>
    <row r="464" spans="2:3" x14ac:dyDescent="0.25">
      <c r="B464" s="2"/>
      <c r="C464" s="2"/>
    </row>
    <row r="465" spans="2:3" x14ac:dyDescent="0.25">
      <c r="B465" s="2"/>
      <c r="C465" s="2"/>
    </row>
    <row r="466" spans="2:3" x14ac:dyDescent="0.25">
      <c r="B466" s="2"/>
      <c r="C466" s="2"/>
    </row>
    <row r="467" spans="2:3" x14ac:dyDescent="0.25">
      <c r="B467" s="2"/>
      <c r="C467" s="2"/>
    </row>
    <row r="468" spans="2:3" x14ac:dyDescent="0.25">
      <c r="B468" s="2"/>
      <c r="C468" s="2"/>
    </row>
    <row r="469" spans="2:3" x14ac:dyDescent="0.25">
      <c r="B469" s="2"/>
      <c r="C469" s="2"/>
    </row>
    <row r="470" spans="2:3" x14ac:dyDescent="0.25">
      <c r="B470" s="2"/>
      <c r="C470" s="2"/>
    </row>
    <row r="471" spans="2:3" x14ac:dyDescent="0.25">
      <c r="B471" s="2"/>
      <c r="C471" s="2"/>
    </row>
    <row r="472" spans="2:3" x14ac:dyDescent="0.25">
      <c r="B472" s="2"/>
      <c r="C472" s="2"/>
    </row>
    <row r="473" spans="2:3" x14ac:dyDescent="0.25">
      <c r="B473" s="2"/>
      <c r="C473" s="2"/>
    </row>
    <row r="474" spans="2:3" x14ac:dyDescent="0.25">
      <c r="B474" s="2"/>
      <c r="C474" s="2"/>
    </row>
    <row r="475" spans="2:3" x14ac:dyDescent="0.25">
      <c r="B475" s="2"/>
      <c r="C475" s="2"/>
    </row>
    <row r="476" spans="2:3" x14ac:dyDescent="0.25">
      <c r="B476" s="2"/>
      <c r="C476" s="2"/>
    </row>
    <row r="477" spans="2:3" x14ac:dyDescent="0.25">
      <c r="B477" s="2"/>
      <c r="C477" s="2"/>
    </row>
    <row r="478" spans="2:3" x14ac:dyDescent="0.25">
      <c r="B478" s="2"/>
      <c r="C478" s="2"/>
    </row>
    <row r="479" spans="2:3" x14ac:dyDescent="0.25">
      <c r="B479" s="2"/>
      <c r="C479" s="2"/>
    </row>
    <row r="480" spans="2:3" x14ac:dyDescent="0.25">
      <c r="B480" s="2"/>
      <c r="C480" s="2"/>
    </row>
    <row r="481" spans="2:3" x14ac:dyDescent="0.25">
      <c r="B481" s="2"/>
      <c r="C481" s="2"/>
    </row>
    <row r="482" spans="2:3" x14ac:dyDescent="0.25">
      <c r="B482" s="2"/>
      <c r="C482" s="2"/>
    </row>
    <row r="483" spans="2:3" x14ac:dyDescent="0.25">
      <c r="B483" s="2"/>
      <c r="C483" s="2"/>
    </row>
    <row r="484" spans="2:3" x14ac:dyDescent="0.25">
      <c r="B484" s="2"/>
      <c r="C484" s="2"/>
    </row>
    <row r="485" spans="2:3" x14ac:dyDescent="0.25">
      <c r="B485" s="2"/>
      <c r="C485" s="2"/>
    </row>
    <row r="486" spans="2:3" x14ac:dyDescent="0.25">
      <c r="B486" s="2"/>
      <c r="C486" s="2"/>
    </row>
    <row r="487" spans="2:3" x14ac:dyDescent="0.25">
      <c r="B487" s="2"/>
      <c r="C487" s="2"/>
    </row>
    <row r="488" spans="2:3" x14ac:dyDescent="0.25">
      <c r="B488" s="2"/>
      <c r="C488" s="2"/>
    </row>
    <row r="489" spans="2:3" x14ac:dyDescent="0.25">
      <c r="B489" s="2"/>
      <c r="C489" s="2"/>
    </row>
    <row r="490" spans="2:3" x14ac:dyDescent="0.25">
      <c r="B490" s="2"/>
      <c r="C490" s="2"/>
    </row>
    <row r="491" spans="2:3" x14ac:dyDescent="0.25">
      <c r="B491" s="2"/>
      <c r="C491" s="2"/>
    </row>
    <row r="492" spans="2:3" x14ac:dyDescent="0.25">
      <c r="B492" s="2"/>
      <c r="C492" s="2"/>
    </row>
    <row r="493" spans="2:3" x14ac:dyDescent="0.25">
      <c r="B493" s="2"/>
      <c r="C493" s="2"/>
    </row>
    <row r="494" spans="2:3" x14ac:dyDescent="0.25">
      <c r="B494" s="2"/>
      <c r="C494" s="2"/>
    </row>
    <row r="495" spans="2:3" x14ac:dyDescent="0.25">
      <c r="B495" s="2"/>
      <c r="C495" s="2"/>
    </row>
    <row r="496" spans="2:3" x14ac:dyDescent="0.25">
      <c r="B496" s="2"/>
      <c r="C496" s="2"/>
    </row>
    <row r="497" spans="2:3" x14ac:dyDescent="0.25">
      <c r="B497" s="2"/>
      <c r="C497" s="2"/>
    </row>
    <row r="498" spans="2:3" x14ac:dyDescent="0.25">
      <c r="B498" s="2"/>
      <c r="C498" s="2"/>
    </row>
    <row r="499" spans="2:3" x14ac:dyDescent="0.25">
      <c r="B499" s="2"/>
      <c r="C499" s="2"/>
    </row>
    <row r="500" spans="2:3" x14ac:dyDescent="0.25">
      <c r="B500" s="2"/>
      <c r="C500" s="2"/>
    </row>
    <row r="501" spans="2:3" x14ac:dyDescent="0.25">
      <c r="B501" s="2"/>
      <c r="C501" s="2"/>
    </row>
    <row r="502" spans="2:3" x14ac:dyDescent="0.25">
      <c r="B502" s="2"/>
      <c r="C502" s="2"/>
    </row>
    <row r="503" spans="2:3" x14ac:dyDescent="0.25">
      <c r="B503" s="2"/>
      <c r="C503" s="2"/>
    </row>
    <row r="504" spans="2:3" x14ac:dyDescent="0.25">
      <c r="B504" s="2"/>
      <c r="C504" s="2"/>
    </row>
    <row r="505" spans="2:3" x14ac:dyDescent="0.25">
      <c r="B505" s="2"/>
      <c r="C505" s="2"/>
    </row>
    <row r="506" spans="2:3" x14ac:dyDescent="0.25">
      <c r="B506" s="2"/>
      <c r="C506" s="2"/>
    </row>
    <row r="507" spans="2:3" x14ac:dyDescent="0.25">
      <c r="B507" s="2"/>
      <c r="C507" s="2"/>
    </row>
    <row r="508" spans="2:3" x14ac:dyDescent="0.25">
      <c r="B508" s="2"/>
      <c r="C508" s="2"/>
    </row>
    <row r="509" spans="2:3" x14ac:dyDescent="0.25">
      <c r="B509" s="2"/>
      <c r="C509" s="2"/>
    </row>
    <row r="510" spans="2:3" x14ac:dyDescent="0.25">
      <c r="B510" s="2"/>
      <c r="C510" s="2"/>
    </row>
    <row r="511" spans="2:3" x14ac:dyDescent="0.25">
      <c r="B511" s="2"/>
      <c r="C511" s="2"/>
    </row>
    <row r="512" spans="2:3" x14ac:dyDescent="0.25">
      <c r="B512" s="2"/>
      <c r="C512" s="2"/>
    </row>
    <row r="513" spans="2:3" x14ac:dyDescent="0.25">
      <c r="B513" s="2"/>
      <c r="C513" s="2"/>
    </row>
    <row r="514" spans="2:3" x14ac:dyDescent="0.25">
      <c r="B514" s="2"/>
      <c r="C514" s="2"/>
    </row>
    <row r="515" spans="2:3" x14ac:dyDescent="0.25">
      <c r="B515" s="2"/>
      <c r="C515" s="2"/>
    </row>
    <row r="516" spans="2:3" x14ac:dyDescent="0.25">
      <c r="B516" s="2"/>
      <c r="C516" s="2"/>
    </row>
    <row r="517" spans="2:3" x14ac:dyDescent="0.25">
      <c r="B517" s="2"/>
      <c r="C517" s="2"/>
    </row>
    <row r="518" spans="2:3" x14ac:dyDescent="0.25">
      <c r="B518" s="2"/>
      <c r="C518" s="2"/>
    </row>
    <row r="519" spans="2:3" x14ac:dyDescent="0.25">
      <c r="B519" s="2"/>
      <c r="C519" s="2"/>
    </row>
    <row r="520" spans="2:3" x14ac:dyDescent="0.25">
      <c r="B520" s="2"/>
      <c r="C520" s="2"/>
    </row>
    <row r="521" spans="2:3" x14ac:dyDescent="0.25">
      <c r="B521" s="2"/>
      <c r="C521" s="2"/>
    </row>
    <row r="522" spans="2:3" x14ac:dyDescent="0.25">
      <c r="B522" s="2"/>
      <c r="C522" s="2"/>
    </row>
    <row r="523" spans="2:3" x14ac:dyDescent="0.25">
      <c r="B523" s="2"/>
      <c r="C523" s="2"/>
    </row>
    <row r="524" spans="2:3" x14ac:dyDescent="0.25">
      <c r="B524" s="2"/>
      <c r="C524" s="2"/>
    </row>
    <row r="525" spans="2:3" x14ac:dyDescent="0.25">
      <c r="B525" s="2"/>
      <c r="C525" s="2"/>
    </row>
    <row r="526" spans="2:3" x14ac:dyDescent="0.25">
      <c r="B526" s="2"/>
      <c r="C526" s="2"/>
    </row>
    <row r="527" spans="2:3" x14ac:dyDescent="0.25">
      <c r="B527" s="2"/>
      <c r="C527" s="2"/>
    </row>
    <row r="528" spans="2:3" x14ac:dyDescent="0.25">
      <c r="B528" s="2"/>
      <c r="C528" s="2"/>
    </row>
    <row r="529" spans="2:3" x14ac:dyDescent="0.25">
      <c r="B529" s="2"/>
      <c r="C529" s="2"/>
    </row>
    <row r="530" spans="2:3" x14ac:dyDescent="0.25">
      <c r="B530" s="2"/>
      <c r="C530" s="2"/>
    </row>
    <row r="531" spans="2:3" x14ac:dyDescent="0.25">
      <c r="B531" s="2"/>
      <c r="C531" s="2"/>
    </row>
    <row r="532" spans="2:3" x14ac:dyDescent="0.25">
      <c r="B532" s="2"/>
      <c r="C532" s="2"/>
    </row>
    <row r="533" spans="2:3" x14ac:dyDescent="0.25">
      <c r="B533" s="2"/>
      <c r="C533" s="2"/>
    </row>
    <row r="534" spans="2:3" x14ac:dyDescent="0.25">
      <c r="B534" s="2"/>
      <c r="C534" s="2"/>
    </row>
    <row r="535" spans="2:3" x14ac:dyDescent="0.25">
      <c r="B535" s="2"/>
      <c r="C535" s="2"/>
    </row>
    <row r="536" spans="2:3" x14ac:dyDescent="0.25">
      <c r="B536" s="2"/>
      <c r="C536" s="2"/>
    </row>
    <row r="537" spans="2:3" x14ac:dyDescent="0.25">
      <c r="B537" s="2"/>
      <c r="C537" s="2"/>
    </row>
    <row r="538" spans="2:3" x14ac:dyDescent="0.25">
      <c r="B538" s="2"/>
      <c r="C538" s="2"/>
    </row>
    <row r="539" spans="2:3" x14ac:dyDescent="0.25">
      <c r="B539" s="2"/>
      <c r="C539" s="2"/>
    </row>
    <row r="540" spans="2:3" x14ac:dyDescent="0.25">
      <c r="B540" s="2"/>
      <c r="C540" s="2"/>
    </row>
    <row r="541" spans="2:3" x14ac:dyDescent="0.25">
      <c r="B541" s="2"/>
      <c r="C541" s="2"/>
    </row>
    <row r="542" spans="2:3" x14ac:dyDescent="0.25">
      <c r="B542" s="2"/>
      <c r="C542" s="2"/>
    </row>
    <row r="543" spans="2:3" x14ac:dyDescent="0.25">
      <c r="B543" s="2"/>
      <c r="C543" s="2"/>
    </row>
    <row r="544" spans="2:3" x14ac:dyDescent="0.25">
      <c r="B544" s="2"/>
      <c r="C544" s="2"/>
    </row>
    <row r="545" spans="2:3" x14ac:dyDescent="0.25">
      <c r="B545" s="2"/>
      <c r="C545" s="2"/>
    </row>
    <row r="546" spans="2:3" x14ac:dyDescent="0.25">
      <c r="B546" s="2"/>
      <c r="C546" s="2"/>
    </row>
    <row r="547" spans="2:3" x14ac:dyDescent="0.25">
      <c r="B547" s="2"/>
      <c r="C547" s="2"/>
    </row>
    <row r="548" spans="2:3" x14ac:dyDescent="0.25">
      <c r="B548" s="2"/>
      <c r="C548" s="2"/>
    </row>
    <row r="549" spans="2:3" x14ac:dyDescent="0.25">
      <c r="B549" s="2"/>
      <c r="C549" s="2"/>
    </row>
    <row r="550" spans="2:3" x14ac:dyDescent="0.25">
      <c r="B550" s="2"/>
      <c r="C550" s="2"/>
    </row>
    <row r="551" spans="2:3" x14ac:dyDescent="0.25">
      <c r="B551" s="2"/>
      <c r="C551" s="2"/>
    </row>
    <row r="552" spans="2:3" x14ac:dyDescent="0.25">
      <c r="B552" s="2"/>
      <c r="C552" s="2"/>
    </row>
    <row r="553" spans="2:3" x14ac:dyDescent="0.25">
      <c r="B553" s="2"/>
      <c r="C553" s="2"/>
    </row>
    <row r="554" spans="2:3" x14ac:dyDescent="0.25">
      <c r="B554" s="2"/>
      <c r="C554" s="2"/>
    </row>
    <row r="555" spans="2:3" x14ac:dyDescent="0.25">
      <c r="B555" s="2"/>
      <c r="C555" s="2"/>
    </row>
    <row r="556" spans="2:3" x14ac:dyDescent="0.25">
      <c r="B556" s="2"/>
      <c r="C556" s="2"/>
    </row>
    <row r="557" spans="2:3" x14ac:dyDescent="0.25">
      <c r="B557" s="2"/>
      <c r="C557" s="2"/>
    </row>
    <row r="558" spans="2:3" x14ac:dyDescent="0.25">
      <c r="B558" s="2"/>
      <c r="C558" s="2"/>
    </row>
    <row r="559" spans="2:3" x14ac:dyDescent="0.25">
      <c r="B559" s="2"/>
      <c r="C559" s="2"/>
    </row>
    <row r="560" spans="2:3" x14ac:dyDescent="0.25">
      <c r="B560" s="2"/>
      <c r="C560" s="2"/>
    </row>
    <row r="561" spans="2:3" x14ac:dyDescent="0.25">
      <c r="B561" s="2"/>
      <c r="C561" s="2"/>
    </row>
    <row r="562" spans="2:3" x14ac:dyDescent="0.25">
      <c r="B562" s="2"/>
      <c r="C562" s="2"/>
    </row>
    <row r="563" spans="2:3" x14ac:dyDescent="0.25">
      <c r="B563" s="2"/>
      <c r="C563" s="2"/>
    </row>
    <row r="564" spans="2:3" x14ac:dyDescent="0.25">
      <c r="B564" s="2"/>
      <c r="C564" s="2"/>
    </row>
    <row r="565" spans="2:3" x14ac:dyDescent="0.25">
      <c r="B565" s="2"/>
      <c r="C565" s="2"/>
    </row>
    <row r="566" spans="2:3" x14ac:dyDescent="0.25">
      <c r="B566" s="2"/>
      <c r="C566" s="2"/>
    </row>
    <row r="567" spans="2:3" x14ac:dyDescent="0.25">
      <c r="B567" s="2"/>
      <c r="C567" s="2"/>
    </row>
    <row r="568" spans="2:3" x14ac:dyDescent="0.25">
      <c r="B568" s="2"/>
      <c r="C568" s="2"/>
    </row>
    <row r="569" spans="2:3" x14ac:dyDescent="0.25">
      <c r="B569" s="2"/>
      <c r="C569" s="2"/>
    </row>
    <row r="570" spans="2:3" x14ac:dyDescent="0.25">
      <c r="B570" s="2"/>
      <c r="C570" s="2"/>
    </row>
    <row r="571" spans="2:3" x14ac:dyDescent="0.25">
      <c r="B571" s="2"/>
      <c r="C571" s="2"/>
    </row>
    <row r="572" spans="2:3" x14ac:dyDescent="0.25">
      <c r="B572" s="2"/>
      <c r="C572" s="2"/>
    </row>
    <row r="573" spans="2:3" x14ac:dyDescent="0.25">
      <c r="B573" s="2"/>
      <c r="C573" s="2"/>
    </row>
    <row r="574" spans="2:3" x14ac:dyDescent="0.25">
      <c r="B574" s="2"/>
      <c r="C574" s="2"/>
    </row>
    <row r="575" spans="2:3" x14ac:dyDescent="0.25">
      <c r="B575" s="2"/>
      <c r="C575" s="2"/>
    </row>
    <row r="576" spans="2:3" x14ac:dyDescent="0.25">
      <c r="B576" s="2"/>
      <c r="C576" s="2"/>
    </row>
    <row r="577" spans="2:3" x14ac:dyDescent="0.25">
      <c r="B577" s="2"/>
      <c r="C577" s="2"/>
    </row>
    <row r="578" spans="2:3" x14ac:dyDescent="0.25">
      <c r="B578" s="2"/>
      <c r="C578" s="2"/>
    </row>
    <row r="579" spans="2:3" x14ac:dyDescent="0.25">
      <c r="B579" s="2"/>
      <c r="C579" s="2"/>
    </row>
    <row r="580" spans="2:3" x14ac:dyDescent="0.25">
      <c r="B580" s="2"/>
      <c r="C580" s="2"/>
    </row>
    <row r="581" spans="2:3" x14ac:dyDescent="0.25">
      <c r="B581" s="2"/>
      <c r="C581" s="2"/>
    </row>
    <row r="582" spans="2:3" x14ac:dyDescent="0.25">
      <c r="B582" s="2"/>
      <c r="C582" s="2"/>
    </row>
    <row r="583" spans="2:3" x14ac:dyDescent="0.25">
      <c r="B583" s="2"/>
      <c r="C583" s="2"/>
    </row>
    <row r="584" spans="2:3" x14ac:dyDescent="0.25">
      <c r="B584" s="2"/>
      <c r="C584" s="2"/>
    </row>
    <row r="585" spans="2:3" x14ac:dyDescent="0.25">
      <c r="B585" s="2"/>
      <c r="C585" s="2"/>
    </row>
    <row r="586" spans="2:3" x14ac:dyDescent="0.25">
      <c r="B586" s="2"/>
      <c r="C586" s="2"/>
    </row>
    <row r="587" spans="2:3" x14ac:dyDescent="0.25">
      <c r="B587" s="2"/>
      <c r="C587" s="2"/>
    </row>
    <row r="588" spans="2:3" x14ac:dyDescent="0.25">
      <c r="B588" s="2"/>
      <c r="C588" s="2"/>
    </row>
    <row r="589" spans="2:3" x14ac:dyDescent="0.25">
      <c r="B589" s="2"/>
      <c r="C589" s="2"/>
    </row>
    <row r="590" spans="2:3" x14ac:dyDescent="0.25">
      <c r="B590" s="2"/>
      <c r="C590" s="2"/>
    </row>
    <row r="591" spans="2:3" x14ac:dyDescent="0.25">
      <c r="B591" s="2"/>
      <c r="C591" s="2"/>
    </row>
    <row r="592" spans="2:3" x14ac:dyDescent="0.25">
      <c r="B592" s="2"/>
      <c r="C592" s="2"/>
    </row>
    <row r="593" spans="2:3" x14ac:dyDescent="0.25">
      <c r="B593" s="2"/>
      <c r="C593" s="2"/>
    </row>
    <row r="594" spans="2:3" x14ac:dyDescent="0.25">
      <c r="B594" s="2"/>
      <c r="C594" s="2"/>
    </row>
    <row r="595" spans="2:3" x14ac:dyDescent="0.25">
      <c r="B595" s="2"/>
      <c r="C595" s="2"/>
    </row>
    <row r="596" spans="2:3" x14ac:dyDescent="0.25">
      <c r="B596" s="2"/>
      <c r="C596" s="2"/>
    </row>
    <row r="597" spans="2:3" x14ac:dyDescent="0.25">
      <c r="B597" s="2"/>
      <c r="C597" s="2"/>
    </row>
    <row r="598" spans="2:3" x14ac:dyDescent="0.25">
      <c r="B598" s="2"/>
      <c r="C598" s="2"/>
    </row>
    <row r="599" spans="2:3" x14ac:dyDescent="0.25">
      <c r="B599" s="2"/>
      <c r="C599" s="2"/>
    </row>
    <row r="600" spans="2:3" x14ac:dyDescent="0.25">
      <c r="B600" s="2"/>
      <c r="C600" s="2"/>
    </row>
    <row r="601" spans="2:3" x14ac:dyDescent="0.25">
      <c r="B601" s="2"/>
      <c r="C601" s="2"/>
    </row>
    <row r="602" spans="2:3" x14ac:dyDescent="0.25">
      <c r="B602" s="2"/>
      <c r="C602" s="2"/>
    </row>
    <row r="603" spans="2:3" x14ac:dyDescent="0.25">
      <c r="B603" s="2"/>
      <c r="C603" s="2"/>
    </row>
    <row r="604" spans="2:3" x14ac:dyDescent="0.25">
      <c r="B604" s="2"/>
      <c r="C604" s="2"/>
    </row>
    <row r="605" spans="2:3" x14ac:dyDescent="0.25">
      <c r="B605" s="2"/>
      <c r="C605" s="2"/>
    </row>
    <row r="606" spans="2:3" x14ac:dyDescent="0.25">
      <c r="B606" s="2"/>
      <c r="C606" s="2"/>
    </row>
    <row r="607" spans="2:3" x14ac:dyDescent="0.25">
      <c r="B607" s="2"/>
      <c r="C607" s="2"/>
    </row>
    <row r="608" spans="2:3" x14ac:dyDescent="0.25">
      <c r="B608" s="2"/>
      <c r="C608" s="2"/>
    </row>
    <row r="609" spans="2:3" x14ac:dyDescent="0.25">
      <c r="B609" s="2"/>
      <c r="C609" s="2"/>
    </row>
    <row r="610" spans="2:3" x14ac:dyDescent="0.25">
      <c r="B610" s="2"/>
      <c r="C610" s="2"/>
    </row>
    <row r="611" spans="2:3" x14ac:dyDescent="0.25">
      <c r="B611" s="2"/>
      <c r="C611" s="2"/>
    </row>
    <row r="612" spans="2:3" x14ac:dyDescent="0.25">
      <c r="B612" s="2"/>
      <c r="C612" s="2"/>
    </row>
    <row r="613" spans="2:3" x14ac:dyDescent="0.25">
      <c r="B613" s="2"/>
      <c r="C613" s="2"/>
    </row>
    <row r="614" spans="2:3" x14ac:dyDescent="0.25">
      <c r="B614" s="2"/>
      <c r="C614" s="2"/>
    </row>
    <row r="615" spans="2:3" x14ac:dyDescent="0.25">
      <c r="B615" s="2"/>
      <c r="C615" s="2"/>
    </row>
    <row r="616" spans="2:3" x14ac:dyDescent="0.25">
      <c r="B616" s="2"/>
      <c r="C616" s="2"/>
    </row>
    <row r="617" spans="2:3" x14ac:dyDescent="0.25">
      <c r="B617" s="2"/>
      <c r="C617" s="2"/>
    </row>
    <row r="618" spans="2:3" x14ac:dyDescent="0.25">
      <c r="B618" s="2"/>
      <c r="C618" s="2"/>
    </row>
    <row r="619" spans="2:3" x14ac:dyDescent="0.25">
      <c r="B619" s="2"/>
      <c r="C619" s="2"/>
    </row>
    <row r="620" spans="2:3" x14ac:dyDescent="0.25">
      <c r="B620" s="2"/>
      <c r="C620" s="2"/>
    </row>
    <row r="621" spans="2:3" x14ac:dyDescent="0.25">
      <c r="B621" s="2"/>
      <c r="C621" s="2"/>
    </row>
    <row r="622" spans="2:3" x14ac:dyDescent="0.25">
      <c r="B622" s="2"/>
      <c r="C622" s="2"/>
    </row>
    <row r="623" spans="2:3" x14ac:dyDescent="0.25">
      <c r="B623" s="2"/>
      <c r="C623" s="2"/>
    </row>
    <row r="624" spans="2:3" x14ac:dyDescent="0.25">
      <c r="B624" s="2"/>
      <c r="C624" s="2"/>
    </row>
    <row r="625" spans="2:3" x14ac:dyDescent="0.25">
      <c r="B625" s="2"/>
      <c r="C625" s="2"/>
    </row>
    <row r="626" spans="2:3" x14ac:dyDescent="0.25">
      <c r="B626" s="2"/>
      <c r="C626" s="2"/>
    </row>
    <row r="627" spans="2:3" x14ac:dyDescent="0.25">
      <c r="B627" s="2"/>
      <c r="C627" s="2"/>
    </row>
    <row r="628" spans="2:3" x14ac:dyDescent="0.25">
      <c r="B628" s="2"/>
      <c r="C628" s="2"/>
    </row>
    <row r="629" spans="2:3" x14ac:dyDescent="0.25">
      <c r="B629" s="2"/>
      <c r="C629" s="2"/>
    </row>
    <row r="630" spans="2:3" x14ac:dyDescent="0.25">
      <c r="B630" s="2"/>
      <c r="C630" s="2"/>
    </row>
    <row r="631" spans="2:3" x14ac:dyDescent="0.25">
      <c r="B631" s="2"/>
      <c r="C631" s="2"/>
    </row>
    <row r="632" spans="2:3" x14ac:dyDescent="0.25">
      <c r="B632" s="2"/>
      <c r="C632" s="2"/>
    </row>
    <row r="633" spans="2:3" x14ac:dyDescent="0.25">
      <c r="B633" s="2"/>
      <c r="C633" s="2"/>
    </row>
    <row r="634" spans="2:3" x14ac:dyDescent="0.25">
      <c r="B634" s="2"/>
      <c r="C634" s="2"/>
    </row>
    <row r="635" spans="2:3" x14ac:dyDescent="0.25">
      <c r="B635" s="2"/>
      <c r="C635" s="2"/>
    </row>
    <row r="636" spans="2:3" x14ac:dyDescent="0.25">
      <c r="B636" s="2"/>
      <c r="C636" s="2"/>
    </row>
    <row r="637" spans="2:3" x14ac:dyDescent="0.25">
      <c r="B637" s="2"/>
      <c r="C637" s="2"/>
    </row>
    <row r="638" spans="2:3" x14ac:dyDescent="0.25">
      <c r="B638" s="2"/>
      <c r="C638" s="2"/>
    </row>
    <row r="639" spans="2:3" x14ac:dyDescent="0.25">
      <c r="B639" s="2"/>
      <c r="C639" s="2"/>
    </row>
    <row r="640" spans="2:3" x14ac:dyDescent="0.25">
      <c r="B640" s="2"/>
      <c r="C640" s="2"/>
    </row>
    <row r="641" spans="2:3" x14ac:dyDescent="0.25">
      <c r="B641" s="2"/>
      <c r="C641" s="2"/>
    </row>
    <row r="642" spans="2:3" x14ac:dyDescent="0.25">
      <c r="B642" s="2"/>
      <c r="C642" s="2"/>
    </row>
    <row r="643" spans="2:3" x14ac:dyDescent="0.25">
      <c r="B643" s="2"/>
      <c r="C643" s="2"/>
    </row>
    <row r="644" spans="2:3" x14ac:dyDescent="0.25">
      <c r="B644" s="2"/>
      <c r="C644" s="2"/>
    </row>
    <row r="645" spans="2:3" x14ac:dyDescent="0.25">
      <c r="B645" s="2"/>
      <c r="C645" s="2"/>
    </row>
    <row r="646" spans="2:3" x14ac:dyDescent="0.25">
      <c r="B646" s="2"/>
      <c r="C646" s="2"/>
    </row>
    <row r="647" spans="2:3" x14ac:dyDescent="0.25">
      <c r="B647" s="2"/>
      <c r="C647" s="2"/>
    </row>
    <row r="648" spans="2:3" x14ac:dyDescent="0.25">
      <c r="B648" s="2"/>
      <c r="C648" s="2"/>
    </row>
    <row r="649" spans="2:3" x14ac:dyDescent="0.25">
      <c r="B649" s="2"/>
      <c r="C649" s="2"/>
    </row>
    <row r="650" spans="2:3" x14ac:dyDescent="0.25">
      <c r="B650" s="2"/>
      <c r="C650" s="2"/>
    </row>
    <row r="651" spans="2:3" x14ac:dyDescent="0.25">
      <c r="B651" s="2"/>
      <c r="C651" s="2"/>
    </row>
    <row r="652" spans="2:3" x14ac:dyDescent="0.25">
      <c r="B652" s="2"/>
      <c r="C652" s="2"/>
    </row>
    <row r="653" spans="2:3" x14ac:dyDescent="0.25">
      <c r="B653" s="2"/>
      <c r="C653" s="2"/>
    </row>
    <row r="654" spans="2:3" x14ac:dyDescent="0.25">
      <c r="B654" s="2"/>
      <c r="C654" s="2"/>
    </row>
    <row r="655" spans="2:3" x14ac:dyDescent="0.25">
      <c r="B655" s="2"/>
      <c r="C655" s="2"/>
    </row>
    <row r="656" spans="2:3" x14ac:dyDescent="0.25">
      <c r="B656" s="2"/>
      <c r="C656" s="2"/>
    </row>
    <row r="657" spans="2:3" x14ac:dyDescent="0.25">
      <c r="B657" s="2"/>
      <c r="C657" s="2"/>
    </row>
    <row r="658" spans="2:3" x14ac:dyDescent="0.25">
      <c r="B658" s="2"/>
      <c r="C658" s="2"/>
    </row>
    <row r="659" spans="2:3" x14ac:dyDescent="0.25">
      <c r="B659" s="2"/>
      <c r="C659" s="2"/>
    </row>
    <row r="660" spans="2:3" x14ac:dyDescent="0.25">
      <c r="B660" s="2"/>
      <c r="C660" s="2"/>
    </row>
    <row r="661" spans="2:3" x14ac:dyDescent="0.25">
      <c r="B661" s="2"/>
      <c r="C661" s="2"/>
    </row>
    <row r="662" spans="2:3" x14ac:dyDescent="0.25">
      <c r="B662" s="2"/>
      <c r="C662" s="2"/>
    </row>
    <row r="663" spans="2:3" x14ac:dyDescent="0.25">
      <c r="B663" s="2"/>
      <c r="C663" s="2"/>
    </row>
    <row r="664" spans="2:3" x14ac:dyDescent="0.25">
      <c r="B664" s="2"/>
      <c r="C664" s="2"/>
    </row>
    <row r="665" spans="2:3" x14ac:dyDescent="0.25">
      <c r="B665" s="2"/>
      <c r="C665" s="2"/>
    </row>
    <row r="666" spans="2:3" x14ac:dyDescent="0.25">
      <c r="B666" s="2"/>
      <c r="C666" s="2"/>
    </row>
    <row r="667" spans="2:3" x14ac:dyDescent="0.25">
      <c r="B667" s="2"/>
      <c r="C667" s="2"/>
    </row>
    <row r="668" spans="2:3" x14ac:dyDescent="0.25">
      <c r="B668" s="2"/>
      <c r="C668" s="2"/>
    </row>
    <row r="669" spans="2:3" x14ac:dyDescent="0.25">
      <c r="B669" s="2"/>
      <c r="C669" s="2"/>
    </row>
    <row r="670" spans="2:3" x14ac:dyDescent="0.25">
      <c r="B670" s="2"/>
      <c r="C670" s="2"/>
    </row>
    <row r="671" spans="2:3" x14ac:dyDescent="0.25">
      <c r="B671" s="2"/>
      <c r="C671" s="2"/>
    </row>
    <row r="672" spans="2:3" x14ac:dyDescent="0.25">
      <c r="B672" s="2"/>
      <c r="C672" s="2"/>
    </row>
    <row r="673" spans="2:3" x14ac:dyDescent="0.25">
      <c r="B673" s="2"/>
      <c r="C673" s="2"/>
    </row>
    <row r="674" spans="2:3" x14ac:dyDescent="0.25">
      <c r="B674" s="2"/>
      <c r="C674" s="2"/>
    </row>
    <row r="675" spans="2:3" x14ac:dyDescent="0.25">
      <c r="B675" s="2"/>
      <c r="C675" s="2"/>
    </row>
    <row r="676" spans="2:3" x14ac:dyDescent="0.25">
      <c r="B676" s="2"/>
      <c r="C676" s="2"/>
    </row>
    <row r="677" spans="2:3" x14ac:dyDescent="0.25">
      <c r="B677" s="2"/>
      <c r="C677" s="2"/>
    </row>
    <row r="678" spans="2:3" x14ac:dyDescent="0.25">
      <c r="B678" s="2"/>
      <c r="C678" s="2"/>
    </row>
    <row r="679" spans="2:3" x14ac:dyDescent="0.25">
      <c r="B679" s="2"/>
      <c r="C679" s="2"/>
    </row>
    <row r="680" spans="2:3" x14ac:dyDescent="0.25">
      <c r="B680" s="2"/>
      <c r="C680" s="2"/>
    </row>
    <row r="681" spans="2:3" x14ac:dyDescent="0.25">
      <c r="B681" s="2"/>
      <c r="C681" s="2"/>
    </row>
    <row r="682" spans="2:3" x14ac:dyDescent="0.25">
      <c r="B682" s="2"/>
      <c r="C682" s="2"/>
    </row>
    <row r="683" spans="2:3" x14ac:dyDescent="0.25">
      <c r="B683" s="2"/>
      <c r="C683" s="2"/>
    </row>
    <row r="684" spans="2:3" x14ac:dyDescent="0.25">
      <c r="B684" s="2"/>
      <c r="C684" s="2"/>
    </row>
    <row r="685" spans="2:3" x14ac:dyDescent="0.25">
      <c r="B685" s="2"/>
      <c r="C685" s="2"/>
    </row>
    <row r="686" spans="2:3" x14ac:dyDescent="0.25">
      <c r="B686" s="2"/>
      <c r="C686" s="2"/>
    </row>
    <row r="687" spans="2:3" x14ac:dyDescent="0.25">
      <c r="B687" s="2"/>
      <c r="C687" s="2"/>
    </row>
    <row r="688" spans="2:3" x14ac:dyDescent="0.25">
      <c r="B688" s="2"/>
      <c r="C688" s="2"/>
    </row>
    <row r="689" spans="2:3" x14ac:dyDescent="0.25">
      <c r="B689" s="2"/>
      <c r="C689" s="2"/>
    </row>
    <row r="690" spans="2:3" x14ac:dyDescent="0.25">
      <c r="B690" s="2"/>
      <c r="C690" s="2"/>
    </row>
    <row r="691" spans="2:3" x14ac:dyDescent="0.25">
      <c r="B691" s="2"/>
      <c r="C691" s="2"/>
    </row>
    <row r="692" spans="2:3" x14ac:dyDescent="0.25">
      <c r="B692" s="2"/>
      <c r="C692" s="2"/>
    </row>
    <row r="693" spans="2:3" x14ac:dyDescent="0.25">
      <c r="B693" s="2"/>
      <c r="C693" s="2"/>
    </row>
    <row r="694" spans="2:3" x14ac:dyDescent="0.25">
      <c r="B694" s="2"/>
      <c r="C694" s="2"/>
    </row>
    <row r="695" spans="2:3" x14ac:dyDescent="0.25">
      <c r="B695" s="2"/>
      <c r="C695" s="2"/>
    </row>
    <row r="696" spans="2:3" x14ac:dyDescent="0.25">
      <c r="B696" s="2"/>
      <c r="C696" s="2"/>
    </row>
    <row r="697" spans="2:3" x14ac:dyDescent="0.25">
      <c r="B697" s="2"/>
      <c r="C697" s="2"/>
    </row>
    <row r="698" spans="2:3" x14ac:dyDescent="0.25">
      <c r="B698" s="2"/>
      <c r="C698" s="2"/>
    </row>
    <row r="699" spans="2:3" x14ac:dyDescent="0.25">
      <c r="B699" s="2"/>
      <c r="C699" s="2"/>
    </row>
    <row r="700" spans="2:3" x14ac:dyDescent="0.25">
      <c r="B700" s="2"/>
      <c r="C700" s="2"/>
    </row>
    <row r="701" spans="2:3" x14ac:dyDescent="0.25">
      <c r="B701" s="2"/>
      <c r="C701" s="2"/>
    </row>
    <row r="702" spans="2:3" x14ac:dyDescent="0.25">
      <c r="B702" s="2"/>
      <c r="C702" s="2"/>
    </row>
    <row r="703" spans="2:3" x14ac:dyDescent="0.25">
      <c r="B703" s="2"/>
      <c r="C703" s="2"/>
    </row>
    <row r="704" spans="2:3" x14ac:dyDescent="0.25">
      <c r="B704" s="2"/>
      <c r="C704" s="2"/>
    </row>
    <row r="705" spans="2:3" x14ac:dyDescent="0.25">
      <c r="B705" s="2"/>
      <c r="C705" s="2"/>
    </row>
    <row r="706" spans="2:3" x14ac:dyDescent="0.25">
      <c r="B706" s="2"/>
      <c r="C706" s="2"/>
    </row>
    <row r="707" spans="2:3" x14ac:dyDescent="0.25">
      <c r="B707" s="2"/>
      <c r="C707" s="2"/>
    </row>
    <row r="708" spans="2:3" x14ac:dyDescent="0.25">
      <c r="B708" s="2"/>
      <c r="C708" s="2"/>
    </row>
    <row r="709" spans="2:3" x14ac:dyDescent="0.25">
      <c r="B709" s="2"/>
      <c r="C709" s="2"/>
    </row>
    <row r="710" spans="2:3" x14ac:dyDescent="0.25">
      <c r="B710" s="2"/>
      <c r="C710" s="2"/>
    </row>
    <row r="711" spans="2:3" x14ac:dyDescent="0.25">
      <c r="B711" s="2"/>
      <c r="C711" s="2"/>
    </row>
    <row r="712" spans="2:3" x14ac:dyDescent="0.25">
      <c r="B712" s="2"/>
      <c r="C712" s="2"/>
    </row>
    <row r="713" spans="2:3" x14ac:dyDescent="0.25">
      <c r="B713" s="2"/>
      <c r="C713" s="2"/>
    </row>
    <row r="714" spans="2:3" x14ac:dyDescent="0.25">
      <c r="B714" s="2"/>
      <c r="C714" s="2"/>
    </row>
    <row r="715" spans="2:3" x14ac:dyDescent="0.25">
      <c r="B715" s="2"/>
      <c r="C715" s="2"/>
    </row>
    <row r="716" spans="2:3" x14ac:dyDescent="0.25">
      <c r="B716" s="2"/>
      <c r="C716" s="2"/>
    </row>
    <row r="717" spans="2:3" x14ac:dyDescent="0.25">
      <c r="B717" s="2"/>
      <c r="C717" s="2"/>
    </row>
    <row r="718" spans="2:3" x14ac:dyDescent="0.25">
      <c r="B718" s="2"/>
      <c r="C718" s="2"/>
    </row>
    <row r="719" spans="2:3" x14ac:dyDescent="0.25">
      <c r="B719" s="2"/>
      <c r="C719" s="2"/>
    </row>
    <row r="720" spans="2:3" x14ac:dyDescent="0.25">
      <c r="B720" s="2"/>
      <c r="C720" s="2"/>
    </row>
    <row r="721" spans="2:3" x14ac:dyDescent="0.25">
      <c r="B721" s="2"/>
      <c r="C721" s="2"/>
    </row>
    <row r="722" spans="2:3" x14ac:dyDescent="0.25">
      <c r="B722" s="2"/>
      <c r="C722" s="2"/>
    </row>
    <row r="723" spans="2:3" x14ac:dyDescent="0.25">
      <c r="B723" s="2"/>
      <c r="C723" s="2"/>
    </row>
    <row r="724" spans="2:3" x14ac:dyDescent="0.25">
      <c r="B724" s="2"/>
      <c r="C724" s="2"/>
    </row>
    <row r="725" spans="2:3" x14ac:dyDescent="0.25">
      <c r="B725" s="2"/>
      <c r="C725" s="2"/>
    </row>
    <row r="726" spans="2:3" x14ac:dyDescent="0.25">
      <c r="B726" s="2"/>
      <c r="C726" s="2"/>
    </row>
    <row r="727" spans="2:3" x14ac:dyDescent="0.25">
      <c r="B727" s="2"/>
      <c r="C727" s="2"/>
    </row>
    <row r="728" spans="2:3" x14ac:dyDescent="0.25">
      <c r="B728" s="2"/>
      <c r="C728" s="2"/>
    </row>
    <row r="729" spans="2:3" x14ac:dyDescent="0.25">
      <c r="B729" s="2"/>
      <c r="C729" s="2"/>
    </row>
    <row r="730" spans="2:3" x14ac:dyDescent="0.25">
      <c r="B730" s="2"/>
      <c r="C730" s="2"/>
    </row>
    <row r="731" spans="2:3" x14ac:dyDescent="0.25">
      <c r="B731" s="2"/>
      <c r="C731" s="2"/>
    </row>
    <row r="732" spans="2:3" x14ac:dyDescent="0.25">
      <c r="B732" s="2"/>
      <c r="C732" s="2"/>
    </row>
    <row r="733" spans="2:3" x14ac:dyDescent="0.25">
      <c r="B733" s="2"/>
      <c r="C733" s="2"/>
    </row>
    <row r="734" spans="2:3" x14ac:dyDescent="0.25">
      <c r="B734" s="2"/>
      <c r="C734" s="2"/>
    </row>
    <row r="735" spans="2:3" x14ac:dyDescent="0.25">
      <c r="B735" s="2"/>
      <c r="C735" s="2"/>
    </row>
    <row r="736" spans="2:3" x14ac:dyDescent="0.25">
      <c r="B736" s="2"/>
      <c r="C736" s="2"/>
    </row>
    <row r="737" spans="2:3" x14ac:dyDescent="0.25">
      <c r="B737" s="2"/>
      <c r="C737" s="2"/>
    </row>
    <row r="738" spans="2:3" x14ac:dyDescent="0.25">
      <c r="B738" s="2"/>
      <c r="C738" s="2"/>
    </row>
    <row r="739" spans="2:3" x14ac:dyDescent="0.25">
      <c r="B739" s="2"/>
      <c r="C739" s="2"/>
    </row>
    <row r="740" spans="2:3" x14ac:dyDescent="0.25">
      <c r="B740" s="2"/>
      <c r="C740" s="2"/>
    </row>
    <row r="741" spans="2:3" x14ac:dyDescent="0.25">
      <c r="B741" s="2"/>
      <c r="C741" s="2"/>
    </row>
    <row r="742" spans="2:3" x14ac:dyDescent="0.25">
      <c r="B742" s="2"/>
      <c r="C742" s="2"/>
    </row>
    <row r="743" spans="2:3" x14ac:dyDescent="0.25">
      <c r="B743" s="2"/>
      <c r="C743" s="2"/>
    </row>
    <row r="744" spans="2:3" x14ac:dyDescent="0.25">
      <c r="B744" s="2"/>
      <c r="C744" s="2"/>
    </row>
    <row r="745" spans="2:3" x14ac:dyDescent="0.25">
      <c r="B745" s="2"/>
      <c r="C745" s="2"/>
    </row>
    <row r="746" spans="2:3" x14ac:dyDescent="0.25">
      <c r="B746" s="2"/>
      <c r="C746" s="2"/>
    </row>
    <row r="747" spans="2:3" x14ac:dyDescent="0.25">
      <c r="B747" s="2"/>
      <c r="C747" s="2"/>
    </row>
    <row r="748" spans="2:3" x14ac:dyDescent="0.25">
      <c r="B748" s="2"/>
      <c r="C748" s="2"/>
    </row>
    <row r="749" spans="2:3" x14ac:dyDescent="0.25">
      <c r="B749" s="2"/>
      <c r="C749" s="2"/>
    </row>
    <row r="750" spans="2:3" x14ac:dyDescent="0.25">
      <c r="B750" s="2"/>
      <c r="C750" s="2"/>
    </row>
    <row r="751" spans="2:3" x14ac:dyDescent="0.25">
      <c r="B751" s="2"/>
      <c r="C751" s="2"/>
    </row>
    <row r="752" spans="2:3" x14ac:dyDescent="0.25">
      <c r="B752" s="2"/>
      <c r="C752" s="2"/>
    </row>
    <row r="753" spans="2:3" x14ac:dyDescent="0.25">
      <c r="B753" s="2"/>
      <c r="C753" s="2"/>
    </row>
    <row r="754" spans="2:3" x14ac:dyDescent="0.25">
      <c r="B754" s="2"/>
      <c r="C754" s="2"/>
    </row>
    <row r="755" spans="2:3" x14ac:dyDescent="0.25">
      <c r="B755" s="2"/>
      <c r="C755" s="2"/>
    </row>
    <row r="756" spans="2:3" x14ac:dyDescent="0.25">
      <c r="B756" s="2"/>
      <c r="C756" s="2"/>
    </row>
    <row r="757" spans="2:3" x14ac:dyDescent="0.25">
      <c r="B757" s="2"/>
      <c r="C757" s="2"/>
    </row>
    <row r="758" spans="2:3" x14ac:dyDescent="0.25">
      <c r="B758" s="2"/>
      <c r="C758" s="2"/>
    </row>
    <row r="759" spans="2:3" x14ac:dyDescent="0.25">
      <c r="B759" s="2"/>
      <c r="C759" s="2"/>
    </row>
    <row r="760" spans="2:3" x14ac:dyDescent="0.25">
      <c r="B760" s="2"/>
      <c r="C760" s="2"/>
    </row>
    <row r="761" spans="2:3" x14ac:dyDescent="0.25">
      <c r="B761" s="2"/>
      <c r="C761" s="2"/>
    </row>
    <row r="762" spans="2:3" x14ac:dyDescent="0.25">
      <c r="B762" s="2"/>
      <c r="C762" s="2"/>
    </row>
    <row r="763" spans="2:3" x14ac:dyDescent="0.25">
      <c r="B763" s="2"/>
      <c r="C763" s="2"/>
    </row>
    <row r="764" spans="2:3" x14ac:dyDescent="0.25">
      <c r="B764" s="2"/>
      <c r="C764" s="2"/>
    </row>
    <row r="765" spans="2:3" x14ac:dyDescent="0.25">
      <c r="B765" s="2"/>
      <c r="C765" s="2"/>
    </row>
    <row r="766" spans="2:3" x14ac:dyDescent="0.25">
      <c r="B766" s="2"/>
      <c r="C766" s="2"/>
    </row>
    <row r="767" spans="2:3" x14ac:dyDescent="0.25">
      <c r="B767" s="2"/>
      <c r="C767" s="2"/>
    </row>
    <row r="768" spans="2:3" x14ac:dyDescent="0.25">
      <c r="B768" s="2"/>
      <c r="C768" s="2"/>
    </row>
    <row r="769" spans="2:3" x14ac:dyDescent="0.25">
      <c r="B769" s="2"/>
      <c r="C769" s="2"/>
    </row>
    <row r="770" spans="2:3" x14ac:dyDescent="0.25">
      <c r="B770" s="2"/>
      <c r="C770" s="2"/>
    </row>
    <row r="771" spans="2:3" x14ac:dyDescent="0.25">
      <c r="B771" s="2"/>
      <c r="C771" s="2"/>
    </row>
    <row r="772" spans="2:3" x14ac:dyDescent="0.25">
      <c r="B772" s="2"/>
      <c r="C772" s="2"/>
    </row>
    <row r="773" spans="2:3" x14ac:dyDescent="0.25">
      <c r="B773" s="2"/>
      <c r="C773" s="2"/>
    </row>
    <row r="774" spans="2:3" x14ac:dyDescent="0.25">
      <c r="B774" s="2"/>
      <c r="C774" s="2"/>
    </row>
    <row r="775" spans="2:3" x14ac:dyDescent="0.25">
      <c r="B775" s="2"/>
      <c r="C775" s="2"/>
    </row>
    <row r="776" spans="2:3" x14ac:dyDescent="0.25">
      <c r="B776" s="2"/>
      <c r="C776" s="2"/>
    </row>
    <row r="777" spans="2:3" x14ac:dyDescent="0.25">
      <c r="B777" s="2"/>
      <c r="C777" s="2"/>
    </row>
    <row r="778" spans="2:3" x14ac:dyDescent="0.25">
      <c r="B778" s="2"/>
      <c r="C778" s="2"/>
    </row>
    <row r="779" spans="2:3" x14ac:dyDescent="0.25">
      <c r="B779" s="2"/>
      <c r="C779" s="2"/>
    </row>
    <row r="780" spans="2:3" x14ac:dyDescent="0.25">
      <c r="B780" s="2"/>
      <c r="C780" s="2"/>
    </row>
    <row r="781" spans="2:3" x14ac:dyDescent="0.25">
      <c r="B781" s="2"/>
      <c r="C781" s="2"/>
    </row>
    <row r="782" spans="2:3" x14ac:dyDescent="0.25">
      <c r="B782" s="2"/>
      <c r="C782" s="2"/>
    </row>
    <row r="783" spans="2:3" x14ac:dyDescent="0.25">
      <c r="B783" s="2"/>
      <c r="C783" s="2"/>
    </row>
    <row r="784" spans="2:3" x14ac:dyDescent="0.25">
      <c r="B784" s="2"/>
      <c r="C784" s="2"/>
    </row>
    <row r="785" spans="2:3" x14ac:dyDescent="0.25">
      <c r="B785" s="2"/>
      <c r="C785" s="2"/>
    </row>
    <row r="786" spans="2:3" x14ac:dyDescent="0.25">
      <c r="B786" s="2"/>
      <c r="C786" s="2"/>
    </row>
    <row r="787" spans="2:3" x14ac:dyDescent="0.25">
      <c r="B787" s="2"/>
      <c r="C787" s="2"/>
    </row>
    <row r="788" spans="2:3" x14ac:dyDescent="0.25">
      <c r="B788" s="2"/>
      <c r="C788" s="2"/>
    </row>
    <row r="789" spans="2:3" x14ac:dyDescent="0.25">
      <c r="B789" s="2"/>
      <c r="C789" s="2"/>
    </row>
    <row r="790" spans="2:3" x14ac:dyDescent="0.25">
      <c r="B790" s="2"/>
      <c r="C790" s="2"/>
    </row>
    <row r="791" spans="2:3" x14ac:dyDescent="0.25">
      <c r="B791" s="2"/>
      <c r="C791" s="2"/>
    </row>
    <row r="792" spans="2:3" x14ac:dyDescent="0.25">
      <c r="B792" s="2"/>
      <c r="C792" s="2"/>
    </row>
    <row r="793" spans="2:3" x14ac:dyDescent="0.25">
      <c r="B793" s="2"/>
      <c r="C793" s="2"/>
    </row>
    <row r="794" spans="2:3" x14ac:dyDescent="0.25">
      <c r="B794" s="2"/>
      <c r="C794" s="2"/>
    </row>
    <row r="795" spans="2:3" x14ac:dyDescent="0.25">
      <c r="B795" s="2"/>
      <c r="C795" s="2"/>
    </row>
    <row r="796" spans="2:3" x14ac:dyDescent="0.25">
      <c r="B796" s="2"/>
      <c r="C796" s="2"/>
    </row>
    <row r="797" spans="2:3" x14ac:dyDescent="0.25">
      <c r="B797" s="2"/>
      <c r="C797" s="2"/>
    </row>
    <row r="798" spans="2:3" x14ac:dyDescent="0.25">
      <c r="B798" s="2"/>
      <c r="C798" s="2"/>
    </row>
    <row r="799" spans="2:3" x14ac:dyDescent="0.25">
      <c r="B799" s="2"/>
      <c r="C799" s="2"/>
    </row>
    <row r="800" spans="2:3" x14ac:dyDescent="0.25">
      <c r="B800" s="2"/>
      <c r="C800" s="2"/>
    </row>
    <row r="801" spans="2:3" x14ac:dyDescent="0.25">
      <c r="B801" s="2"/>
      <c r="C801" s="2"/>
    </row>
    <row r="802" spans="2:3" x14ac:dyDescent="0.25">
      <c r="B802" s="2"/>
      <c r="C802" s="2"/>
    </row>
    <row r="803" spans="2:3" x14ac:dyDescent="0.25">
      <c r="B803" s="2"/>
      <c r="C803" s="2"/>
    </row>
    <row r="804" spans="2:3" x14ac:dyDescent="0.25">
      <c r="B804" s="2"/>
      <c r="C804" s="2"/>
    </row>
    <row r="805" spans="2:3" x14ac:dyDescent="0.25">
      <c r="B805" s="2"/>
      <c r="C805" s="2"/>
    </row>
    <row r="806" spans="2:3" x14ac:dyDescent="0.25">
      <c r="B806" s="2"/>
      <c r="C806" s="2"/>
    </row>
    <row r="807" spans="2:3" x14ac:dyDescent="0.25">
      <c r="B807" s="2"/>
      <c r="C807" s="2"/>
    </row>
    <row r="808" spans="2:3" x14ac:dyDescent="0.25">
      <c r="B808" s="2"/>
      <c r="C808" s="2"/>
    </row>
    <row r="809" spans="2:3" x14ac:dyDescent="0.25">
      <c r="B809" s="2"/>
      <c r="C809" s="2"/>
    </row>
    <row r="810" spans="2:3" x14ac:dyDescent="0.25">
      <c r="B810" s="2"/>
      <c r="C810" s="2"/>
    </row>
    <row r="811" spans="2:3" x14ac:dyDescent="0.25">
      <c r="B811" s="2"/>
      <c r="C811" s="2"/>
    </row>
    <row r="812" spans="2:3" x14ac:dyDescent="0.25">
      <c r="B812" s="2"/>
      <c r="C812" s="2"/>
    </row>
    <row r="813" spans="2:3" x14ac:dyDescent="0.25">
      <c r="B813" s="2"/>
      <c r="C813" s="2"/>
    </row>
    <row r="814" spans="2:3" x14ac:dyDescent="0.25">
      <c r="B814" s="2"/>
      <c r="C814" s="2"/>
    </row>
    <row r="815" spans="2:3" x14ac:dyDescent="0.25">
      <c r="B815" s="2"/>
      <c r="C815" s="2"/>
    </row>
    <row r="816" spans="2:3" x14ac:dyDescent="0.25">
      <c r="B816" s="2"/>
      <c r="C816" s="2"/>
    </row>
    <row r="817" spans="2:3" x14ac:dyDescent="0.25">
      <c r="B817" s="2"/>
      <c r="C817" s="2"/>
    </row>
    <row r="818" spans="2:3" x14ac:dyDescent="0.25">
      <c r="B818" s="2"/>
      <c r="C818" s="2"/>
    </row>
    <row r="819" spans="2:3" x14ac:dyDescent="0.25">
      <c r="B819" s="2"/>
      <c r="C819" s="2"/>
    </row>
    <row r="820" spans="2:3" x14ac:dyDescent="0.25">
      <c r="B820" s="2"/>
      <c r="C820" s="2"/>
    </row>
    <row r="821" spans="2:3" x14ac:dyDescent="0.25">
      <c r="B821" s="2"/>
      <c r="C821" s="2"/>
    </row>
    <row r="822" spans="2:3" x14ac:dyDescent="0.25">
      <c r="B822" s="2"/>
      <c r="C822" s="2"/>
    </row>
    <row r="823" spans="2:3" x14ac:dyDescent="0.25">
      <c r="B823" s="2"/>
      <c r="C823" s="2"/>
    </row>
    <row r="824" spans="2:3" x14ac:dyDescent="0.25">
      <c r="B824" s="2"/>
      <c r="C824" s="2"/>
    </row>
    <row r="825" spans="2:3" x14ac:dyDescent="0.25">
      <c r="B825" s="2"/>
      <c r="C825" s="2"/>
    </row>
    <row r="826" spans="2:3" x14ac:dyDescent="0.25">
      <c r="B826" s="2"/>
      <c r="C826" s="2"/>
    </row>
    <row r="827" spans="2:3" x14ac:dyDescent="0.25">
      <c r="B827" s="2"/>
      <c r="C827" s="2"/>
    </row>
    <row r="828" spans="2:3" x14ac:dyDescent="0.25">
      <c r="B828" s="2"/>
      <c r="C828" s="2"/>
    </row>
    <row r="829" spans="2:3" x14ac:dyDescent="0.25">
      <c r="B829" s="2"/>
      <c r="C829" s="2"/>
    </row>
    <row r="830" spans="2:3" x14ac:dyDescent="0.25">
      <c r="B830" s="2"/>
      <c r="C830" s="2"/>
    </row>
    <row r="831" spans="2:3" x14ac:dyDescent="0.25">
      <c r="B831" s="2"/>
      <c r="C831" s="2"/>
    </row>
    <row r="832" spans="2:3" x14ac:dyDescent="0.25">
      <c r="B832" s="2"/>
      <c r="C832" s="2"/>
    </row>
    <row r="833" spans="2:3" x14ac:dyDescent="0.25">
      <c r="B833" s="2"/>
      <c r="C833" s="2"/>
    </row>
    <row r="834" spans="2:3" x14ac:dyDescent="0.25">
      <c r="B834" s="2"/>
      <c r="C834" s="2"/>
    </row>
    <row r="835" spans="2:3" x14ac:dyDescent="0.25">
      <c r="B835" s="2"/>
      <c r="C835" s="2"/>
    </row>
    <row r="836" spans="2:3" x14ac:dyDescent="0.25">
      <c r="B836" s="2"/>
      <c r="C836" s="2"/>
    </row>
    <row r="837" spans="2:3" x14ac:dyDescent="0.25">
      <c r="B837" s="2"/>
      <c r="C837" s="2"/>
    </row>
    <row r="838" spans="2:3" x14ac:dyDescent="0.25">
      <c r="B838" s="2"/>
      <c r="C838" s="2"/>
    </row>
    <row r="839" spans="2:3" x14ac:dyDescent="0.25">
      <c r="B839" s="2"/>
      <c r="C839" s="2"/>
    </row>
    <row r="840" spans="2:3" x14ac:dyDescent="0.25">
      <c r="B840" s="2"/>
      <c r="C840" s="2"/>
    </row>
    <row r="841" spans="2:3" x14ac:dyDescent="0.25">
      <c r="B841" s="2"/>
      <c r="C841" s="2"/>
    </row>
    <row r="842" spans="2:3" x14ac:dyDescent="0.25">
      <c r="B842" s="2"/>
      <c r="C842" s="2"/>
    </row>
    <row r="843" spans="2:3" x14ac:dyDescent="0.25">
      <c r="B843" s="2"/>
      <c r="C843" s="2"/>
    </row>
    <row r="844" spans="2:3" x14ac:dyDescent="0.25">
      <c r="B844" s="2"/>
      <c r="C844" s="2"/>
    </row>
    <row r="845" spans="2:3" x14ac:dyDescent="0.25">
      <c r="B845" s="2"/>
      <c r="C845" s="2"/>
    </row>
    <row r="846" spans="2:3" x14ac:dyDescent="0.25">
      <c r="B846" s="2"/>
      <c r="C846" s="2"/>
    </row>
    <row r="847" spans="2:3" x14ac:dyDescent="0.25">
      <c r="B847" s="2"/>
      <c r="C847" s="2"/>
    </row>
    <row r="848" spans="2:3" x14ac:dyDescent="0.25">
      <c r="B848" s="2"/>
      <c r="C848" s="2"/>
    </row>
    <row r="849" spans="2:3" x14ac:dyDescent="0.25">
      <c r="B849" s="2"/>
      <c r="C849" s="2"/>
    </row>
    <row r="850" spans="2:3" x14ac:dyDescent="0.25">
      <c r="B850" s="2"/>
      <c r="C850" s="2"/>
    </row>
    <row r="851" spans="2:3" x14ac:dyDescent="0.25">
      <c r="B851" s="2"/>
      <c r="C851" s="2"/>
    </row>
    <row r="852" spans="2:3" x14ac:dyDescent="0.25">
      <c r="B852" s="2"/>
      <c r="C852" s="2"/>
    </row>
    <row r="853" spans="2:3" x14ac:dyDescent="0.25">
      <c r="B853" s="2"/>
      <c r="C853" s="2"/>
    </row>
    <row r="854" spans="2:3" x14ac:dyDescent="0.25">
      <c r="B854" s="2"/>
      <c r="C854" s="2"/>
    </row>
    <row r="855" spans="2:3" x14ac:dyDescent="0.25">
      <c r="B855" s="2"/>
      <c r="C855" s="2"/>
    </row>
    <row r="856" spans="2:3" x14ac:dyDescent="0.25">
      <c r="B856" s="2"/>
      <c r="C856" s="2"/>
    </row>
    <row r="857" spans="2:3" x14ac:dyDescent="0.25">
      <c r="B857" s="2"/>
      <c r="C857" s="2"/>
    </row>
    <row r="858" spans="2:3" x14ac:dyDescent="0.25">
      <c r="B858" s="2"/>
      <c r="C858" s="2"/>
    </row>
    <row r="859" spans="2:3" x14ac:dyDescent="0.25">
      <c r="B859" s="2"/>
      <c r="C859" s="2"/>
    </row>
    <row r="860" spans="2:3" x14ac:dyDescent="0.25">
      <c r="B860" s="2"/>
      <c r="C860" s="2"/>
    </row>
    <row r="861" spans="2:3" x14ac:dyDescent="0.25">
      <c r="B861" s="2"/>
      <c r="C861" s="2"/>
    </row>
    <row r="862" spans="2:3" x14ac:dyDescent="0.25">
      <c r="B862" s="2"/>
      <c r="C862" s="2"/>
    </row>
    <row r="863" spans="2:3" x14ac:dyDescent="0.25">
      <c r="B863" s="2"/>
      <c r="C863" s="2"/>
    </row>
    <row r="864" spans="2:3" x14ac:dyDescent="0.25">
      <c r="B864" s="2"/>
      <c r="C864" s="2"/>
    </row>
    <row r="865" spans="2:3" x14ac:dyDescent="0.25">
      <c r="B865" s="2"/>
      <c r="C865" s="2"/>
    </row>
    <row r="866" spans="2:3" x14ac:dyDescent="0.25">
      <c r="B866" s="2"/>
      <c r="C866" s="2"/>
    </row>
    <row r="867" spans="2:3" x14ac:dyDescent="0.25">
      <c r="B867" s="2"/>
      <c r="C867" s="2"/>
    </row>
    <row r="868" spans="2:3" x14ac:dyDescent="0.25">
      <c r="B868" s="2"/>
      <c r="C868" s="2"/>
    </row>
    <row r="869" spans="2:3" x14ac:dyDescent="0.25">
      <c r="B869" s="2"/>
      <c r="C869" s="2"/>
    </row>
    <row r="870" spans="2:3" x14ac:dyDescent="0.25">
      <c r="B870" s="2"/>
      <c r="C870" s="2"/>
    </row>
    <row r="871" spans="2:3" x14ac:dyDescent="0.25">
      <c r="B871" s="2"/>
      <c r="C871" s="2"/>
    </row>
    <row r="872" spans="2:3" x14ac:dyDescent="0.25">
      <c r="B872" s="2"/>
      <c r="C872" s="2"/>
    </row>
    <row r="873" spans="2:3" x14ac:dyDescent="0.25">
      <c r="B873" s="2"/>
      <c r="C873" s="2"/>
    </row>
    <row r="874" spans="2:3" x14ac:dyDescent="0.25">
      <c r="B874" s="2"/>
      <c r="C874" s="2"/>
    </row>
    <row r="875" spans="2:3" x14ac:dyDescent="0.25">
      <c r="B875" s="2"/>
      <c r="C875" s="2"/>
    </row>
    <row r="876" spans="2:3" x14ac:dyDescent="0.25">
      <c r="B876" s="2"/>
      <c r="C876" s="2"/>
    </row>
    <row r="877" spans="2:3" x14ac:dyDescent="0.25">
      <c r="B877" s="2"/>
      <c r="C877" s="2"/>
    </row>
    <row r="878" spans="2:3" x14ac:dyDescent="0.25">
      <c r="B878" s="2"/>
      <c r="C878" s="2"/>
    </row>
    <row r="879" spans="2:3" x14ac:dyDescent="0.25">
      <c r="B879" s="2"/>
      <c r="C879" s="2"/>
    </row>
    <row r="880" spans="2:3" x14ac:dyDescent="0.25">
      <c r="B880" s="2"/>
      <c r="C880" s="2"/>
    </row>
    <row r="881" spans="2:3" x14ac:dyDescent="0.25">
      <c r="B881" s="2"/>
      <c r="C881" s="2"/>
    </row>
    <row r="882" spans="2:3" x14ac:dyDescent="0.25">
      <c r="B882" s="2"/>
      <c r="C882" s="2"/>
    </row>
    <row r="883" spans="2:3" x14ac:dyDescent="0.25">
      <c r="B883" s="2"/>
      <c r="C883" s="2"/>
    </row>
    <row r="884" spans="2:3" x14ac:dyDescent="0.25">
      <c r="B884" s="2"/>
      <c r="C884" s="2"/>
    </row>
    <row r="885" spans="2:3" x14ac:dyDescent="0.25">
      <c r="B885" s="2"/>
      <c r="C885" s="2"/>
    </row>
    <row r="886" spans="2:3" x14ac:dyDescent="0.25">
      <c r="B886" s="2"/>
      <c r="C886" s="2"/>
    </row>
    <row r="887" spans="2:3" x14ac:dyDescent="0.25">
      <c r="B887" s="2"/>
      <c r="C887" s="2"/>
    </row>
    <row r="888" spans="2:3" x14ac:dyDescent="0.25">
      <c r="B888" s="2"/>
      <c r="C888" s="2"/>
    </row>
    <row r="889" spans="2:3" x14ac:dyDescent="0.25">
      <c r="B889" s="2"/>
      <c r="C889" s="2"/>
    </row>
    <row r="890" spans="2:3" x14ac:dyDescent="0.25">
      <c r="B890" s="2"/>
      <c r="C890" s="2"/>
    </row>
    <row r="891" spans="2:3" x14ac:dyDescent="0.25">
      <c r="B891" s="2"/>
      <c r="C891" s="2"/>
    </row>
    <row r="892" spans="2:3" x14ac:dyDescent="0.25">
      <c r="B892" s="2"/>
      <c r="C892" s="2"/>
    </row>
    <row r="893" spans="2:3" x14ac:dyDescent="0.25">
      <c r="B893" s="2"/>
      <c r="C893" s="2"/>
    </row>
    <row r="894" spans="2:3" x14ac:dyDescent="0.25">
      <c r="B894" s="2"/>
      <c r="C894" s="2"/>
    </row>
    <row r="895" spans="2:3" x14ac:dyDescent="0.25">
      <c r="B895" s="2"/>
      <c r="C895" s="2"/>
    </row>
    <row r="896" spans="2:3" x14ac:dyDescent="0.25">
      <c r="B896" s="2"/>
      <c r="C896" s="2"/>
    </row>
    <row r="897" spans="2:3" x14ac:dyDescent="0.25">
      <c r="B897" s="2"/>
      <c r="C897" s="2"/>
    </row>
    <row r="898" spans="2:3" x14ac:dyDescent="0.25">
      <c r="B898" s="2"/>
      <c r="C898" s="2"/>
    </row>
    <row r="899" spans="2:3" x14ac:dyDescent="0.25">
      <c r="B899" s="2"/>
      <c r="C899" s="2"/>
    </row>
    <row r="900" spans="2:3" x14ac:dyDescent="0.25">
      <c r="B900" s="2"/>
      <c r="C900" s="2"/>
    </row>
    <row r="901" spans="2:3" x14ac:dyDescent="0.25">
      <c r="B901" s="2"/>
      <c r="C901" s="2"/>
    </row>
    <row r="902" spans="2:3" x14ac:dyDescent="0.25">
      <c r="B902" s="2"/>
      <c r="C902" s="2"/>
    </row>
    <row r="903" spans="2:3" x14ac:dyDescent="0.25">
      <c r="B903" s="2"/>
      <c r="C903" s="2"/>
    </row>
    <row r="904" spans="2:3" x14ac:dyDescent="0.25">
      <c r="B904" s="2"/>
      <c r="C904" s="2"/>
    </row>
    <row r="905" spans="2:3" x14ac:dyDescent="0.25">
      <c r="B905" s="2"/>
      <c r="C905" s="2"/>
    </row>
    <row r="906" spans="2:3" x14ac:dyDescent="0.25">
      <c r="B906" s="2"/>
      <c r="C906" s="2"/>
    </row>
    <row r="907" spans="2:3" x14ac:dyDescent="0.25">
      <c r="B907" s="2"/>
      <c r="C907" s="2"/>
    </row>
    <row r="908" spans="2:3" x14ac:dyDescent="0.25">
      <c r="B908" s="2"/>
      <c r="C908" s="2"/>
    </row>
    <row r="909" spans="2:3" x14ac:dyDescent="0.25">
      <c r="B909" s="2"/>
      <c r="C909" s="2"/>
    </row>
    <row r="910" spans="2:3" x14ac:dyDescent="0.25">
      <c r="B910" s="2"/>
      <c r="C910" s="2"/>
    </row>
    <row r="911" spans="2:3" x14ac:dyDescent="0.25">
      <c r="B911" s="2"/>
      <c r="C911" s="2"/>
    </row>
    <row r="912" spans="2:3" x14ac:dyDescent="0.25">
      <c r="B912" s="2"/>
      <c r="C912" s="2"/>
    </row>
    <row r="913" spans="2:3" x14ac:dyDescent="0.25">
      <c r="B913" s="2"/>
      <c r="C913" s="2"/>
    </row>
    <row r="914" spans="2:3" x14ac:dyDescent="0.25">
      <c r="B914" s="2"/>
      <c r="C914" s="2"/>
    </row>
    <row r="915" spans="2:3" x14ac:dyDescent="0.25">
      <c r="B915" s="2"/>
      <c r="C915" s="2"/>
    </row>
    <row r="916" spans="2:3" x14ac:dyDescent="0.25">
      <c r="B916" s="2"/>
      <c r="C916" s="2"/>
    </row>
    <row r="917" spans="2:3" x14ac:dyDescent="0.25">
      <c r="B917" s="2"/>
      <c r="C917" s="2"/>
    </row>
    <row r="918" spans="2:3" x14ac:dyDescent="0.25">
      <c r="B918" s="2"/>
      <c r="C918" s="2"/>
    </row>
    <row r="919" spans="2:3" x14ac:dyDescent="0.25">
      <c r="B919" s="2"/>
      <c r="C919" s="2"/>
    </row>
    <row r="920" spans="2:3" x14ac:dyDescent="0.25">
      <c r="B920" s="2"/>
      <c r="C920" s="2"/>
    </row>
    <row r="921" spans="2:3" x14ac:dyDescent="0.25">
      <c r="B921" s="2"/>
      <c r="C921" s="2"/>
    </row>
    <row r="922" spans="2:3" x14ac:dyDescent="0.25">
      <c r="B922" s="2"/>
      <c r="C922" s="2"/>
    </row>
    <row r="923" spans="2:3" x14ac:dyDescent="0.25">
      <c r="B923" s="2"/>
      <c r="C923" s="2"/>
    </row>
    <row r="924" spans="2:3" x14ac:dyDescent="0.25">
      <c r="B924" s="2"/>
      <c r="C924" s="2"/>
    </row>
    <row r="925" spans="2:3" x14ac:dyDescent="0.25">
      <c r="B925" s="2"/>
      <c r="C925" s="2"/>
    </row>
    <row r="926" spans="2:3" x14ac:dyDescent="0.25">
      <c r="B926" s="2"/>
      <c r="C926" s="2"/>
    </row>
    <row r="927" spans="2:3" x14ac:dyDescent="0.25">
      <c r="B927" s="2"/>
      <c r="C927" s="2"/>
    </row>
    <row r="928" spans="2:3" x14ac:dyDescent="0.25">
      <c r="B928" s="2"/>
      <c r="C928" s="2"/>
    </row>
    <row r="929" spans="2:3" x14ac:dyDescent="0.25">
      <c r="B929" s="2"/>
      <c r="C929" s="2"/>
    </row>
    <row r="930" spans="2:3" x14ac:dyDescent="0.25">
      <c r="B930" s="2"/>
      <c r="C930" s="2"/>
    </row>
    <row r="931" spans="2:3" x14ac:dyDescent="0.25">
      <c r="B931" s="2"/>
      <c r="C931" s="2"/>
    </row>
    <row r="932" spans="2:3" x14ac:dyDescent="0.25">
      <c r="B932" s="2"/>
      <c r="C932" s="2"/>
    </row>
    <row r="933" spans="2:3" x14ac:dyDescent="0.25">
      <c r="B933" s="2"/>
      <c r="C933" s="2"/>
    </row>
    <row r="934" spans="2:3" x14ac:dyDescent="0.25">
      <c r="B934" s="2"/>
      <c r="C934" s="2"/>
    </row>
    <row r="935" spans="2:3" x14ac:dyDescent="0.25">
      <c r="B935" s="2"/>
      <c r="C935" s="2"/>
    </row>
    <row r="936" spans="2:3" x14ac:dyDescent="0.25">
      <c r="B936" s="2"/>
      <c r="C936" s="2"/>
    </row>
    <row r="937" spans="2:3" x14ac:dyDescent="0.25">
      <c r="B937" s="2"/>
      <c r="C937" s="2"/>
    </row>
    <row r="938" spans="2:3" x14ac:dyDescent="0.25">
      <c r="B938" s="2"/>
      <c r="C938" s="2"/>
    </row>
    <row r="939" spans="2:3" x14ac:dyDescent="0.25">
      <c r="B939" s="2"/>
      <c r="C939" s="2"/>
    </row>
    <row r="940" spans="2:3" x14ac:dyDescent="0.25">
      <c r="B940" s="2"/>
      <c r="C940" s="2"/>
    </row>
    <row r="941" spans="2:3" x14ac:dyDescent="0.25">
      <c r="B941" s="2"/>
      <c r="C941" s="2"/>
    </row>
    <row r="942" spans="2:3" x14ac:dyDescent="0.25">
      <c r="B942" s="2"/>
      <c r="C942" s="2"/>
    </row>
    <row r="943" spans="2:3" x14ac:dyDescent="0.25">
      <c r="B943" s="2"/>
      <c r="C943" s="2"/>
    </row>
    <row r="944" spans="2:3" x14ac:dyDescent="0.25">
      <c r="B944" s="2"/>
      <c r="C944" s="2"/>
    </row>
    <row r="945" spans="2:3" x14ac:dyDescent="0.25">
      <c r="B945" s="2"/>
      <c r="C945" s="2"/>
    </row>
    <row r="946" spans="2:3" x14ac:dyDescent="0.25">
      <c r="B946" s="2"/>
      <c r="C946" s="2"/>
    </row>
    <row r="947" spans="2:3" x14ac:dyDescent="0.25">
      <c r="B947" s="2"/>
      <c r="C947" s="2"/>
    </row>
    <row r="948" spans="2:3" x14ac:dyDescent="0.25">
      <c r="B948" s="2"/>
      <c r="C948" s="2"/>
    </row>
    <row r="949" spans="2:3" x14ac:dyDescent="0.25">
      <c r="B949" s="2"/>
      <c r="C949" s="2"/>
    </row>
    <row r="950" spans="2:3" x14ac:dyDescent="0.25">
      <c r="B950" s="2"/>
      <c r="C950" s="2"/>
    </row>
    <row r="951" spans="2:3" x14ac:dyDescent="0.25">
      <c r="B951" s="2"/>
      <c r="C951" s="2"/>
    </row>
    <row r="952" spans="2:3" x14ac:dyDescent="0.25">
      <c r="B952" s="2"/>
      <c r="C952" s="2"/>
    </row>
    <row r="953" spans="2:3" x14ac:dyDescent="0.25">
      <c r="B953" s="2"/>
      <c r="C953" s="2"/>
    </row>
    <row r="954" spans="2:3" x14ac:dyDescent="0.25">
      <c r="B954" s="2"/>
      <c r="C954" s="2"/>
    </row>
    <row r="955" spans="2:3" x14ac:dyDescent="0.25">
      <c r="B955" s="2"/>
      <c r="C955" s="2"/>
    </row>
    <row r="956" spans="2:3" x14ac:dyDescent="0.25">
      <c r="B956" s="2"/>
      <c r="C956" s="2"/>
    </row>
  </sheetData>
  <mergeCells count="1">
    <mergeCell ref="D1:J1"/>
  </mergeCells>
  <conditionalFormatting sqref="A4:A1048576 C4:C399">
    <cfRule type="containsText" dxfId="5" priority="1" operator="containsText" text=".">
      <formula>NOT(ISERROR(SEARCH(".",A4)))</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956"/>
  <sheetViews>
    <sheetView workbookViewId="0">
      <pane xSplit="3" ySplit="4" topLeftCell="D309" activePane="bottomRight" state="frozen"/>
      <selection pane="topRight" activeCell="D1" sqref="D1"/>
      <selection pane="bottomLeft" activeCell="A5" sqref="A5"/>
      <selection pane="bottomRight" activeCell="B297" sqref="B297"/>
    </sheetView>
  </sheetViews>
  <sheetFormatPr baseColWidth="10" defaultRowHeight="15" x14ac:dyDescent="0.25"/>
  <cols>
    <col min="1" max="1" width="2.7109375" style="15" customWidth="1"/>
    <col min="2" max="2" width="10.7109375" bestFit="1" customWidth="1"/>
    <col min="3" max="3" width="3.5703125" bestFit="1" customWidth="1"/>
    <col min="4" max="8" width="11.7109375" style="9" customWidth="1"/>
    <col min="9" max="9" width="15.42578125" style="9" customWidth="1"/>
    <col min="10" max="19" width="11.42578125" style="9"/>
    <col min="41" max="41" width="11.42578125" style="16"/>
  </cols>
  <sheetData>
    <row r="1" spans="1:85" ht="30" customHeight="1" x14ac:dyDescent="0.25">
      <c r="B1" s="24"/>
      <c r="C1" s="24"/>
      <c r="D1" s="61" t="s">
        <v>287</v>
      </c>
      <c r="E1" s="62"/>
      <c r="F1" s="62"/>
      <c r="G1" s="62"/>
      <c r="H1" s="62"/>
      <c r="I1" s="62"/>
      <c r="J1" s="63"/>
      <c r="K1"/>
      <c r="L1"/>
      <c r="M1"/>
      <c r="N1"/>
      <c r="O1"/>
      <c r="P1"/>
      <c r="Q1"/>
      <c r="R1"/>
      <c r="S1"/>
    </row>
    <row r="2" spans="1:85" ht="58.9" customHeight="1" x14ac:dyDescent="0.25">
      <c r="B2" s="31" t="s">
        <v>0</v>
      </c>
      <c r="C2" s="31"/>
      <c r="D2" s="37" t="s">
        <v>251</v>
      </c>
      <c r="E2" s="37" t="s">
        <v>252</v>
      </c>
      <c r="F2" s="37" t="s">
        <v>253</v>
      </c>
      <c r="G2" s="37" t="s">
        <v>254</v>
      </c>
      <c r="H2" s="37" t="s">
        <v>255</v>
      </c>
      <c r="I2" s="37" t="s">
        <v>256</v>
      </c>
      <c r="J2" s="37" t="s">
        <v>257</v>
      </c>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5"/>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row>
    <row r="3" spans="1:85" s="4" customFormat="1" ht="43.9" hidden="1" customHeight="1" x14ac:dyDescent="0.25">
      <c r="A3" s="15"/>
      <c r="B3" s="5">
        <f>[1]!FAMEData("LASTVALUE(F099.SPT.STO.Z.40.Z.Z.NET.Z.MMUSD.MLME.Z.Z.0.D)",Parametros!$H$1,Parametros!$H$2, 0,"Business", "Down", "No Heading", "Normal")</f>
        <v>45007</v>
      </c>
      <c r="C3" s="31"/>
      <c r="D3" s="27" t="s">
        <v>78</v>
      </c>
      <c r="E3" s="27" t="s">
        <v>72</v>
      </c>
      <c r="F3" s="27" t="s">
        <v>73</v>
      </c>
      <c r="G3" s="27" t="s">
        <v>77</v>
      </c>
      <c r="H3" s="27" t="s">
        <v>75</v>
      </c>
      <c r="I3" s="27" t="s">
        <v>76</v>
      </c>
      <c r="J3" s="27" t="s">
        <v>74</v>
      </c>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row>
    <row r="4" spans="1:85" hidden="1" x14ac:dyDescent="0.25">
      <c r="A4" s="15" t="e">
        <f>IF($C4=Parametros!#REF!,"."," ")</f>
        <v>#REF!</v>
      </c>
      <c r="B4" s="1">
        <f>[1]!FAMEData("famedate",Parametros!$H$1,B3, 0,"Business", "Down", "No Heading", "Normal")</f>
        <v>44564</v>
      </c>
      <c r="C4" s="14">
        <f t="shared" ref="C4" si="0">COUNTA($K4:$CG4)</f>
        <v>0</v>
      </c>
      <c r="D4" s="8">
        <f>[1]!FAMEData(D3,Parametros!$H$1,Parametros!$H$2, 0,"Business", "Down", "No Heading", "Normal")</f>
        <v>-765.10184170000002</v>
      </c>
      <c r="E4" s="8">
        <f>[1]!FAMEData(E3,Parametros!$H$1,Parametros!$H$2, 0,"Business", "Down", "No Heading", "Normal")</f>
        <v>13148.291621</v>
      </c>
      <c r="F4" s="8">
        <f>[1]!FAMEData(F3,Parametros!$H$1,Parametros!$H$2, 0,"Business", "Down", "No Heading", "Normal")</f>
        <v>-5495.4075050000001</v>
      </c>
      <c r="G4" s="8">
        <f>[1]!FAMEData(G3,Parametros!$H$1,Parametros!$H$2, 0,"Business", "Down", "No Heading", "Normal")</f>
        <v>226.65461931999999</v>
      </c>
      <c r="H4" s="8">
        <f>[1]!FAMEData(H3,Parametros!$H$1,Parametros!$H$2, 0,"Business", "Down", "No Heading", "Normal")</f>
        <v>-189.63208510000001</v>
      </c>
      <c r="I4" s="8">
        <f>[1]!FAMEData(I3,Parametros!$H$1,Parametros!$H$2, 0,"Business", "Down", "No Heading", "Normal")</f>
        <v>1293.4543643</v>
      </c>
      <c r="J4" s="8">
        <f>[1]!FAMEData(J3,Parametros!$H$1,Parametros!$H$2, 0,"Business", "Down", "No Heading", "Normal")</f>
        <v>7437.7946437999999</v>
      </c>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26"/>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row>
    <row r="5" spans="1:85" x14ac:dyDescent="0.25">
      <c r="B5" s="1">
        <v>44565</v>
      </c>
      <c r="C5" s="14"/>
      <c r="D5" s="9">
        <v>-595.96587580000005</v>
      </c>
      <c r="E5" s="9">
        <v>13183.876620999999</v>
      </c>
      <c r="F5" s="9">
        <v>-5486.9769969999998</v>
      </c>
      <c r="G5" s="9">
        <v>227.2329221</v>
      </c>
      <c r="H5" s="9">
        <v>-134.6000794</v>
      </c>
      <c r="I5" s="9">
        <v>1381.8757642999999</v>
      </c>
      <c r="J5" s="9">
        <v>7400.5452788000002</v>
      </c>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row>
    <row r="6" spans="1:85" x14ac:dyDescent="0.25">
      <c r="B6" s="1">
        <v>44566</v>
      </c>
      <c r="C6" s="14"/>
      <c r="D6" s="9">
        <v>64.866048367999994</v>
      </c>
      <c r="E6" s="9">
        <v>13242.126620999999</v>
      </c>
      <c r="F6" s="9">
        <v>-5688.7611070000003</v>
      </c>
      <c r="G6" s="9">
        <v>138.52043157</v>
      </c>
      <c r="H6" s="9">
        <v>-217.20015309999999</v>
      </c>
      <c r="I6" s="9">
        <v>1433.6421318</v>
      </c>
      <c r="J6" s="9">
        <v>7369.6475346999996</v>
      </c>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row>
    <row r="7" spans="1:85" x14ac:dyDescent="0.25">
      <c r="B7" s="1">
        <v>44567</v>
      </c>
      <c r="C7" s="14"/>
      <c r="D7" s="9">
        <v>195.82881906</v>
      </c>
      <c r="E7" s="9">
        <v>13110.69067</v>
      </c>
      <c r="F7" s="9">
        <v>-5595.998544</v>
      </c>
      <c r="G7" s="9">
        <v>117.66158142</v>
      </c>
      <c r="H7" s="9">
        <v>-243.1180679</v>
      </c>
      <c r="I7" s="9">
        <v>1418.5710317999999</v>
      </c>
      <c r="J7" s="9">
        <v>7358.2971766999999</v>
      </c>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row>
    <row r="8" spans="1:85" x14ac:dyDescent="0.25">
      <c r="B8" s="1">
        <v>44568</v>
      </c>
      <c r="C8" s="14"/>
      <c r="D8" s="9">
        <v>586.65054482999994</v>
      </c>
      <c r="E8" s="9">
        <v>13069.84067</v>
      </c>
      <c r="F8" s="9">
        <v>-5519.227116</v>
      </c>
      <c r="G8" s="9">
        <v>87.920668141999997</v>
      </c>
      <c r="H8" s="9">
        <v>-265.56657919999998</v>
      </c>
      <c r="I8" s="9">
        <v>1304.1635318000001</v>
      </c>
      <c r="J8" s="9">
        <v>7359.2971766999999</v>
      </c>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row>
    <row r="9" spans="1:85" x14ac:dyDescent="0.25">
      <c r="B9" s="1">
        <v>44571</v>
      </c>
      <c r="C9" s="14"/>
      <c r="D9" s="9">
        <v>578.31239744000004</v>
      </c>
      <c r="E9" s="9">
        <v>13001.640670000001</v>
      </c>
      <c r="F9" s="9">
        <v>-5445.3728140000003</v>
      </c>
      <c r="G9" s="9">
        <v>61.620613319</v>
      </c>
      <c r="H9" s="9">
        <v>-266.49926319999997</v>
      </c>
      <c r="I9" s="9">
        <v>1291.9617318000001</v>
      </c>
      <c r="J9" s="9">
        <v>7357.5786538000002</v>
      </c>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row>
    <row r="10" spans="1:85" x14ac:dyDescent="0.25">
      <c r="B10" s="1">
        <v>44572</v>
      </c>
      <c r="C10" s="14"/>
      <c r="D10" s="9">
        <v>760.43360182000004</v>
      </c>
      <c r="E10" s="9">
        <v>13092.0844</v>
      </c>
      <c r="F10" s="9">
        <v>-5454.0261710000004</v>
      </c>
      <c r="G10" s="9">
        <v>25.418643797000001</v>
      </c>
      <c r="H10" s="9">
        <v>-264.31754480000001</v>
      </c>
      <c r="I10" s="9">
        <v>1284.7504317999999</v>
      </c>
      <c r="J10" s="9">
        <v>7362.9146477000004</v>
      </c>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row>
    <row r="11" spans="1:85" x14ac:dyDescent="0.25">
      <c r="B11" s="1">
        <v>44573</v>
      </c>
      <c r="C11" s="14"/>
      <c r="D11" s="9">
        <v>1035.7147324</v>
      </c>
      <c r="E11" s="9">
        <v>13095.8244</v>
      </c>
      <c r="F11" s="9">
        <v>-5648.5099819999996</v>
      </c>
      <c r="G11" s="9">
        <v>17.671828969</v>
      </c>
      <c r="H11" s="9">
        <v>-253.0981816</v>
      </c>
      <c r="I11" s="9">
        <v>1297.0755317999999</v>
      </c>
      <c r="J11" s="9">
        <v>7344.3146477</v>
      </c>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row>
    <row r="12" spans="1:85" x14ac:dyDescent="0.25">
      <c r="B12" s="1">
        <v>44574</v>
      </c>
      <c r="C12" s="14"/>
      <c r="D12" s="9">
        <v>1648.4422259</v>
      </c>
      <c r="E12" s="9">
        <v>13301.624400000001</v>
      </c>
      <c r="F12" s="9">
        <v>-5513.2651089999999</v>
      </c>
      <c r="G12" s="9">
        <v>-69.058711970000004</v>
      </c>
      <c r="H12" s="9">
        <v>-303.57556840000001</v>
      </c>
      <c r="I12" s="9">
        <v>1245.6853709</v>
      </c>
      <c r="J12" s="9">
        <v>7330.9082888000003</v>
      </c>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row>
    <row r="13" spans="1:85" x14ac:dyDescent="0.25">
      <c r="B13" s="1">
        <v>44575</v>
      </c>
      <c r="C13" s="14"/>
      <c r="D13" s="9">
        <v>1346.3353030000001</v>
      </c>
      <c r="E13" s="9">
        <v>13121.044400000001</v>
      </c>
      <c r="F13" s="9">
        <v>-5644.9828909999997</v>
      </c>
      <c r="G13" s="9">
        <v>-91.871301250000002</v>
      </c>
      <c r="H13" s="9">
        <v>-272.86496540000002</v>
      </c>
      <c r="I13" s="9">
        <v>1217.7617428999999</v>
      </c>
      <c r="J13" s="9">
        <v>7327.0296600000001</v>
      </c>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row>
    <row r="14" spans="1:85" x14ac:dyDescent="0.25">
      <c r="B14" s="1">
        <v>44578</v>
      </c>
      <c r="C14" s="14"/>
      <c r="D14" s="9">
        <v>1415.0238306000001</v>
      </c>
      <c r="E14" s="9">
        <v>13227.6744</v>
      </c>
      <c r="F14" s="9">
        <v>-5629.8987569999999</v>
      </c>
      <c r="G14" s="9">
        <v>-118.8668163</v>
      </c>
      <c r="H14" s="9">
        <v>-260.51996539999999</v>
      </c>
      <c r="I14" s="9">
        <v>1232.0394429</v>
      </c>
      <c r="J14" s="9">
        <v>7367.0296600000001</v>
      </c>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row>
    <row r="15" spans="1:85" x14ac:dyDescent="0.25">
      <c r="B15" s="1">
        <v>44579</v>
      </c>
      <c r="C15" s="14"/>
      <c r="D15" s="9">
        <v>1437.9530603000001</v>
      </c>
      <c r="E15" s="9">
        <v>13255.873253</v>
      </c>
      <c r="F15" s="9">
        <v>-5823.4779719999997</v>
      </c>
      <c r="G15" s="9">
        <v>-291.32002590000002</v>
      </c>
      <c r="H15" s="9">
        <v>-265.54096140000001</v>
      </c>
      <c r="I15" s="9">
        <v>1210.9280577</v>
      </c>
      <c r="J15" s="9">
        <v>7345.1696599999996</v>
      </c>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row>
    <row r="16" spans="1:85" x14ac:dyDescent="0.25">
      <c r="B16" s="1">
        <v>44580</v>
      </c>
      <c r="C16" s="14"/>
      <c r="D16" s="9">
        <v>1551.4085095999999</v>
      </c>
      <c r="E16" s="9">
        <v>13332.933252999999</v>
      </c>
      <c r="F16" s="9">
        <v>-5950.7453809999997</v>
      </c>
      <c r="G16" s="9">
        <v>-296.14090190000002</v>
      </c>
      <c r="H16" s="9">
        <v>-277.85938629999998</v>
      </c>
      <c r="I16" s="9">
        <v>1213.6854576999999</v>
      </c>
      <c r="J16" s="9">
        <v>7359.6107862999997</v>
      </c>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row>
    <row r="17" spans="2:85" x14ac:dyDescent="0.25">
      <c r="B17" s="1">
        <v>44581</v>
      </c>
      <c r="C17" s="14"/>
      <c r="D17" s="9">
        <v>1784.7185171000001</v>
      </c>
      <c r="E17" s="9">
        <v>13021.853252999999</v>
      </c>
      <c r="F17" s="9">
        <v>-5827.966504</v>
      </c>
      <c r="G17" s="9">
        <v>-376.4421092</v>
      </c>
      <c r="H17" s="9">
        <v>-311.0829086</v>
      </c>
      <c r="I17" s="9">
        <v>1265.1498925999999</v>
      </c>
      <c r="J17" s="9">
        <v>7397.8207862999998</v>
      </c>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row>
    <row r="18" spans="2:85" x14ac:dyDescent="0.25">
      <c r="B18" s="1">
        <v>44582</v>
      </c>
      <c r="C18" s="14"/>
      <c r="D18" s="9">
        <v>2229.3756183999999</v>
      </c>
      <c r="E18" s="9">
        <v>13118.753253000001</v>
      </c>
      <c r="F18" s="9">
        <v>-6220.7917829999997</v>
      </c>
      <c r="G18" s="9">
        <v>-425.88464340000002</v>
      </c>
      <c r="H18" s="9">
        <v>-314.53150779999999</v>
      </c>
      <c r="I18" s="9">
        <v>1302.7576925999999</v>
      </c>
      <c r="J18" s="9">
        <v>7463.7407862999999</v>
      </c>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row>
    <row r="19" spans="2:85" x14ac:dyDescent="0.25">
      <c r="B19" s="1">
        <v>44585</v>
      </c>
      <c r="C19" s="14"/>
      <c r="D19" s="9">
        <v>2101.9378259</v>
      </c>
      <c r="E19" s="9">
        <v>13107.833253000001</v>
      </c>
      <c r="F19" s="9">
        <v>-6147.9400990000004</v>
      </c>
      <c r="G19" s="9">
        <v>-517.84373479999999</v>
      </c>
      <c r="H19" s="9">
        <v>-357.09959020000002</v>
      </c>
      <c r="I19" s="9">
        <v>1301.9169796000001</v>
      </c>
      <c r="J19" s="9">
        <v>7448.2007862999999</v>
      </c>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row>
    <row r="20" spans="2:85" x14ac:dyDescent="0.25">
      <c r="B20" s="1">
        <v>44586</v>
      </c>
      <c r="C20" s="14"/>
      <c r="D20" s="9">
        <v>2208.2968578</v>
      </c>
      <c r="E20" s="9">
        <v>13020.988041000001</v>
      </c>
      <c r="F20" s="9">
        <v>-6213.3788569999997</v>
      </c>
      <c r="G20" s="9">
        <v>-555.88554120000003</v>
      </c>
      <c r="H20" s="9">
        <v>-350.35855220000002</v>
      </c>
      <c r="I20" s="9">
        <v>1147.5832275</v>
      </c>
      <c r="J20" s="9">
        <v>7408.1607862999999</v>
      </c>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row>
    <row r="21" spans="2:85" x14ac:dyDescent="0.25">
      <c r="B21" s="1">
        <v>44587</v>
      </c>
      <c r="C21" s="14"/>
      <c r="D21" s="9">
        <v>2862.8069258</v>
      </c>
      <c r="E21" s="9">
        <v>13038.408041000001</v>
      </c>
      <c r="F21" s="9">
        <v>-6417.9105840000002</v>
      </c>
      <c r="G21" s="9">
        <v>-570.09079050000003</v>
      </c>
      <c r="H21" s="9">
        <v>-344.51171449999998</v>
      </c>
      <c r="I21" s="9">
        <v>1196.1217405</v>
      </c>
      <c r="J21" s="9">
        <v>7359.0921360000002</v>
      </c>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row>
    <row r="22" spans="2:85" x14ac:dyDescent="0.25">
      <c r="B22" s="1">
        <v>44588</v>
      </c>
      <c r="C22" s="14"/>
      <c r="D22" s="9">
        <v>2580.2720736000001</v>
      </c>
      <c r="E22" s="9">
        <v>13255.338041000001</v>
      </c>
      <c r="F22" s="9">
        <v>-6228.2635540000001</v>
      </c>
      <c r="G22" s="9">
        <v>-767.44457290000003</v>
      </c>
      <c r="H22" s="9">
        <v>-369.51927619999998</v>
      </c>
      <c r="I22" s="9">
        <v>1187.6097531999999</v>
      </c>
      <c r="J22" s="9">
        <v>7301.2521360000001</v>
      </c>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row>
    <row r="23" spans="2:85" x14ac:dyDescent="0.25">
      <c r="B23" s="1">
        <v>44589</v>
      </c>
      <c r="C23" s="14"/>
      <c r="D23" s="9">
        <v>2631.8567713000002</v>
      </c>
      <c r="E23" s="9">
        <v>13328.943041</v>
      </c>
      <c r="F23" s="9">
        <v>-6346.3388169999998</v>
      </c>
      <c r="G23" s="9">
        <v>-734.02756079999995</v>
      </c>
      <c r="H23" s="9">
        <v>-338.36937569999998</v>
      </c>
      <c r="I23" s="9">
        <v>1059.3731531999999</v>
      </c>
      <c r="J23" s="9">
        <v>7280.5705618000002</v>
      </c>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row>
    <row r="24" spans="2:85" x14ac:dyDescent="0.25">
      <c r="B24" s="1">
        <v>44592</v>
      </c>
      <c r="C24" s="14"/>
      <c r="D24" s="9">
        <v>2512.4090639999999</v>
      </c>
      <c r="E24" s="9">
        <v>13055.643040999999</v>
      </c>
      <c r="F24" s="9">
        <v>-6259.6508860000004</v>
      </c>
      <c r="G24" s="9">
        <v>-700.56040050000001</v>
      </c>
      <c r="H24" s="9">
        <v>-283.81700169999999</v>
      </c>
      <c r="I24" s="9">
        <v>1036.4391453000001</v>
      </c>
      <c r="J24" s="9">
        <v>7267.4928251000001</v>
      </c>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row>
    <row r="25" spans="2:85" x14ac:dyDescent="0.25">
      <c r="B25" s="1">
        <v>44593</v>
      </c>
      <c r="C25" s="14"/>
      <c r="D25" s="9">
        <v>2499.897743</v>
      </c>
      <c r="E25" s="9">
        <v>13344.650866</v>
      </c>
      <c r="F25" s="9">
        <v>-6246.5950789999997</v>
      </c>
      <c r="G25" s="9">
        <v>-333.60177320000003</v>
      </c>
      <c r="H25" s="9">
        <v>-272.09308420000002</v>
      </c>
      <c r="I25" s="9">
        <v>1076.0294592</v>
      </c>
      <c r="J25" s="9">
        <v>7302.9809144000001</v>
      </c>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row>
    <row r="26" spans="2:85" x14ac:dyDescent="0.25">
      <c r="B26" s="1">
        <v>44594</v>
      </c>
      <c r="C26" s="14"/>
      <c r="D26" s="9">
        <v>2434.0387095000001</v>
      </c>
      <c r="E26" s="9">
        <v>13438.830866</v>
      </c>
      <c r="F26" s="9">
        <v>-6392.5021379999998</v>
      </c>
      <c r="G26" s="9">
        <v>-318.77950220000002</v>
      </c>
      <c r="H26" s="9">
        <v>-278.16704609999999</v>
      </c>
      <c r="I26" s="9">
        <v>1073.6045852</v>
      </c>
      <c r="J26" s="9">
        <v>7328.8780771000002</v>
      </c>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row>
    <row r="27" spans="2:85" x14ac:dyDescent="0.25">
      <c r="B27" s="1">
        <v>44595</v>
      </c>
      <c r="C27" s="14"/>
      <c r="D27" s="9">
        <v>1967.3848588999999</v>
      </c>
      <c r="E27" s="9">
        <v>13304.330866</v>
      </c>
      <c r="F27" s="9">
        <v>-6358.3266180000001</v>
      </c>
      <c r="G27" s="9">
        <v>-293.2259239</v>
      </c>
      <c r="H27" s="9">
        <v>-260.51283619999998</v>
      </c>
      <c r="I27" s="9">
        <v>1099.7308536</v>
      </c>
      <c r="J27" s="9">
        <v>7270.1559284000004</v>
      </c>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row>
    <row r="28" spans="2:85" x14ac:dyDescent="0.25">
      <c r="B28" s="1">
        <v>44596</v>
      </c>
      <c r="C28" s="14"/>
      <c r="D28" s="9">
        <v>1850.7938635999999</v>
      </c>
      <c r="E28" s="9">
        <v>13288.440866000001</v>
      </c>
      <c r="F28" s="9">
        <v>-6301.2859250000001</v>
      </c>
      <c r="G28" s="9">
        <v>-284.47932200000002</v>
      </c>
      <c r="H28" s="9">
        <v>-151.5618029</v>
      </c>
      <c r="I28" s="9">
        <v>1071.2389906000001</v>
      </c>
      <c r="J28" s="9">
        <v>7324.2724373000001</v>
      </c>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row>
    <row r="29" spans="2:85" x14ac:dyDescent="0.25">
      <c r="B29" s="1">
        <v>44599</v>
      </c>
      <c r="C29" s="14"/>
      <c r="D29" s="9">
        <v>2314.9011980999999</v>
      </c>
      <c r="E29" s="9">
        <v>13340.540865999999</v>
      </c>
      <c r="F29" s="9">
        <v>-6220.7085129999996</v>
      </c>
      <c r="G29" s="9">
        <v>-326.78663440000003</v>
      </c>
      <c r="H29" s="9">
        <v>-140.8431909</v>
      </c>
      <c r="I29" s="9">
        <v>1070.7855906</v>
      </c>
      <c r="J29" s="9">
        <v>7317.5674373000002</v>
      </c>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row>
    <row r="30" spans="2:85" x14ac:dyDescent="0.25">
      <c r="B30" s="1">
        <v>44600</v>
      </c>
      <c r="C30" s="14"/>
      <c r="D30" s="9">
        <v>1913.8379279000001</v>
      </c>
      <c r="E30" s="9">
        <v>13536.540865999999</v>
      </c>
      <c r="F30" s="9">
        <v>-6234.4491820000003</v>
      </c>
      <c r="G30" s="9">
        <v>-366.90884399999999</v>
      </c>
      <c r="H30" s="9">
        <v>-132.90074809999999</v>
      </c>
      <c r="I30" s="9">
        <v>1042.6529906000001</v>
      </c>
      <c r="J30" s="9">
        <v>7305.2045451000004</v>
      </c>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row>
    <row r="31" spans="2:85" x14ac:dyDescent="0.25">
      <c r="B31" s="1">
        <v>44601</v>
      </c>
      <c r="C31" s="14"/>
      <c r="D31" s="9">
        <v>3064.9662361000001</v>
      </c>
      <c r="E31" s="9">
        <v>13170.640866</v>
      </c>
      <c r="F31" s="9">
        <v>-6261.0809369999997</v>
      </c>
      <c r="G31" s="9">
        <v>-384.7016352</v>
      </c>
      <c r="H31" s="9">
        <v>-195.6546367</v>
      </c>
      <c r="I31" s="9">
        <v>1163.2635167000001</v>
      </c>
      <c r="J31" s="9">
        <v>7268.7045451000004</v>
      </c>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row>
    <row r="32" spans="2:85" x14ac:dyDescent="0.25">
      <c r="B32" s="1">
        <v>44602</v>
      </c>
      <c r="C32" s="14"/>
      <c r="D32" s="9">
        <v>4019.3034896999998</v>
      </c>
      <c r="E32" s="9">
        <v>13003.490866</v>
      </c>
      <c r="F32" s="9">
        <v>-6457.583952</v>
      </c>
      <c r="G32" s="9">
        <v>-427.02783799999997</v>
      </c>
      <c r="H32" s="9">
        <v>-308.58852839999997</v>
      </c>
      <c r="I32" s="9">
        <v>1154.8035167</v>
      </c>
      <c r="J32" s="9">
        <v>7231.5043506000002</v>
      </c>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row>
    <row r="33" spans="2:85" x14ac:dyDescent="0.25">
      <c r="B33" s="1">
        <v>44603</v>
      </c>
      <c r="C33" s="14"/>
      <c r="D33" s="9">
        <v>4221.5206654000003</v>
      </c>
      <c r="E33" s="9">
        <v>12968.490866</v>
      </c>
      <c r="F33" s="9">
        <v>-6745.2647909999996</v>
      </c>
      <c r="G33" s="9">
        <v>-475.51990899999998</v>
      </c>
      <c r="H33" s="9">
        <v>-296.43480199999999</v>
      </c>
      <c r="I33" s="9">
        <v>1010.8429867</v>
      </c>
      <c r="J33" s="9">
        <v>7230.5724788999996</v>
      </c>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row>
    <row r="34" spans="2:85" x14ac:dyDescent="0.25">
      <c r="B34" s="1">
        <v>44606</v>
      </c>
      <c r="C34" s="14"/>
      <c r="D34" s="9">
        <v>4236.2440112000004</v>
      </c>
      <c r="E34" s="9">
        <v>13122.360866000001</v>
      </c>
      <c r="F34" s="9">
        <v>-6702.0134639999997</v>
      </c>
      <c r="G34" s="9">
        <v>-544.52763179999999</v>
      </c>
      <c r="H34" s="9">
        <v>-261.49346020000002</v>
      </c>
      <c r="I34" s="9">
        <v>1025.2900752999999</v>
      </c>
      <c r="J34" s="9">
        <v>7220.9305848000004</v>
      </c>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row>
    <row r="35" spans="2:85" x14ac:dyDescent="0.25">
      <c r="B35" s="1">
        <v>44607</v>
      </c>
      <c r="C35" s="14"/>
      <c r="D35" s="9">
        <v>4932.8015343999996</v>
      </c>
      <c r="E35" s="9">
        <v>12837.760866000001</v>
      </c>
      <c r="F35" s="9">
        <v>-6813.5646790000001</v>
      </c>
      <c r="G35" s="9">
        <v>-729.89799349999998</v>
      </c>
      <c r="H35" s="9">
        <v>-297.47626980000001</v>
      </c>
      <c r="I35" s="9">
        <v>1018.4033447</v>
      </c>
      <c r="J35" s="9">
        <v>7212.8605847999997</v>
      </c>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row>
    <row r="36" spans="2:85" x14ac:dyDescent="0.25">
      <c r="B36" s="1">
        <v>44608</v>
      </c>
      <c r="C36" s="14"/>
      <c r="D36" s="9">
        <v>5480.7176534</v>
      </c>
      <c r="E36" s="9">
        <v>13012.300866</v>
      </c>
      <c r="F36" s="9">
        <v>-7079.9020119999996</v>
      </c>
      <c r="G36" s="9">
        <v>-772.22735890000001</v>
      </c>
      <c r="H36" s="9">
        <v>-341.98218559999998</v>
      </c>
      <c r="I36" s="9">
        <v>1024.7865446999999</v>
      </c>
      <c r="J36" s="9">
        <v>7196.6605847999999</v>
      </c>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row>
    <row r="37" spans="2:85" x14ac:dyDescent="0.25">
      <c r="B37" s="1">
        <v>44609</v>
      </c>
      <c r="C37" s="14"/>
      <c r="D37" s="9">
        <v>5882.8688408999997</v>
      </c>
      <c r="E37" s="9">
        <v>12882.450865999999</v>
      </c>
      <c r="F37" s="9">
        <v>-6848.1694319999997</v>
      </c>
      <c r="G37" s="9">
        <v>-808.07888990000004</v>
      </c>
      <c r="H37" s="9">
        <v>-354.44192800000002</v>
      </c>
      <c r="I37" s="9">
        <v>995.72650126999997</v>
      </c>
      <c r="J37" s="9">
        <v>7181.4172294</v>
      </c>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row>
    <row r="38" spans="2:85" x14ac:dyDescent="0.25">
      <c r="B38" s="1">
        <v>44610</v>
      </c>
      <c r="C38" s="14"/>
      <c r="D38" s="9">
        <v>6296.9122539999998</v>
      </c>
      <c r="E38" s="9">
        <v>12929.920866</v>
      </c>
      <c r="F38" s="9">
        <v>-7110.6889680000004</v>
      </c>
      <c r="G38" s="9">
        <v>-808.36956569999995</v>
      </c>
      <c r="H38" s="9">
        <v>-433.65796560000001</v>
      </c>
      <c r="I38" s="9">
        <v>936.98318970000003</v>
      </c>
      <c r="J38" s="9">
        <v>7170.4772294000004</v>
      </c>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row>
    <row r="39" spans="2:85" x14ac:dyDescent="0.25">
      <c r="B39" s="1">
        <v>44613</v>
      </c>
      <c r="C39" s="14"/>
      <c r="D39" s="9">
        <v>6375.5771322000001</v>
      </c>
      <c r="E39" s="9">
        <v>13040.120865999999</v>
      </c>
      <c r="F39" s="9">
        <v>-7110.6339029999999</v>
      </c>
      <c r="G39" s="9">
        <v>-791.80946489999997</v>
      </c>
      <c r="H39" s="9">
        <v>-384.46659560000001</v>
      </c>
      <c r="I39" s="9">
        <v>931.46061069999996</v>
      </c>
      <c r="J39" s="9">
        <v>7162.7126802000002</v>
      </c>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row>
    <row r="40" spans="2:85" x14ac:dyDescent="0.25">
      <c r="B40" s="1">
        <v>44614</v>
      </c>
      <c r="C40" s="14"/>
      <c r="D40" s="9">
        <v>6504.4421343000004</v>
      </c>
      <c r="E40" s="9">
        <v>13250.220866</v>
      </c>
      <c r="F40" s="9">
        <v>-7259.0719779999999</v>
      </c>
      <c r="G40" s="9">
        <v>-789.26500780000003</v>
      </c>
      <c r="H40" s="9">
        <v>-421.75197400000002</v>
      </c>
      <c r="I40" s="9">
        <v>919.86616070000002</v>
      </c>
      <c r="J40" s="9">
        <v>7132.3470622000004</v>
      </c>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row>
    <row r="41" spans="2:85" x14ac:dyDescent="0.25">
      <c r="B41" s="1">
        <v>44615</v>
      </c>
      <c r="C41" s="14"/>
      <c r="D41" s="9">
        <v>7436.1721311000001</v>
      </c>
      <c r="E41" s="9">
        <v>13344.360866000001</v>
      </c>
      <c r="F41" s="9">
        <v>-7422.6973639999997</v>
      </c>
      <c r="G41" s="9">
        <v>-810.98307639999996</v>
      </c>
      <c r="H41" s="9">
        <v>-488.3511929</v>
      </c>
      <c r="I41" s="9">
        <v>880.81977552000001</v>
      </c>
      <c r="J41" s="9">
        <v>7226.4351255000001</v>
      </c>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row>
    <row r="42" spans="2:85" x14ac:dyDescent="0.25">
      <c r="B42" s="1">
        <v>44616</v>
      </c>
      <c r="C42" s="14"/>
      <c r="D42" s="9">
        <v>6985.7910248999997</v>
      </c>
      <c r="E42" s="9">
        <v>13121.780865999999</v>
      </c>
      <c r="F42" s="9">
        <v>-7642.8924850000003</v>
      </c>
      <c r="G42" s="9">
        <v>-818.4464954</v>
      </c>
      <c r="H42" s="9">
        <v>-369.00569940000003</v>
      </c>
      <c r="I42" s="9">
        <v>874.6744635</v>
      </c>
      <c r="J42" s="9">
        <v>7258.9326330000004</v>
      </c>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row>
    <row r="43" spans="2:85" x14ac:dyDescent="0.25">
      <c r="B43" s="1">
        <v>44617</v>
      </c>
      <c r="C43" s="14"/>
      <c r="D43" s="9">
        <v>7155.1114223000004</v>
      </c>
      <c r="E43" s="9">
        <v>13355.780865999999</v>
      </c>
      <c r="F43" s="9">
        <v>-7731.2487920000003</v>
      </c>
      <c r="G43" s="9">
        <v>-867.81138209999995</v>
      </c>
      <c r="H43" s="9">
        <v>-352.42120080000001</v>
      </c>
      <c r="I43" s="9">
        <v>881.35324549999996</v>
      </c>
      <c r="J43" s="9">
        <v>7248.7751256000001</v>
      </c>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row>
    <row r="44" spans="2:85" x14ac:dyDescent="0.25">
      <c r="B44" s="1">
        <v>44620</v>
      </c>
      <c r="C44" s="14"/>
      <c r="D44" s="9">
        <v>5449.2567184</v>
      </c>
      <c r="E44" s="9">
        <v>13866.931176</v>
      </c>
      <c r="F44" s="9">
        <v>-7574.512909</v>
      </c>
      <c r="G44" s="9">
        <v>-907.32671649999997</v>
      </c>
      <c r="H44" s="9">
        <v>-284.16567880000002</v>
      </c>
      <c r="I44" s="9">
        <v>809.98884550000002</v>
      </c>
      <c r="J44" s="9">
        <v>7249.1355235999999</v>
      </c>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row>
    <row r="45" spans="2:85" x14ac:dyDescent="0.25">
      <c r="B45" s="1">
        <v>44621</v>
      </c>
      <c r="C45" s="14"/>
      <c r="D45" s="9">
        <v>5332.4042183000001</v>
      </c>
      <c r="E45" s="9">
        <v>13945.369268</v>
      </c>
      <c r="F45" s="9">
        <v>-7477.9781499999999</v>
      </c>
      <c r="G45" s="9">
        <v>-560.16002319999996</v>
      </c>
      <c r="H45" s="9">
        <v>-302.4603305</v>
      </c>
      <c r="I45" s="9">
        <v>751.13736736999999</v>
      </c>
      <c r="J45" s="9">
        <v>7180.5403803999998</v>
      </c>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row>
    <row r="46" spans="2:85" x14ac:dyDescent="0.25">
      <c r="B46" s="1">
        <v>44622</v>
      </c>
      <c r="C46" s="14"/>
      <c r="D46" s="9">
        <v>4854.1696240000001</v>
      </c>
      <c r="E46" s="9">
        <v>13473.824268</v>
      </c>
      <c r="F46" s="9">
        <v>-7498.1016239999999</v>
      </c>
      <c r="G46" s="9">
        <v>-535.8428917</v>
      </c>
      <c r="H46" s="9">
        <v>-292.1053306</v>
      </c>
      <c r="I46" s="9">
        <v>762.89483179000001</v>
      </c>
      <c r="J46" s="9">
        <v>7203.0403803999998</v>
      </c>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row>
    <row r="47" spans="2:85" x14ac:dyDescent="0.25">
      <c r="B47" s="1">
        <v>44623</v>
      </c>
      <c r="C47" s="14"/>
      <c r="D47" s="9">
        <v>5083.5154672999997</v>
      </c>
      <c r="E47" s="9">
        <v>12975.314268</v>
      </c>
      <c r="F47" s="9">
        <v>-7338.6854350000003</v>
      </c>
      <c r="G47" s="9">
        <v>-560.06332769999995</v>
      </c>
      <c r="H47" s="9">
        <v>-311.02194109999999</v>
      </c>
      <c r="I47" s="9">
        <v>751.50163179000003</v>
      </c>
      <c r="J47" s="9">
        <v>7168.4557083999998</v>
      </c>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row>
    <row r="48" spans="2:85" x14ac:dyDescent="0.25">
      <c r="B48" s="1">
        <v>44624</v>
      </c>
      <c r="C48" s="14"/>
      <c r="D48" s="9">
        <v>4653.3851631999996</v>
      </c>
      <c r="E48" s="9">
        <v>12917.964268</v>
      </c>
      <c r="F48" s="9">
        <v>-7475.8419029999995</v>
      </c>
      <c r="G48" s="9">
        <v>-707.36982920000003</v>
      </c>
      <c r="H48" s="9">
        <v>-198.7477231</v>
      </c>
      <c r="I48" s="9">
        <v>740.05802179</v>
      </c>
      <c r="J48" s="9">
        <v>7220.3499934000001</v>
      </c>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row>
    <row r="49" spans="2:85" x14ac:dyDescent="0.25">
      <c r="B49" s="1">
        <v>44627</v>
      </c>
      <c r="C49" s="14"/>
      <c r="D49" s="9">
        <v>4541.4035234000003</v>
      </c>
      <c r="E49" s="9">
        <v>12758.994268</v>
      </c>
      <c r="F49" s="9">
        <v>-7342.6399590000001</v>
      </c>
      <c r="G49" s="9">
        <v>-764.2809962</v>
      </c>
      <c r="H49" s="9">
        <v>-188.64487109999999</v>
      </c>
      <c r="I49" s="9">
        <v>766.04082179</v>
      </c>
      <c r="J49" s="9">
        <v>7231.2621114000003</v>
      </c>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row>
    <row r="50" spans="2:85" x14ac:dyDescent="0.25">
      <c r="B50" s="1">
        <v>44628</v>
      </c>
      <c r="C50" s="14"/>
      <c r="D50" s="9">
        <v>4733.743316</v>
      </c>
      <c r="E50" s="9">
        <v>12604.911113</v>
      </c>
      <c r="F50" s="9">
        <v>-7265.1981699999997</v>
      </c>
      <c r="G50" s="9">
        <v>-758.75586799999996</v>
      </c>
      <c r="H50" s="9">
        <v>-162.72152410000001</v>
      </c>
      <c r="I50" s="9">
        <v>779.76482179000004</v>
      </c>
      <c r="J50" s="9">
        <v>7228.1961113999996</v>
      </c>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row>
    <row r="51" spans="2:85" x14ac:dyDescent="0.25">
      <c r="B51" s="1">
        <v>44629</v>
      </c>
      <c r="C51" s="14"/>
      <c r="D51" s="9">
        <v>5018.2714540999996</v>
      </c>
      <c r="E51" s="9">
        <v>12506.431113000001</v>
      </c>
      <c r="F51" s="9">
        <v>-7293.8991319999996</v>
      </c>
      <c r="G51" s="9">
        <v>-818.03025009999999</v>
      </c>
      <c r="H51" s="9">
        <v>-171.22696690000001</v>
      </c>
      <c r="I51" s="9">
        <v>776.43240178999997</v>
      </c>
      <c r="J51" s="9">
        <v>7215.6961113999996</v>
      </c>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row>
    <row r="52" spans="2:85" x14ac:dyDescent="0.25">
      <c r="B52" s="1">
        <v>44630</v>
      </c>
      <c r="C52" s="14"/>
      <c r="D52" s="9">
        <v>4717.7258892</v>
      </c>
      <c r="E52" s="9">
        <v>12454.631112999999</v>
      </c>
      <c r="F52" s="9">
        <v>-7043.6641799999998</v>
      </c>
      <c r="G52" s="9">
        <v>-877.94047260000002</v>
      </c>
      <c r="H52" s="9">
        <v>-155.9954846</v>
      </c>
      <c r="I52" s="9">
        <v>807.58320178999998</v>
      </c>
      <c r="J52" s="9">
        <v>7187.5258648999998</v>
      </c>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row>
    <row r="53" spans="2:85" x14ac:dyDescent="0.25">
      <c r="B53" s="1">
        <v>44631</v>
      </c>
      <c r="C53" s="14"/>
      <c r="D53" s="9">
        <v>5322.6943596000001</v>
      </c>
      <c r="E53" s="9">
        <v>12448.120113000001</v>
      </c>
      <c r="F53" s="9">
        <v>-7358.6144720000002</v>
      </c>
      <c r="G53" s="9">
        <v>-941.01456910000002</v>
      </c>
      <c r="H53" s="9">
        <v>-200.24442759999999</v>
      </c>
      <c r="I53" s="9">
        <v>819.53932879000001</v>
      </c>
      <c r="J53" s="9">
        <v>7188.0909349000003</v>
      </c>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row>
    <row r="54" spans="2:85" x14ac:dyDescent="0.25">
      <c r="B54" s="1">
        <v>44634</v>
      </c>
      <c r="C54" s="14"/>
      <c r="D54" s="9">
        <v>5260.0785679000001</v>
      </c>
      <c r="E54" s="9">
        <v>12384.530113000001</v>
      </c>
      <c r="F54" s="9">
        <v>-7402.3144060000004</v>
      </c>
      <c r="G54" s="9">
        <v>-950.00515780000001</v>
      </c>
      <c r="H54" s="9">
        <v>-162.1970767</v>
      </c>
      <c r="I54" s="9">
        <v>830.77037479000001</v>
      </c>
      <c r="J54" s="9">
        <v>7208.1839349000002</v>
      </c>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row>
    <row r="55" spans="2:85" x14ac:dyDescent="0.25">
      <c r="B55" s="1">
        <v>44635</v>
      </c>
      <c r="C55" s="14"/>
      <c r="D55" s="9">
        <v>4957.4805398999997</v>
      </c>
      <c r="E55" s="9">
        <v>12205.770113</v>
      </c>
      <c r="F55" s="9">
        <v>-7467.9270610000003</v>
      </c>
      <c r="G55" s="9">
        <v>-1001.324539</v>
      </c>
      <c r="H55" s="9">
        <v>-128.63033770000001</v>
      </c>
      <c r="I55" s="9">
        <v>824.55353178999997</v>
      </c>
      <c r="J55" s="9">
        <v>7187.6009676000003</v>
      </c>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row>
    <row r="56" spans="2:85" x14ac:dyDescent="0.25">
      <c r="B56" s="1">
        <v>44636</v>
      </c>
      <c r="C56" s="14"/>
      <c r="D56" s="9">
        <v>5087.1559249000002</v>
      </c>
      <c r="E56" s="9">
        <v>12283.620113000001</v>
      </c>
      <c r="F56" s="9">
        <v>-7552.0990089999996</v>
      </c>
      <c r="G56" s="9">
        <v>-1006.520075</v>
      </c>
      <c r="H56" s="9">
        <v>-181.2872246</v>
      </c>
      <c r="I56" s="9">
        <v>912.28777178999997</v>
      </c>
      <c r="J56" s="9">
        <v>7163.9989675999996</v>
      </c>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row>
    <row r="57" spans="2:85" x14ac:dyDescent="0.25">
      <c r="B57" s="1">
        <v>44637</v>
      </c>
      <c r="C57" s="14"/>
      <c r="D57" s="9">
        <v>5360.0647846000002</v>
      </c>
      <c r="E57" s="9">
        <v>12385.200113000001</v>
      </c>
      <c r="F57" s="9">
        <v>-7392.0377689999996</v>
      </c>
      <c r="G57" s="9">
        <v>-1031.2972629999999</v>
      </c>
      <c r="H57" s="9">
        <v>-219.9964573</v>
      </c>
      <c r="I57" s="9">
        <v>960.93057179000004</v>
      </c>
      <c r="J57" s="9">
        <v>7171.1759510000002</v>
      </c>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row>
    <row r="58" spans="2:85" x14ac:dyDescent="0.25">
      <c r="B58" s="1">
        <v>44638</v>
      </c>
      <c r="C58" s="14"/>
      <c r="D58" s="9">
        <v>5453.1090848000003</v>
      </c>
      <c r="E58" s="9">
        <v>12131.120113000001</v>
      </c>
      <c r="F58" s="9">
        <v>-7600.5015400000002</v>
      </c>
      <c r="G58" s="9">
        <v>-1000.772082</v>
      </c>
      <c r="H58" s="9">
        <v>-327.06325470000002</v>
      </c>
      <c r="I58" s="9">
        <v>887.40328665000004</v>
      </c>
      <c r="J58" s="9">
        <v>7166.1741173999999</v>
      </c>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row>
    <row r="59" spans="2:85" x14ac:dyDescent="0.25">
      <c r="B59" s="1">
        <v>44641</v>
      </c>
      <c r="C59" s="14"/>
      <c r="D59" s="9">
        <v>5708.0743902000004</v>
      </c>
      <c r="E59" s="9">
        <v>12130.970112999999</v>
      </c>
      <c r="F59" s="9">
        <v>-7631.0066530000004</v>
      </c>
      <c r="G59" s="9">
        <v>-971.75264609999999</v>
      </c>
      <c r="H59" s="9">
        <v>-358.29938570000002</v>
      </c>
      <c r="I59" s="9">
        <v>815.04257765</v>
      </c>
      <c r="J59" s="9">
        <v>7135.8716174000001</v>
      </c>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row>
    <row r="60" spans="2:85" x14ac:dyDescent="0.25">
      <c r="B60" s="1">
        <v>44642</v>
      </c>
      <c r="C60" s="14"/>
      <c r="D60" s="9">
        <v>6020.9820963000002</v>
      </c>
      <c r="E60" s="9">
        <v>12224.270113</v>
      </c>
      <c r="F60" s="9">
        <v>-7833.4097810000003</v>
      </c>
      <c r="G60" s="9">
        <v>-988.15830619999997</v>
      </c>
      <c r="H60" s="9">
        <v>-354.049103</v>
      </c>
      <c r="I60" s="9">
        <v>817.55799078999996</v>
      </c>
      <c r="J60" s="9">
        <v>7122.0258203000003</v>
      </c>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row>
    <row r="61" spans="2:85" x14ac:dyDescent="0.25">
      <c r="B61" s="1">
        <v>44643</v>
      </c>
      <c r="C61" s="14"/>
      <c r="D61" s="9">
        <v>6238.1451585000004</v>
      </c>
      <c r="E61" s="9">
        <v>12202.770113</v>
      </c>
      <c r="F61" s="9">
        <v>-7909.76746</v>
      </c>
      <c r="G61" s="9">
        <v>-1021.159459</v>
      </c>
      <c r="H61" s="9">
        <v>-399.49089789999999</v>
      </c>
      <c r="I61" s="9">
        <v>859.22686822000003</v>
      </c>
      <c r="J61" s="9">
        <v>7139.0772274000001</v>
      </c>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row>
    <row r="62" spans="2:85" x14ac:dyDescent="0.25">
      <c r="B62" s="1">
        <v>44644</v>
      </c>
      <c r="C62" s="14"/>
      <c r="D62" s="9">
        <v>6889.3300606000003</v>
      </c>
      <c r="E62" s="9">
        <v>12194.230113</v>
      </c>
      <c r="F62" s="9">
        <v>-7744.3083550000001</v>
      </c>
      <c r="G62" s="9">
        <v>-1066.6508550000001</v>
      </c>
      <c r="H62" s="9">
        <v>-389.8793369</v>
      </c>
      <c r="I62" s="9">
        <v>867.64716822000003</v>
      </c>
      <c r="J62" s="9">
        <v>7128.2772273999999</v>
      </c>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row>
    <row r="63" spans="2:85" x14ac:dyDescent="0.25">
      <c r="B63" s="1">
        <v>44645</v>
      </c>
      <c r="C63" s="14"/>
      <c r="D63" s="9">
        <v>7451.5445096000003</v>
      </c>
      <c r="E63" s="9">
        <v>12121.030113000001</v>
      </c>
      <c r="F63" s="9">
        <v>-7748.1112279999998</v>
      </c>
      <c r="G63" s="9">
        <v>-1038.1953579999999</v>
      </c>
      <c r="H63" s="9">
        <v>-455.01645589999998</v>
      </c>
      <c r="I63" s="9">
        <v>845.51583122</v>
      </c>
      <c r="J63" s="9">
        <v>7122.6022273999997</v>
      </c>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row>
    <row r="64" spans="2:85" x14ac:dyDescent="0.25">
      <c r="B64" s="1">
        <v>44648</v>
      </c>
      <c r="C64" s="14"/>
      <c r="D64" s="9">
        <v>7829.3349189</v>
      </c>
      <c r="E64" s="9">
        <v>12082.290112999999</v>
      </c>
      <c r="F64" s="9">
        <v>-7888.5628790000001</v>
      </c>
      <c r="G64" s="9">
        <v>-1103.6337129999999</v>
      </c>
      <c r="H64" s="9">
        <v>-479.71408009999999</v>
      </c>
      <c r="I64" s="9">
        <v>850.70533121999995</v>
      </c>
      <c r="J64" s="9">
        <v>7112.2552884999996</v>
      </c>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row>
    <row r="65" spans="2:85" x14ac:dyDescent="0.25">
      <c r="B65" s="1">
        <v>44649</v>
      </c>
      <c r="C65" s="14"/>
      <c r="D65" s="9">
        <v>7969.8916828000001</v>
      </c>
      <c r="E65" s="9">
        <v>12191.825113000001</v>
      </c>
      <c r="F65" s="9">
        <v>-8241.9163559999997</v>
      </c>
      <c r="G65" s="9">
        <v>-1179.7599290000001</v>
      </c>
      <c r="H65" s="9">
        <v>-472.7971465</v>
      </c>
      <c r="I65" s="9">
        <v>815.56964324</v>
      </c>
      <c r="J65" s="9">
        <v>7146.5809142999997</v>
      </c>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row>
    <row r="66" spans="2:85" x14ac:dyDescent="0.25">
      <c r="B66" s="1">
        <v>44650</v>
      </c>
      <c r="C66" s="14"/>
      <c r="D66" s="9">
        <v>7579.3536959000003</v>
      </c>
      <c r="E66" s="9">
        <v>12333.600113</v>
      </c>
      <c r="F66" s="9">
        <v>-8675.6608780000006</v>
      </c>
      <c r="G66" s="9">
        <v>-1199.0450880000001</v>
      </c>
      <c r="H66" s="9">
        <v>-346.7223788</v>
      </c>
      <c r="I66" s="9">
        <v>823.55034323999996</v>
      </c>
      <c r="J66" s="9">
        <v>7151.5969586000001</v>
      </c>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row>
    <row r="67" spans="2:85" x14ac:dyDescent="0.25">
      <c r="B67" s="1">
        <v>44651</v>
      </c>
      <c r="C67" s="14"/>
      <c r="D67" s="9">
        <v>7178.0789602000004</v>
      </c>
      <c r="E67" s="9">
        <v>12400.930113</v>
      </c>
      <c r="F67" s="9">
        <v>-8330.9685750000008</v>
      </c>
      <c r="G67" s="9">
        <v>-1064.343404</v>
      </c>
      <c r="H67" s="9">
        <v>-370.74913240000001</v>
      </c>
      <c r="I67" s="9">
        <v>816.17827595000006</v>
      </c>
      <c r="J67" s="9">
        <v>7203.7717591999999</v>
      </c>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row>
    <row r="68" spans="2:85" x14ac:dyDescent="0.25">
      <c r="B68" s="1">
        <v>44652</v>
      </c>
      <c r="C68" s="14"/>
      <c r="D68" s="9">
        <v>7359.8128257999997</v>
      </c>
      <c r="E68" s="9">
        <v>12175.874282999999</v>
      </c>
      <c r="F68" s="9">
        <v>-8710.8404969999992</v>
      </c>
      <c r="G68" s="9">
        <v>-836.32430469999997</v>
      </c>
      <c r="H68" s="9">
        <v>-404.87369339999998</v>
      </c>
      <c r="I68" s="9">
        <v>823.82579041999998</v>
      </c>
      <c r="J68" s="9">
        <v>7189.297587</v>
      </c>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row>
    <row r="69" spans="2:85" x14ac:dyDescent="0.25">
      <c r="B69" s="1">
        <v>44655</v>
      </c>
      <c r="C69" s="14"/>
      <c r="D69" s="9">
        <v>7792.9680344999997</v>
      </c>
      <c r="E69" s="9">
        <v>12130.754283</v>
      </c>
      <c r="F69" s="9">
        <v>-8800.3316030000005</v>
      </c>
      <c r="G69" s="9">
        <v>-838.14977369999997</v>
      </c>
      <c r="H69" s="9">
        <v>-427.28667189999999</v>
      </c>
      <c r="I69" s="9">
        <v>817.36339041999997</v>
      </c>
      <c r="J69" s="9">
        <v>7235.8451581999998</v>
      </c>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row>
    <row r="70" spans="2:85" x14ac:dyDescent="0.25">
      <c r="B70" s="1">
        <v>44656</v>
      </c>
      <c r="C70" s="14"/>
      <c r="D70" s="9">
        <v>7424.0938119000002</v>
      </c>
      <c r="E70" s="9">
        <v>12128.474283</v>
      </c>
      <c r="F70" s="9">
        <v>-8740.4096300000001</v>
      </c>
      <c r="G70" s="9">
        <v>-883.50067850000005</v>
      </c>
      <c r="H70" s="9">
        <v>-388.67268689999997</v>
      </c>
      <c r="I70" s="9">
        <v>785.03059041999995</v>
      </c>
      <c r="J70" s="9">
        <v>7193.7817907999997</v>
      </c>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row>
    <row r="71" spans="2:85" x14ac:dyDescent="0.25">
      <c r="B71" s="1">
        <v>44657</v>
      </c>
      <c r="C71" s="14"/>
      <c r="D71" s="9">
        <v>7107.1373309999999</v>
      </c>
      <c r="E71" s="9">
        <v>12175.864283000001</v>
      </c>
      <c r="F71" s="9">
        <v>-8722.9322589999992</v>
      </c>
      <c r="G71" s="9">
        <v>-884.49447569999995</v>
      </c>
      <c r="H71" s="9">
        <v>-275.4975819</v>
      </c>
      <c r="I71" s="9">
        <v>787.73849041999995</v>
      </c>
      <c r="J71" s="9">
        <v>7215.6817908000003</v>
      </c>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row>
    <row r="72" spans="2:85" x14ac:dyDescent="0.25">
      <c r="B72" s="1">
        <v>44658</v>
      </c>
      <c r="C72" s="14"/>
      <c r="D72" s="9">
        <v>6788.8532954000002</v>
      </c>
      <c r="E72" s="9">
        <v>12099.454282999999</v>
      </c>
      <c r="F72" s="9">
        <v>-8243.12853</v>
      </c>
      <c r="G72" s="9">
        <v>-872.6558162</v>
      </c>
      <c r="H72" s="9">
        <v>-216.71576300000001</v>
      </c>
      <c r="I72" s="9">
        <v>787.34333652999999</v>
      </c>
      <c r="J72" s="9">
        <v>7207.3617907999997</v>
      </c>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row>
    <row r="73" spans="2:85" x14ac:dyDescent="0.25">
      <c r="B73" s="1">
        <v>44659</v>
      </c>
      <c r="C73" s="14"/>
      <c r="D73" s="9">
        <v>6411.7592567000002</v>
      </c>
      <c r="E73" s="9">
        <v>12104.454282999999</v>
      </c>
      <c r="F73" s="9">
        <v>-8106.301434</v>
      </c>
      <c r="G73" s="9">
        <v>-856.52441490000001</v>
      </c>
      <c r="H73" s="9">
        <v>-84.581763019999997</v>
      </c>
      <c r="I73" s="9">
        <v>749.31426452999995</v>
      </c>
      <c r="J73" s="9">
        <v>7261.7567908000001</v>
      </c>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row>
    <row r="74" spans="2:85" x14ac:dyDescent="0.25">
      <c r="B74" s="1">
        <v>44662</v>
      </c>
      <c r="C74" s="14"/>
      <c r="D74" s="9">
        <v>6494.3961491</v>
      </c>
      <c r="E74" s="9">
        <v>12001.354283000001</v>
      </c>
      <c r="F74" s="9">
        <v>-7938.3286669999998</v>
      </c>
      <c r="G74" s="9">
        <v>-846.07307070000002</v>
      </c>
      <c r="H74" s="9">
        <v>-58.85273961</v>
      </c>
      <c r="I74" s="9">
        <v>729.76836452999999</v>
      </c>
      <c r="J74" s="9">
        <v>7271.7192907999997</v>
      </c>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row>
    <row r="75" spans="2:85" x14ac:dyDescent="0.25">
      <c r="B75" s="1">
        <v>44663</v>
      </c>
      <c r="C75" s="14"/>
      <c r="D75" s="9">
        <v>6832.8408695999997</v>
      </c>
      <c r="E75" s="9">
        <v>11979.046399000001</v>
      </c>
      <c r="F75" s="9">
        <v>-7902.3001180000001</v>
      </c>
      <c r="G75" s="9">
        <v>-838.37683990000005</v>
      </c>
      <c r="H75" s="9">
        <v>-161.79550040000001</v>
      </c>
      <c r="I75" s="9">
        <v>725.16976452999995</v>
      </c>
      <c r="J75" s="9">
        <v>7244.0100407999998</v>
      </c>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row>
    <row r="76" spans="2:85" x14ac:dyDescent="0.25">
      <c r="B76" s="1">
        <v>44664</v>
      </c>
      <c r="C76" s="14"/>
      <c r="D76" s="9">
        <v>6974.6346573999999</v>
      </c>
      <c r="E76" s="9">
        <v>12555.116399</v>
      </c>
      <c r="F76" s="9">
        <v>-7735.1913780000004</v>
      </c>
      <c r="G76" s="9">
        <v>-866.75080500000001</v>
      </c>
      <c r="H76" s="9">
        <v>-155.4937032</v>
      </c>
      <c r="I76" s="9">
        <v>712.08499058999996</v>
      </c>
      <c r="J76" s="9">
        <v>7244.1100403</v>
      </c>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row>
    <row r="77" spans="2:85" x14ac:dyDescent="0.25">
      <c r="B77" s="1">
        <v>44665</v>
      </c>
      <c r="C77" s="14"/>
      <c r="D77" s="9">
        <v>6643.6672694999997</v>
      </c>
      <c r="E77" s="9">
        <v>12564.206399000001</v>
      </c>
      <c r="F77" s="9">
        <v>-7736.0101169999998</v>
      </c>
      <c r="G77" s="9">
        <v>-856.74378300000001</v>
      </c>
      <c r="H77" s="9">
        <v>-61.32546455</v>
      </c>
      <c r="I77" s="9">
        <v>692.97307159000002</v>
      </c>
      <c r="J77" s="9">
        <v>7266.6719642999997</v>
      </c>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row>
    <row r="78" spans="2:85" x14ac:dyDescent="0.25">
      <c r="B78" s="1">
        <v>44666</v>
      </c>
      <c r="C78" s="14"/>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row>
    <row r="79" spans="2:85" x14ac:dyDescent="0.25">
      <c r="B79" s="1">
        <v>44669</v>
      </c>
      <c r="C79" s="14"/>
      <c r="D79" s="8">
        <v>6451.7602360999999</v>
      </c>
      <c r="E79" s="8">
        <v>12474.006434000001</v>
      </c>
      <c r="F79" s="8">
        <v>-7680.8066500000004</v>
      </c>
      <c r="G79" s="8">
        <v>-944.82638640000005</v>
      </c>
      <c r="H79" s="8">
        <v>-39.968949819999999</v>
      </c>
      <c r="I79" s="8">
        <v>710.87057159000005</v>
      </c>
      <c r="J79" s="8">
        <v>7266.2942481</v>
      </c>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row>
    <row r="80" spans="2:85" x14ac:dyDescent="0.25">
      <c r="B80" s="1">
        <v>44670</v>
      </c>
      <c r="C80" s="14"/>
      <c r="D80" s="8">
        <v>5635.5601053999999</v>
      </c>
      <c r="E80" s="8">
        <v>12291.091961</v>
      </c>
      <c r="F80" s="8">
        <v>-7598.1271290000004</v>
      </c>
      <c r="G80" s="8">
        <v>-932.50576460000002</v>
      </c>
      <c r="H80" s="8">
        <v>-29.751535650000001</v>
      </c>
      <c r="I80" s="8">
        <v>728.57607158999997</v>
      </c>
      <c r="J80" s="8">
        <v>7263.5103059000003</v>
      </c>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row>
    <row r="81" spans="2:78" x14ac:dyDescent="0.25">
      <c r="B81" s="1">
        <v>44671</v>
      </c>
      <c r="C81" s="14"/>
      <c r="D81" s="8">
        <v>5504.9112818000003</v>
      </c>
      <c r="E81" s="8">
        <v>12484.326961000001</v>
      </c>
      <c r="F81" s="8">
        <v>-7627.2800500000003</v>
      </c>
      <c r="G81" s="8">
        <v>-948.72741819999999</v>
      </c>
      <c r="H81" s="8">
        <v>-2.4314986269999999</v>
      </c>
      <c r="I81" s="8">
        <v>781.36402943999997</v>
      </c>
      <c r="J81" s="8">
        <v>7138.9889758999998</v>
      </c>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row>
    <row r="82" spans="2:78" x14ac:dyDescent="0.25">
      <c r="B82" s="1">
        <v>44672</v>
      </c>
      <c r="C82" s="14"/>
      <c r="D82" s="8">
        <v>4972.4061199999996</v>
      </c>
      <c r="E82" s="8">
        <v>12320.276961</v>
      </c>
      <c r="F82" s="8">
        <v>-7293.68271</v>
      </c>
      <c r="G82" s="8">
        <v>-947.82683829999996</v>
      </c>
      <c r="H82" s="8">
        <v>33.975254581000002</v>
      </c>
      <c r="I82" s="8">
        <v>834.58362943999998</v>
      </c>
      <c r="J82" s="8">
        <v>7159.0889759000002</v>
      </c>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row>
    <row r="83" spans="2:78" x14ac:dyDescent="0.25">
      <c r="B83" s="1">
        <v>44673</v>
      </c>
      <c r="C83" s="14"/>
      <c r="D83" s="8">
        <v>4731.8747701000002</v>
      </c>
      <c r="E83" s="8">
        <v>12543.926960999999</v>
      </c>
      <c r="F83" s="8">
        <v>-7416.274566</v>
      </c>
      <c r="G83" s="8">
        <v>-856.30903160000003</v>
      </c>
      <c r="H83" s="8">
        <v>178.98446891</v>
      </c>
      <c r="I83" s="8">
        <v>777.46250822000002</v>
      </c>
      <c r="J83" s="8">
        <v>7227.7389758999998</v>
      </c>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row>
    <row r="84" spans="2:78" x14ac:dyDescent="0.25">
      <c r="B84" s="1">
        <v>44676</v>
      </c>
      <c r="C84" s="14"/>
      <c r="D84" s="8">
        <v>4037.2554618999998</v>
      </c>
      <c r="E84" s="8">
        <v>12607.895361000001</v>
      </c>
      <c r="F84" s="8">
        <v>-7187.2179210000004</v>
      </c>
      <c r="G84" s="8">
        <v>-836.13478269999996</v>
      </c>
      <c r="H84" s="8">
        <v>228.73649990999999</v>
      </c>
      <c r="I84" s="8">
        <v>977.50960938000003</v>
      </c>
      <c r="J84" s="8">
        <v>7241.2889268999998</v>
      </c>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row>
    <row r="85" spans="2:78" x14ac:dyDescent="0.25">
      <c r="B85" s="1">
        <v>44677</v>
      </c>
      <c r="C85" s="14"/>
      <c r="D85" s="8">
        <v>3723.7243164000001</v>
      </c>
      <c r="E85" s="8">
        <v>12698.121305999999</v>
      </c>
      <c r="F85" s="8">
        <v>-6852.4862309999999</v>
      </c>
      <c r="G85" s="8">
        <v>-859.45016459999999</v>
      </c>
      <c r="H85" s="8">
        <v>196.21228346999999</v>
      </c>
      <c r="I85" s="8">
        <v>933.92890938000005</v>
      </c>
      <c r="J85" s="8">
        <v>7218.9989268999998</v>
      </c>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row>
    <row r="86" spans="2:78" x14ac:dyDescent="0.25">
      <c r="B86" s="1">
        <v>44678</v>
      </c>
      <c r="C86" s="14"/>
      <c r="D86" s="8">
        <v>3485.3278476</v>
      </c>
      <c r="E86" s="8">
        <v>12473.931306</v>
      </c>
      <c r="F86" s="8">
        <v>-7181.724929</v>
      </c>
      <c r="G86" s="8">
        <v>-881.47447480000005</v>
      </c>
      <c r="H86" s="8">
        <v>187.05030847</v>
      </c>
      <c r="I86" s="8">
        <v>1017.1118252</v>
      </c>
      <c r="J86" s="8">
        <v>7203.7409379000001</v>
      </c>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row>
    <row r="87" spans="2:78" x14ac:dyDescent="0.25">
      <c r="B87" s="1">
        <v>44679</v>
      </c>
      <c r="C87" s="14"/>
      <c r="D87" s="8">
        <v>2675.1670045000001</v>
      </c>
      <c r="E87" s="8">
        <v>12626.881305999999</v>
      </c>
      <c r="F87" s="8">
        <v>-7494.8439529999996</v>
      </c>
      <c r="G87" s="8">
        <v>-922.75465359999998</v>
      </c>
      <c r="H87" s="8">
        <v>251.06857654000001</v>
      </c>
      <c r="I87" s="8">
        <v>1056.8232562000001</v>
      </c>
      <c r="J87" s="8">
        <v>7195.5664828999998</v>
      </c>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row>
    <row r="88" spans="2:78" x14ac:dyDescent="0.25">
      <c r="B88" s="1">
        <v>44680</v>
      </c>
      <c r="C88" s="14"/>
      <c r="D88" s="8">
        <v>2719.9141269000002</v>
      </c>
      <c r="E88" s="8">
        <v>12685.881305999999</v>
      </c>
      <c r="F88" s="8">
        <v>-7173.8882739999999</v>
      </c>
      <c r="G88" s="8">
        <v>-1075.28639</v>
      </c>
      <c r="H88" s="8">
        <v>242.10537654000001</v>
      </c>
      <c r="I88" s="8">
        <v>984.09561284999995</v>
      </c>
      <c r="J88" s="8">
        <v>7207.9019950000002</v>
      </c>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row>
    <row r="89" spans="2:78" x14ac:dyDescent="0.25">
      <c r="B89" s="1">
        <v>44683</v>
      </c>
      <c r="C89" s="14"/>
      <c r="D89" s="8">
        <v>2308.6142439999999</v>
      </c>
      <c r="E89" s="8">
        <v>12931.445277999999</v>
      </c>
      <c r="F89" s="8">
        <v>-7093.3320739999999</v>
      </c>
      <c r="G89" s="8">
        <v>-674.53635459999998</v>
      </c>
      <c r="H89" s="8">
        <v>333.57499846000002</v>
      </c>
      <c r="I89" s="8">
        <v>974.44997389000002</v>
      </c>
      <c r="J89" s="8">
        <v>7198.7244061000001</v>
      </c>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row>
    <row r="90" spans="2:78" x14ac:dyDescent="0.25">
      <c r="B90" s="1">
        <v>44684</v>
      </c>
      <c r="C90" s="14"/>
      <c r="D90" s="8">
        <v>2292.0720065999999</v>
      </c>
      <c r="E90" s="8">
        <v>12764.985278</v>
      </c>
      <c r="F90" s="8">
        <v>-7106.261442</v>
      </c>
      <c r="G90" s="8">
        <v>-704.52669449999996</v>
      </c>
      <c r="H90" s="8">
        <v>245.07202285</v>
      </c>
      <c r="I90" s="8">
        <v>1003.5508199</v>
      </c>
      <c r="J90" s="8">
        <v>7231.5744060999996</v>
      </c>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row>
    <row r="91" spans="2:78" x14ac:dyDescent="0.25">
      <c r="B91" s="1">
        <v>44685</v>
      </c>
      <c r="C91" s="14"/>
      <c r="D91" s="8">
        <v>2012.1329862</v>
      </c>
      <c r="E91" s="8">
        <v>12849.085278</v>
      </c>
      <c r="F91" s="8">
        <v>-7265.4720610000004</v>
      </c>
      <c r="G91" s="8">
        <v>-745.98159869999995</v>
      </c>
      <c r="H91" s="8">
        <v>199.64451296999999</v>
      </c>
      <c r="I91" s="8">
        <v>1005.8301224000001</v>
      </c>
      <c r="J91" s="8">
        <v>7221.6280538999999</v>
      </c>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row>
    <row r="92" spans="2:78" x14ac:dyDescent="0.25">
      <c r="B92" s="1">
        <v>44686</v>
      </c>
      <c r="C92" s="14"/>
      <c r="D92" s="8">
        <v>1680.9134277999999</v>
      </c>
      <c r="E92" s="8">
        <v>12812.005278000001</v>
      </c>
      <c r="F92" s="8">
        <v>-7128.2424559999999</v>
      </c>
      <c r="G92" s="8">
        <v>-763.08463280000001</v>
      </c>
      <c r="H92" s="8">
        <v>339.57999654999998</v>
      </c>
      <c r="I92" s="8">
        <v>1047.5708224</v>
      </c>
      <c r="J92" s="8">
        <v>7198.1544101</v>
      </c>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row>
    <row r="93" spans="2:78" x14ac:dyDescent="0.25">
      <c r="B93" s="1">
        <v>44687</v>
      </c>
      <c r="C93" s="14"/>
      <c r="D93" s="8">
        <v>2359.8222231</v>
      </c>
      <c r="E93" s="8">
        <v>12599.235278</v>
      </c>
      <c r="F93" s="8">
        <v>-7369.2501759999996</v>
      </c>
      <c r="G93" s="8">
        <v>-791.26941869999996</v>
      </c>
      <c r="H93" s="8">
        <v>227.80471951000001</v>
      </c>
      <c r="I93" s="8">
        <v>1032.8323224000001</v>
      </c>
      <c r="J93" s="8">
        <v>7221.8675684999998</v>
      </c>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row>
    <row r="94" spans="2:78" x14ac:dyDescent="0.25">
      <c r="B94" s="1">
        <v>44690</v>
      </c>
      <c r="C94" s="14"/>
      <c r="D94" s="8">
        <v>2468.1251551</v>
      </c>
      <c r="E94" s="8">
        <v>12678.055278</v>
      </c>
      <c r="F94" s="8">
        <v>-7438.8576659999999</v>
      </c>
      <c r="G94" s="8">
        <v>-805.34347869999999</v>
      </c>
      <c r="H94" s="8">
        <v>367.19291250999999</v>
      </c>
      <c r="I94" s="8">
        <v>1029.122895</v>
      </c>
      <c r="J94" s="8">
        <v>7276.2356571999999</v>
      </c>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row>
    <row r="95" spans="2:78" x14ac:dyDescent="0.25">
      <c r="B95" s="1">
        <v>44691</v>
      </c>
      <c r="C95" s="14"/>
      <c r="D95" s="8">
        <v>2392.6624636000001</v>
      </c>
      <c r="E95" s="8">
        <v>12626.895278</v>
      </c>
      <c r="F95" s="8">
        <v>-7397.9214549999997</v>
      </c>
      <c r="G95" s="8">
        <v>-861.89874780000002</v>
      </c>
      <c r="H95" s="8">
        <v>319.61857207000003</v>
      </c>
      <c r="I95" s="8">
        <v>1044.6223391999999</v>
      </c>
      <c r="J95" s="8">
        <v>7293.9085967999999</v>
      </c>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row>
    <row r="96" spans="2:78" x14ac:dyDescent="0.25">
      <c r="B96" s="1">
        <v>44692</v>
      </c>
      <c r="C96" s="14"/>
      <c r="D96" s="8">
        <v>2285.9125623</v>
      </c>
      <c r="E96" s="8">
        <v>13162.345278000001</v>
      </c>
      <c r="F96" s="8">
        <v>-7506.052702</v>
      </c>
      <c r="G96" s="8">
        <v>-917.36587250000002</v>
      </c>
      <c r="H96" s="8">
        <v>298.37062142000002</v>
      </c>
      <c r="I96" s="8">
        <v>1035.8559392</v>
      </c>
      <c r="J96" s="8">
        <v>7252.4422789</v>
      </c>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row>
    <row r="97" spans="2:78" x14ac:dyDescent="0.25">
      <c r="B97" s="1">
        <v>44693</v>
      </c>
      <c r="C97" s="14"/>
      <c r="D97" s="8">
        <v>2218.1491615</v>
      </c>
      <c r="E97" s="8">
        <v>13134.095278000001</v>
      </c>
      <c r="F97" s="8">
        <v>-7315.7030510000004</v>
      </c>
      <c r="G97" s="8">
        <v>-980.04315689999999</v>
      </c>
      <c r="H97" s="8">
        <v>305.81768733000001</v>
      </c>
      <c r="I97" s="8">
        <v>1033.5119018</v>
      </c>
      <c r="J97" s="8">
        <v>7263.9150344999998</v>
      </c>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row>
    <row r="98" spans="2:78" x14ac:dyDescent="0.25">
      <c r="B98" s="1">
        <v>44694</v>
      </c>
      <c r="C98" s="14"/>
      <c r="D98" s="8">
        <v>2233.1053496999998</v>
      </c>
      <c r="E98" s="8">
        <v>13399.305278</v>
      </c>
      <c r="F98" s="8">
        <v>-7554.1619419999997</v>
      </c>
      <c r="G98" s="8">
        <v>-1014.780916</v>
      </c>
      <c r="H98" s="8">
        <v>306.19470873</v>
      </c>
      <c r="I98" s="8">
        <v>1020.7408018</v>
      </c>
      <c r="J98" s="8">
        <v>7275.1101595</v>
      </c>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row>
    <row r="99" spans="2:78" x14ac:dyDescent="0.25">
      <c r="B99" s="1">
        <v>44697</v>
      </c>
      <c r="C99" s="14"/>
      <c r="D99" s="8">
        <v>2316.397892</v>
      </c>
      <c r="E99" s="8">
        <v>13352.990745999999</v>
      </c>
      <c r="F99" s="8">
        <v>-7605.3938360000002</v>
      </c>
      <c r="G99" s="8">
        <v>-1001.341051</v>
      </c>
      <c r="H99" s="8">
        <v>354.23072523000002</v>
      </c>
      <c r="I99" s="8">
        <v>1005.7404871</v>
      </c>
      <c r="J99" s="8">
        <v>7275.3384779999997</v>
      </c>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row>
    <row r="100" spans="2:78" x14ac:dyDescent="0.25">
      <c r="B100" s="1">
        <v>44698</v>
      </c>
      <c r="C100" s="14"/>
      <c r="D100" s="8">
        <v>2729.9922397999999</v>
      </c>
      <c r="E100" s="8">
        <v>13268.720746000001</v>
      </c>
      <c r="F100" s="8">
        <v>-7579.0802679999997</v>
      </c>
      <c r="G100" s="8">
        <v>-1037.2222730000001</v>
      </c>
      <c r="H100" s="8">
        <v>387.98248956999998</v>
      </c>
      <c r="I100" s="8">
        <v>1048.4747871</v>
      </c>
      <c r="J100" s="8">
        <v>7260.1358929999997</v>
      </c>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row>
    <row r="101" spans="2:78" x14ac:dyDescent="0.25">
      <c r="B101" s="1">
        <v>44699</v>
      </c>
      <c r="C101" s="14"/>
      <c r="D101" s="8">
        <v>2892.0013312000001</v>
      </c>
      <c r="E101" s="8">
        <v>13198.982649</v>
      </c>
      <c r="F101" s="8">
        <v>-7593.1885169999996</v>
      </c>
      <c r="G101" s="8">
        <v>-1032.0774530000001</v>
      </c>
      <c r="H101" s="8">
        <v>368.68477992999999</v>
      </c>
      <c r="I101" s="8">
        <v>1050.1620154</v>
      </c>
      <c r="J101" s="8">
        <v>7286.0358930000002</v>
      </c>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row>
    <row r="102" spans="2:78" x14ac:dyDescent="0.25">
      <c r="B102" s="1">
        <v>44700</v>
      </c>
      <c r="C102" s="14"/>
      <c r="D102" s="8">
        <v>2603.4509819</v>
      </c>
      <c r="E102" s="8">
        <v>13195.232649</v>
      </c>
      <c r="F102" s="8">
        <v>-7357.2972950000003</v>
      </c>
      <c r="G102" s="8">
        <v>-1080.3774980000001</v>
      </c>
      <c r="H102" s="8">
        <v>309.80208313000003</v>
      </c>
      <c r="I102" s="8">
        <v>1086.6633426999999</v>
      </c>
      <c r="J102" s="8">
        <v>7289.5459629999996</v>
      </c>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row>
    <row r="103" spans="2:78" x14ac:dyDescent="0.25">
      <c r="B103" s="1">
        <v>44701</v>
      </c>
      <c r="C103" s="14"/>
      <c r="D103" s="8">
        <v>2952.8281081</v>
      </c>
      <c r="E103" s="8">
        <v>13139.701252000001</v>
      </c>
      <c r="F103" s="8">
        <v>-7813.3275240000003</v>
      </c>
      <c r="G103" s="8">
        <v>-1082.1440640000001</v>
      </c>
      <c r="H103" s="8">
        <v>264.57236804000001</v>
      </c>
      <c r="I103" s="8">
        <v>1079.2580889000001</v>
      </c>
      <c r="J103" s="8">
        <v>7336.6796238999996</v>
      </c>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row>
    <row r="104" spans="2:78" x14ac:dyDescent="0.25">
      <c r="B104" s="1">
        <v>44704</v>
      </c>
      <c r="C104" s="14"/>
      <c r="D104" s="8">
        <v>3421.6254078000002</v>
      </c>
      <c r="E104" s="8">
        <v>13119.281252000001</v>
      </c>
      <c r="F104" s="8">
        <v>-7815.1037239999996</v>
      </c>
      <c r="G104" s="8">
        <v>-1122.327918</v>
      </c>
      <c r="H104" s="8">
        <v>358.98759192</v>
      </c>
      <c r="I104" s="8">
        <v>1024.3755126000001</v>
      </c>
      <c r="J104" s="8">
        <v>7311.9782906</v>
      </c>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row>
    <row r="105" spans="2:78" x14ac:dyDescent="0.25">
      <c r="B105" s="1">
        <v>44705</v>
      </c>
      <c r="C105" s="14"/>
      <c r="D105" s="8">
        <v>3255.8317643</v>
      </c>
      <c r="E105" s="8">
        <v>13196.971251999999</v>
      </c>
      <c r="F105" s="8">
        <v>-7820.9111220000004</v>
      </c>
      <c r="G105" s="8">
        <v>-1127.5391979999999</v>
      </c>
      <c r="H105" s="8">
        <v>329.83316287999997</v>
      </c>
      <c r="I105" s="8">
        <v>944.35489006</v>
      </c>
      <c r="J105" s="8">
        <v>7301.8456428999998</v>
      </c>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row>
    <row r="106" spans="2:78" x14ac:dyDescent="0.25">
      <c r="B106" s="1">
        <v>44706</v>
      </c>
      <c r="C106" s="14"/>
      <c r="D106" s="8">
        <v>2927.7792119000001</v>
      </c>
      <c r="E106" s="8">
        <v>13009.151252</v>
      </c>
      <c r="F106" s="8">
        <v>-7662.0672139999997</v>
      </c>
      <c r="G106" s="8">
        <v>-1110.91221</v>
      </c>
      <c r="H106" s="8">
        <v>321.67048607999999</v>
      </c>
      <c r="I106" s="8">
        <v>961.00758933999998</v>
      </c>
      <c r="J106" s="8">
        <v>7313.7651863999999</v>
      </c>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row>
    <row r="107" spans="2:78" x14ac:dyDescent="0.25">
      <c r="B107" s="1">
        <v>44707</v>
      </c>
      <c r="C107" s="14"/>
      <c r="D107" s="8">
        <v>3295.1177772999999</v>
      </c>
      <c r="E107" s="8">
        <v>13158.204331000001</v>
      </c>
      <c r="F107" s="8">
        <v>-7469.1564799999996</v>
      </c>
      <c r="G107" s="8">
        <v>-1110.325278</v>
      </c>
      <c r="H107" s="8">
        <v>271.55006892</v>
      </c>
      <c r="I107" s="8">
        <v>895.92373351000003</v>
      </c>
      <c r="J107" s="8">
        <v>7264.2651863999999</v>
      </c>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row>
    <row r="108" spans="2:78" x14ac:dyDescent="0.25">
      <c r="B108" s="1">
        <v>44708</v>
      </c>
      <c r="C108" s="14"/>
      <c r="D108" s="8">
        <v>3884.6046580000002</v>
      </c>
      <c r="E108" s="8">
        <v>13301.446959999999</v>
      </c>
      <c r="F108" s="8">
        <v>-7561.1267859999998</v>
      </c>
      <c r="G108" s="8">
        <v>-1136.531919</v>
      </c>
      <c r="H108" s="8">
        <v>246.44261069999999</v>
      </c>
      <c r="I108" s="8">
        <v>852.61492318000001</v>
      </c>
      <c r="J108" s="8">
        <v>7279.2838404000004</v>
      </c>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row>
    <row r="109" spans="2:78" x14ac:dyDescent="0.25">
      <c r="B109" s="1">
        <v>44711</v>
      </c>
      <c r="C109" s="14"/>
      <c r="D109" s="8">
        <v>3758.4705275000001</v>
      </c>
      <c r="E109" s="8">
        <v>13320.390213000001</v>
      </c>
      <c r="F109" s="8">
        <v>-7907.5048200000001</v>
      </c>
      <c r="G109" s="8">
        <v>-1125.993784</v>
      </c>
      <c r="H109" s="8">
        <v>304.12886170000002</v>
      </c>
      <c r="I109" s="8">
        <v>841.87142317999997</v>
      </c>
      <c r="J109" s="8">
        <v>7283.7210894</v>
      </c>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row>
    <row r="110" spans="2:78" x14ac:dyDescent="0.25">
      <c r="B110" s="1">
        <v>44712</v>
      </c>
      <c r="C110" s="14"/>
      <c r="D110" s="8">
        <v>3793.1495509000001</v>
      </c>
      <c r="E110" s="8">
        <v>13403.770213</v>
      </c>
      <c r="F110" s="8">
        <v>-7727.2457020000002</v>
      </c>
      <c r="G110" s="8">
        <v>-1058.7318379999999</v>
      </c>
      <c r="H110" s="8">
        <v>67.723770325999993</v>
      </c>
      <c r="I110" s="8">
        <v>852.92558606</v>
      </c>
      <c r="J110" s="8">
        <v>7284.8224615999998</v>
      </c>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row>
    <row r="111" spans="2:78" x14ac:dyDescent="0.25">
      <c r="B111" s="1">
        <v>44713</v>
      </c>
      <c r="C111" s="14"/>
      <c r="D111" s="8">
        <v>3890.1766446000001</v>
      </c>
      <c r="E111" s="8">
        <v>13595.323482</v>
      </c>
      <c r="F111" s="8">
        <v>-7628.597675</v>
      </c>
      <c r="G111" s="8">
        <v>-820.13665019999996</v>
      </c>
      <c r="H111" s="8">
        <v>2.1270894541000001</v>
      </c>
      <c r="I111" s="8">
        <v>924.67530838000005</v>
      </c>
      <c r="J111" s="8">
        <v>7305.8218206000001</v>
      </c>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row>
    <row r="112" spans="2:78" x14ac:dyDescent="0.25">
      <c r="B112" s="1">
        <v>44714</v>
      </c>
      <c r="C112" s="14"/>
      <c r="D112" s="8">
        <v>3975.7816017999999</v>
      </c>
      <c r="E112" s="8">
        <v>13685.273482000001</v>
      </c>
      <c r="F112" s="8">
        <v>-7486.8183399999998</v>
      </c>
      <c r="G112" s="8">
        <v>-843.3164372</v>
      </c>
      <c r="H112" s="8">
        <v>-169.71362579999999</v>
      </c>
      <c r="I112" s="8">
        <v>938.67180838000002</v>
      </c>
      <c r="J112" s="8">
        <v>7327.9556544999996</v>
      </c>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row>
    <row r="113" spans="2:78" x14ac:dyDescent="0.25">
      <c r="B113" s="1">
        <v>44715</v>
      </c>
      <c r="C113" s="14"/>
      <c r="D113" s="8">
        <v>3631.0433939</v>
      </c>
      <c r="E113" s="8">
        <v>13689.951633000001</v>
      </c>
      <c r="F113" s="8">
        <v>-7850.2508280000002</v>
      </c>
      <c r="G113" s="8">
        <v>-797.99941279999996</v>
      </c>
      <c r="H113" s="8">
        <v>-202.54267179999999</v>
      </c>
      <c r="I113" s="8">
        <v>885.49078949</v>
      </c>
      <c r="J113" s="8">
        <v>7376.6429074999996</v>
      </c>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row>
    <row r="114" spans="2:78" x14ac:dyDescent="0.25">
      <c r="B114" s="1">
        <v>44718</v>
      </c>
      <c r="C114" s="14"/>
      <c r="D114" s="8">
        <v>3734.1005581999998</v>
      </c>
      <c r="E114" s="8">
        <v>13502.501633</v>
      </c>
      <c r="F114" s="8">
        <v>-7756.4491269999999</v>
      </c>
      <c r="G114" s="8">
        <v>-831.29540910000003</v>
      </c>
      <c r="H114" s="8">
        <v>-152.48467460000001</v>
      </c>
      <c r="I114" s="8">
        <v>891.12492754000004</v>
      </c>
      <c r="J114" s="8">
        <v>7409.5343153000003</v>
      </c>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row>
    <row r="115" spans="2:78" x14ac:dyDescent="0.25">
      <c r="B115" s="1">
        <v>44719</v>
      </c>
      <c r="C115" s="14"/>
      <c r="D115" s="8">
        <v>3505.5225759</v>
      </c>
      <c r="E115" s="8">
        <v>13601.671633</v>
      </c>
      <c r="F115" s="8">
        <v>-7664.0224200000002</v>
      </c>
      <c r="G115" s="8">
        <v>-850.56888040000001</v>
      </c>
      <c r="H115" s="8">
        <v>-108.81817460000001</v>
      </c>
      <c r="I115" s="8">
        <v>853.14712754000004</v>
      </c>
      <c r="J115" s="8">
        <v>7410.6703469000004</v>
      </c>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row>
    <row r="116" spans="2:78" x14ac:dyDescent="0.25">
      <c r="B116" s="1">
        <v>44720</v>
      </c>
      <c r="C116" s="14"/>
      <c r="D116" s="8">
        <v>3122.1567488000001</v>
      </c>
      <c r="E116" s="8">
        <v>13787.921633</v>
      </c>
      <c r="F116" s="8">
        <v>-7748.4742269999997</v>
      </c>
      <c r="G116" s="8">
        <v>-921.72201389999998</v>
      </c>
      <c r="H116" s="8">
        <v>-120.73051270000001</v>
      </c>
      <c r="I116" s="8">
        <v>811.31105772000001</v>
      </c>
      <c r="J116" s="8">
        <v>7382.1608103999997</v>
      </c>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row>
    <row r="117" spans="2:78" x14ac:dyDescent="0.25">
      <c r="B117" s="1">
        <v>44721</v>
      </c>
      <c r="C117" s="14"/>
      <c r="D117" s="8">
        <v>2858.3694657999999</v>
      </c>
      <c r="E117" s="8">
        <v>13846.821633</v>
      </c>
      <c r="F117" s="8">
        <v>-7613.9261489999999</v>
      </c>
      <c r="G117" s="8">
        <v>-956.40131350000001</v>
      </c>
      <c r="H117" s="8">
        <v>-185.1278653</v>
      </c>
      <c r="I117" s="8">
        <v>806.36165772000004</v>
      </c>
      <c r="J117" s="8">
        <v>7457.2319565999996</v>
      </c>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8"/>
      <c r="BV117" s="8"/>
      <c r="BW117" s="8"/>
      <c r="BX117" s="8"/>
      <c r="BY117" s="8"/>
      <c r="BZ117" s="8"/>
    </row>
    <row r="118" spans="2:78" x14ac:dyDescent="0.25">
      <c r="B118" s="1">
        <v>44722</v>
      </c>
      <c r="C118" s="14"/>
      <c r="D118" s="8">
        <v>2753.2778936</v>
      </c>
      <c r="E118" s="8">
        <v>13791.021633</v>
      </c>
      <c r="F118" s="8">
        <v>-7684.8208130000003</v>
      </c>
      <c r="G118" s="8">
        <v>-965.65224969999997</v>
      </c>
      <c r="H118" s="8">
        <v>-75.274243139999996</v>
      </c>
      <c r="I118" s="8">
        <v>799.47105070999999</v>
      </c>
      <c r="J118" s="8">
        <v>7468.4431027999999</v>
      </c>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row>
    <row r="119" spans="2:78" x14ac:dyDescent="0.25">
      <c r="B119" s="1">
        <v>44725</v>
      </c>
      <c r="C119" s="14"/>
      <c r="D119" s="8">
        <v>1987.0131652</v>
      </c>
      <c r="E119" s="8">
        <v>13942.871633000001</v>
      </c>
      <c r="F119" s="8">
        <v>-7403.2206699999997</v>
      </c>
      <c r="G119" s="8">
        <v>-966.86464639999997</v>
      </c>
      <c r="H119" s="8">
        <v>98.983756857000003</v>
      </c>
      <c r="I119" s="8">
        <v>831.79045070999996</v>
      </c>
      <c r="J119" s="8">
        <v>7463.9431027999999</v>
      </c>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8"/>
      <c r="BV119" s="8"/>
      <c r="BW119" s="8"/>
      <c r="BX119" s="8"/>
      <c r="BY119" s="8"/>
      <c r="BZ119" s="8"/>
    </row>
    <row r="120" spans="2:78" x14ac:dyDescent="0.25">
      <c r="B120" s="1">
        <v>44726</v>
      </c>
      <c r="C120" s="14"/>
      <c r="D120" s="8">
        <v>1874.1327381999999</v>
      </c>
      <c r="E120" s="8">
        <v>14137.601633</v>
      </c>
      <c r="F120" s="8">
        <v>-7426.0447249999997</v>
      </c>
      <c r="G120" s="8">
        <v>-953.01806980000003</v>
      </c>
      <c r="H120" s="8">
        <v>187.22513186</v>
      </c>
      <c r="I120" s="8">
        <v>831.40395071</v>
      </c>
      <c r="J120" s="8">
        <v>7481.0482806</v>
      </c>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8"/>
      <c r="BV120" s="8"/>
      <c r="BW120" s="8"/>
      <c r="BX120" s="8"/>
      <c r="BY120" s="8"/>
      <c r="BZ120" s="8"/>
    </row>
    <row r="121" spans="2:78" x14ac:dyDescent="0.25">
      <c r="B121" s="1">
        <v>44727</v>
      </c>
      <c r="C121" s="14"/>
      <c r="D121" s="8">
        <v>2130.278824</v>
      </c>
      <c r="E121" s="8">
        <v>14311.231632999999</v>
      </c>
      <c r="F121" s="8">
        <v>-7428.7865110000002</v>
      </c>
      <c r="G121" s="8">
        <v>-967.90153520000001</v>
      </c>
      <c r="H121" s="8">
        <v>152.88143525000001</v>
      </c>
      <c r="I121" s="8">
        <v>795.51115071000004</v>
      </c>
      <c r="J121" s="8">
        <v>7488.8145629000001</v>
      </c>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8"/>
      <c r="BV121" s="8"/>
      <c r="BW121" s="8"/>
      <c r="BX121" s="8"/>
      <c r="BY121" s="8"/>
      <c r="BZ121" s="8"/>
    </row>
    <row r="122" spans="2:78" x14ac:dyDescent="0.25">
      <c r="B122" s="1">
        <v>44728</v>
      </c>
      <c r="C122" s="14"/>
      <c r="D122" s="8">
        <v>1409.9319355</v>
      </c>
      <c r="E122" s="8">
        <v>14254.021633</v>
      </c>
      <c r="F122" s="8">
        <v>-7317.2259210000002</v>
      </c>
      <c r="G122" s="8">
        <v>-983.2916285</v>
      </c>
      <c r="H122" s="8">
        <v>201.95501648999999</v>
      </c>
      <c r="I122" s="8">
        <v>808.68537072000004</v>
      </c>
      <c r="J122" s="8">
        <v>7502.9918752000003</v>
      </c>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c r="BR122" s="8"/>
      <c r="BS122" s="8"/>
      <c r="BT122" s="8"/>
      <c r="BU122" s="8"/>
      <c r="BV122" s="8"/>
      <c r="BW122" s="8"/>
      <c r="BX122" s="8"/>
      <c r="BY122" s="8"/>
      <c r="BZ122" s="8"/>
    </row>
    <row r="123" spans="2:78" x14ac:dyDescent="0.25">
      <c r="B123" s="1">
        <v>44729</v>
      </c>
      <c r="C123" s="14"/>
      <c r="D123" s="8">
        <v>1231.2456158</v>
      </c>
      <c r="E123" s="8">
        <v>14338.821633</v>
      </c>
      <c r="F123" s="8">
        <v>-7168.5763260000003</v>
      </c>
      <c r="G123" s="8">
        <v>-911.74184270000001</v>
      </c>
      <c r="H123" s="8">
        <v>228.91868708999999</v>
      </c>
      <c r="I123" s="8">
        <v>776.47118963000003</v>
      </c>
      <c r="J123" s="8">
        <v>7595.1541675999997</v>
      </c>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8"/>
      <c r="BV123" s="8"/>
      <c r="BW123" s="8"/>
      <c r="BX123" s="8"/>
      <c r="BY123" s="8"/>
      <c r="BZ123" s="8"/>
    </row>
    <row r="124" spans="2:78" x14ac:dyDescent="0.25">
      <c r="B124" s="1">
        <v>44732</v>
      </c>
      <c r="C124" s="14"/>
      <c r="D124" s="8">
        <v>1352.8450310000001</v>
      </c>
      <c r="E124" s="8">
        <v>14327.438526</v>
      </c>
      <c r="F124" s="8">
        <v>-7129.78611</v>
      </c>
      <c r="G124" s="8">
        <v>-888.50830499999995</v>
      </c>
      <c r="H124" s="8">
        <v>330.64092872999998</v>
      </c>
      <c r="I124" s="8">
        <v>779.06228963000001</v>
      </c>
      <c r="J124" s="8">
        <v>7606.6341676000002</v>
      </c>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8"/>
      <c r="BV124" s="8"/>
      <c r="BW124" s="8"/>
      <c r="BX124" s="8"/>
      <c r="BY124" s="8"/>
      <c r="BZ124" s="8"/>
    </row>
    <row r="125" spans="2:78" x14ac:dyDescent="0.25">
      <c r="B125" s="1">
        <v>44733</v>
      </c>
      <c r="C125" s="14"/>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8"/>
      <c r="BV125" s="8"/>
      <c r="BW125" s="8"/>
      <c r="BX125" s="8"/>
      <c r="BY125" s="8"/>
      <c r="BZ125" s="8"/>
    </row>
    <row r="126" spans="2:78" x14ac:dyDescent="0.25">
      <c r="B126" s="1">
        <v>44734</v>
      </c>
      <c r="C126" s="14"/>
      <c r="D126" s="8">
        <v>1693.8552717</v>
      </c>
      <c r="E126" s="8">
        <v>14225.638526000001</v>
      </c>
      <c r="F126" s="8">
        <v>-7166.6693059999998</v>
      </c>
      <c r="G126" s="8">
        <v>-961.53358460000004</v>
      </c>
      <c r="H126" s="8">
        <v>338.04614753999999</v>
      </c>
      <c r="I126" s="8">
        <v>829.58989680000002</v>
      </c>
      <c r="J126" s="8">
        <v>7605.5347027999996</v>
      </c>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8"/>
      <c r="BV126" s="8"/>
      <c r="BW126" s="8"/>
      <c r="BX126" s="8"/>
      <c r="BY126" s="8"/>
      <c r="BZ126" s="8"/>
    </row>
    <row r="127" spans="2:78" x14ac:dyDescent="0.25">
      <c r="B127" s="1">
        <v>44735</v>
      </c>
      <c r="C127" s="14"/>
      <c r="D127" s="8">
        <v>1411.4713471</v>
      </c>
      <c r="E127" s="8">
        <v>13997.538526</v>
      </c>
      <c r="F127" s="8">
        <v>-7100.7906560000001</v>
      </c>
      <c r="G127" s="8">
        <v>-918.18196450000005</v>
      </c>
      <c r="H127" s="8">
        <v>354.77741400999997</v>
      </c>
      <c r="I127" s="8">
        <v>832.34724215999995</v>
      </c>
      <c r="J127" s="8">
        <v>7637.0167289999999</v>
      </c>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c r="BN127" s="8"/>
      <c r="BO127" s="8"/>
      <c r="BP127" s="8"/>
      <c r="BQ127" s="8"/>
      <c r="BR127" s="8"/>
      <c r="BS127" s="8"/>
      <c r="BT127" s="8"/>
      <c r="BU127" s="8"/>
      <c r="BV127" s="8"/>
      <c r="BW127" s="8"/>
      <c r="BX127" s="8"/>
      <c r="BY127" s="8"/>
      <c r="BZ127" s="8"/>
    </row>
    <row r="128" spans="2:78" x14ac:dyDescent="0.25">
      <c r="B128" s="1">
        <v>44736</v>
      </c>
      <c r="C128" s="14"/>
      <c r="D128" s="8">
        <v>1407.9724001</v>
      </c>
      <c r="E128" s="8">
        <v>13870.948526</v>
      </c>
      <c r="F128" s="8">
        <v>-6845.3716059999997</v>
      </c>
      <c r="G128" s="8">
        <v>-866.05046249999998</v>
      </c>
      <c r="H128" s="8">
        <v>464.59069324000001</v>
      </c>
      <c r="I128" s="8">
        <v>872.07574216</v>
      </c>
      <c r="J128" s="8">
        <v>7700.6491124000004</v>
      </c>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c r="BM128" s="8"/>
      <c r="BN128" s="8"/>
      <c r="BO128" s="8"/>
      <c r="BP128" s="8"/>
      <c r="BQ128" s="8"/>
      <c r="BR128" s="8"/>
      <c r="BS128" s="8"/>
      <c r="BT128" s="8"/>
      <c r="BU128" s="8"/>
      <c r="BV128" s="8"/>
      <c r="BW128" s="8"/>
      <c r="BX128" s="8"/>
      <c r="BY128" s="8"/>
      <c r="BZ128" s="8"/>
    </row>
    <row r="129" spans="2:78" x14ac:dyDescent="0.25">
      <c r="B129" s="1">
        <v>44739</v>
      </c>
      <c r="C129" s="14"/>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8"/>
      <c r="BV129" s="8"/>
      <c r="BW129" s="8"/>
      <c r="BX129" s="8"/>
      <c r="BY129" s="8"/>
      <c r="BZ129" s="8"/>
    </row>
    <row r="130" spans="2:78" x14ac:dyDescent="0.25">
      <c r="B130" s="1">
        <v>44740</v>
      </c>
      <c r="C130" s="14"/>
      <c r="D130" s="8">
        <v>1664.6737401</v>
      </c>
      <c r="E130" s="8">
        <v>13745.948526</v>
      </c>
      <c r="F130" s="8">
        <v>-7097.1148409999996</v>
      </c>
      <c r="G130" s="8">
        <v>-823.97676209999997</v>
      </c>
      <c r="H130" s="8">
        <v>429.97389371000003</v>
      </c>
      <c r="I130" s="8">
        <v>885.56424917000004</v>
      </c>
      <c r="J130" s="8">
        <v>7718.0241124000004</v>
      </c>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8"/>
      <c r="BV130" s="8"/>
      <c r="BW130" s="8"/>
      <c r="BX130" s="8"/>
      <c r="BY130" s="8"/>
      <c r="BZ130" s="8"/>
    </row>
    <row r="131" spans="2:78" x14ac:dyDescent="0.25">
      <c r="B131" s="1">
        <v>44741</v>
      </c>
      <c r="C131" s="14"/>
      <c r="D131" s="8">
        <v>1418.6589134000001</v>
      </c>
      <c r="E131" s="8">
        <v>13472.068525999999</v>
      </c>
      <c r="F131" s="8">
        <v>-7483.0772630000001</v>
      </c>
      <c r="G131" s="8">
        <v>-718.96529399999997</v>
      </c>
      <c r="H131" s="8">
        <v>472.33910419</v>
      </c>
      <c r="I131" s="8">
        <v>933.69554917000005</v>
      </c>
      <c r="J131" s="8">
        <v>7722.0641124000003</v>
      </c>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8"/>
      <c r="BV131" s="8"/>
      <c r="BW131" s="8"/>
      <c r="BX131" s="8"/>
      <c r="BY131" s="8"/>
      <c r="BZ131" s="8"/>
    </row>
    <row r="132" spans="2:78" x14ac:dyDescent="0.25">
      <c r="B132" s="1">
        <v>44742</v>
      </c>
      <c r="C132" s="14"/>
      <c r="D132" s="8">
        <v>837.73924403000001</v>
      </c>
      <c r="E132" s="8">
        <v>13476.268526</v>
      </c>
      <c r="F132" s="8">
        <v>-6731.9410310000003</v>
      </c>
      <c r="G132" s="8">
        <v>-661.50611609999999</v>
      </c>
      <c r="H132" s="8">
        <v>452.85148366999999</v>
      </c>
      <c r="I132" s="8">
        <v>959.37726037000004</v>
      </c>
      <c r="J132" s="8">
        <v>7805.0787624000004</v>
      </c>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8"/>
      <c r="BV132" s="8"/>
      <c r="BW132" s="8"/>
      <c r="BX132" s="8"/>
      <c r="BY132" s="8"/>
      <c r="BZ132" s="8"/>
    </row>
    <row r="133" spans="2:78" x14ac:dyDescent="0.25">
      <c r="B133" s="1">
        <v>44743</v>
      </c>
      <c r="C133" s="14"/>
      <c r="D133" s="8">
        <v>657.61526537999998</v>
      </c>
      <c r="E133" s="8">
        <v>13471.141715</v>
      </c>
      <c r="F133" s="8">
        <v>-6854.0405179999998</v>
      </c>
      <c r="G133" s="8">
        <v>-324.69366600000001</v>
      </c>
      <c r="H133" s="8">
        <v>533.92655550999996</v>
      </c>
      <c r="I133" s="8">
        <v>923.00913821999995</v>
      </c>
      <c r="J133" s="8">
        <v>7784.1780146000001</v>
      </c>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8"/>
      <c r="BV133" s="8"/>
      <c r="BW133" s="8"/>
      <c r="BX133" s="8"/>
      <c r="BY133" s="8"/>
      <c r="BZ133" s="8"/>
    </row>
    <row r="134" spans="2:78" x14ac:dyDescent="0.25">
      <c r="B134" s="1">
        <v>44746</v>
      </c>
      <c r="C134" s="14"/>
      <c r="D134" s="8">
        <v>803.12379838000004</v>
      </c>
      <c r="E134" s="8">
        <v>13499.863396000001</v>
      </c>
      <c r="F134" s="8">
        <v>-6890.0330389999999</v>
      </c>
      <c r="G134" s="8">
        <v>-380.85515279999998</v>
      </c>
      <c r="H134" s="8">
        <v>461.62261173000002</v>
      </c>
      <c r="I134" s="8">
        <v>916.26813821999997</v>
      </c>
      <c r="J134" s="8">
        <v>7757.9480145999996</v>
      </c>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8"/>
      <c r="BV134" s="8"/>
      <c r="BW134" s="8"/>
      <c r="BX134" s="8"/>
      <c r="BY134" s="8"/>
      <c r="BZ134" s="8"/>
    </row>
    <row r="135" spans="2:78" x14ac:dyDescent="0.25">
      <c r="B135" s="1">
        <v>44747</v>
      </c>
      <c r="C135" s="14"/>
      <c r="D135" s="8">
        <v>619.99027565999995</v>
      </c>
      <c r="E135" s="8">
        <v>13613.333396</v>
      </c>
      <c r="F135" s="8">
        <v>-6794.2206990000004</v>
      </c>
      <c r="G135" s="8">
        <v>-333.37020580000001</v>
      </c>
      <c r="H135" s="8">
        <v>529.83421228999998</v>
      </c>
      <c r="I135" s="8">
        <v>913.12403821999999</v>
      </c>
      <c r="J135" s="8">
        <v>7824.0825334000001</v>
      </c>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8"/>
      <c r="BV135" s="8"/>
      <c r="BW135" s="8"/>
      <c r="BX135" s="8"/>
      <c r="BY135" s="8"/>
      <c r="BZ135" s="8"/>
    </row>
    <row r="136" spans="2:78" x14ac:dyDescent="0.25">
      <c r="B136" s="1">
        <v>44748</v>
      </c>
      <c r="C136" s="14"/>
      <c r="D136" s="8">
        <v>353.72591756000003</v>
      </c>
      <c r="E136" s="8">
        <v>13730.713395999999</v>
      </c>
      <c r="F136" s="8">
        <v>-6690.3783160000003</v>
      </c>
      <c r="G136" s="8">
        <v>-344.52530660000002</v>
      </c>
      <c r="H136" s="8">
        <v>561.62505883999995</v>
      </c>
      <c r="I136" s="8">
        <v>972.67903822000005</v>
      </c>
      <c r="J136" s="8">
        <v>7851.9465320999998</v>
      </c>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8"/>
      <c r="BR136" s="8"/>
      <c r="BS136" s="8"/>
      <c r="BT136" s="8"/>
      <c r="BU136" s="8"/>
      <c r="BV136" s="8"/>
      <c r="BW136" s="8"/>
      <c r="BX136" s="8"/>
      <c r="BY136" s="8"/>
      <c r="BZ136" s="8"/>
    </row>
    <row r="137" spans="2:78" x14ac:dyDescent="0.25">
      <c r="B137" s="1">
        <v>44749</v>
      </c>
      <c r="C137" s="14"/>
      <c r="D137" s="8">
        <v>332.82027010000002</v>
      </c>
      <c r="E137" s="8">
        <v>13563.013396</v>
      </c>
      <c r="F137" s="8">
        <v>-6599.4317590000001</v>
      </c>
      <c r="G137" s="8">
        <v>-358.15158869999999</v>
      </c>
      <c r="H137" s="8">
        <v>536.65396813999996</v>
      </c>
      <c r="I137" s="8">
        <v>1050.7009911</v>
      </c>
      <c r="J137" s="8">
        <v>7857.9065320999998</v>
      </c>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8"/>
      <c r="BS137" s="8"/>
      <c r="BT137" s="8"/>
      <c r="BU137" s="8"/>
      <c r="BV137" s="8"/>
      <c r="BW137" s="8"/>
      <c r="BX137" s="8"/>
      <c r="BY137" s="8"/>
      <c r="BZ137" s="8"/>
    </row>
    <row r="138" spans="2:78" x14ac:dyDescent="0.25">
      <c r="B138" s="1">
        <v>44750</v>
      </c>
      <c r="C138" s="14"/>
      <c r="D138" s="8">
        <v>-296.0200251</v>
      </c>
      <c r="E138" s="8">
        <v>13762.401621000001</v>
      </c>
      <c r="F138" s="8">
        <v>-6508.2424469999996</v>
      </c>
      <c r="G138" s="8">
        <v>-393.30361979999998</v>
      </c>
      <c r="H138" s="8">
        <v>631.50500753999995</v>
      </c>
      <c r="I138" s="8">
        <v>1036.3260267000001</v>
      </c>
      <c r="J138" s="8">
        <v>7858.2666320999997</v>
      </c>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c r="BM138" s="8"/>
      <c r="BN138" s="8"/>
      <c r="BO138" s="8"/>
      <c r="BP138" s="8"/>
      <c r="BQ138" s="8"/>
      <c r="BR138" s="8"/>
      <c r="BS138" s="8"/>
      <c r="BT138" s="8"/>
      <c r="BU138" s="8"/>
      <c r="BV138" s="8"/>
      <c r="BW138" s="8"/>
      <c r="BX138" s="8"/>
      <c r="BY138" s="8"/>
      <c r="BZ138" s="8"/>
    </row>
    <row r="139" spans="2:78" x14ac:dyDescent="0.25">
      <c r="B139" s="1">
        <v>44753</v>
      </c>
      <c r="C139" s="14"/>
      <c r="D139" s="8">
        <v>-429.34004249999998</v>
      </c>
      <c r="E139" s="8">
        <v>13602.451621</v>
      </c>
      <c r="F139" s="8">
        <v>-6405.9261839999999</v>
      </c>
      <c r="G139" s="8">
        <v>-411.97483540000002</v>
      </c>
      <c r="H139" s="8">
        <v>590.65226754000003</v>
      </c>
      <c r="I139" s="8">
        <v>1028.7069266999999</v>
      </c>
      <c r="J139" s="8">
        <v>7870.4896320999997</v>
      </c>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8"/>
      <c r="BH139" s="8"/>
      <c r="BI139" s="8"/>
      <c r="BJ139" s="8"/>
      <c r="BK139" s="8"/>
      <c r="BL139" s="8"/>
      <c r="BM139" s="8"/>
      <c r="BN139" s="8"/>
      <c r="BO139" s="8"/>
      <c r="BP139" s="8"/>
      <c r="BQ139" s="8"/>
      <c r="BR139" s="8"/>
      <c r="BS139" s="8"/>
      <c r="BT139" s="8"/>
      <c r="BU139" s="8"/>
      <c r="BV139" s="8"/>
      <c r="BW139" s="8"/>
      <c r="BX139" s="8"/>
      <c r="BY139" s="8"/>
      <c r="BZ139" s="8"/>
    </row>
    <row r="140" spans="2:78" x14ac:dyDescent="0.25">
      <c r="B140" s="1">
        <v>44754</v>
      </c>
      <c r="C140" s="14"/>
      <c r="D140" s="8">
        <v>-867.36367459999997</v>
      </c>
      <c r="E140" s="8">
        <v>13769.641621000001</v>
      </c>
      <c r="F140" s="8">
        <v>-6431.9750110000004</v>
      </c>
      <c r="G140" s="8">
        <v>-433.98739840000002</v>
      </c>
      <c r="H140" s="8">
        <v>663.16081754000004</v>
      </c>
      <c r="I140" s="8">
        <v>1067.8901267000001</v>
      </c>
      <c r="J140" s="8">
        <v>7877.0035764000004</v>
      </c>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8"/>
      <c r="BD140" s="8"/>
      <c r="BE140" s="8"/>
      <c r="BF140" s="8"/>
      <c r="BG140" s="8"/>
      <c r="BH140" s="8"/>
      <c r="BI140" s="8"/>
      <c r="BJ140" s="8"/>
      <c r="BK140" s="8"/>
      <c r="BL140" s="8"/>
      <c r="BM140" s="8"/>
      <c r="BN140" s="8"/>
      <c r="BO140" s="8"/>
      <c r="BP140" s="8"/>
      <c r="BQ140" s="8"/>
      <c r="BR140" s="8"/>
      <c r="BS140" s="8"/>
      <c r="BT140" s="8"/>
      <c r="BU140" s="8"/>
      <c r="BV140" s="8"/>
      <c r="BW140" s="8"/>
      <c r="BX140" s="8"/>
      <c r="BY140" s="8"/>
      <c r="BZ140" s="8"/>
    </row>
    <row r="141" spans="2:78" x14ac:dyDescent="0.25">
      <c r="B141" s="1">
        <v>44755</v>
      </c>
      <c r="C141" s="14"/>
      <c r="D141" s="8">
        <v>-1030.7788680000001</v>
      </c>
      <c r="E141" s="8">
        <v>13935.951621</v>
      </c>
      <c r="F141" s="8">
        <v>-6358.0267700000004</v>
      </c>
      <c r="G141" s="8">
        <v>-486.08194129999998</v>
      </c>
      <c r="H141" s="8">
        <v>703.92528536999998</v>
      </c>
      <c r="I141" s="8">
        <v>1072.2494267</v>
      </c>
      <c r="J141" s="8">
        <v>7901.1335763999996</v>
      </c>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c r="BN141" s="8"/>
      <c r="BO141" s="8"/>
      <c r="BP141" s="8"/>
      <c r="BQ141" s="8"/>
      <c r="BR141" s="8"/>
      <c r="BS141" s="8"/>
      <c r="BT141" s="8"/>
      <c r="BU141" s="8"/>
      <c r="BV141" s="8"/>
      <c r="BW141" s="8"/>
      <c r="BX141" s="8"/>
      <c r="BY141" s="8"/>
      <c r="BZ141" s="8"/>
    </row>
    <row r="142" spans="2:78" x14ac:dyDescent="0.25">
      <c r="B142" s="1">
        <v>44756</v>
      </c>
      <c r="C142" s="14"/>
      <c r="D142" s="8">
        <v>-1661.79312</v>
      </c>
      <c r="E142" s="8">
        <v>14007.461621</v>
      </c>
      <c r="F142" s="8">
        <v>-5775.6760780000004</v>
      </c>
      <c r="G142" s="8">
        <v>-524.44794890000003</v>
      </c>
      <c r="H142" s="8">
        <v>802.54550214999995</v>
      </c>
      <c r="I142" s="8">
        <v>1032.2428267</v>
      </c>
      <c r="J142" s="8">
        <v>7954.8568845</v>
      </c>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8"/>
      <c r="BV142" s="8"/>
      <c r="BW142" s="8"/>
      <c r="BX142" s="8"/>
      <c r="BY142" s="8"/>
      <c r="BZ142" s="8"/>
    </row>
    <row r="143" spans="2:78" x14ac:dyDescent="0.25">
      <c r="B143" s="1">
        <v>44757</v>
      </c>
      <c r="C143" s="14"/>
      <c r="D143" s="8">
        <v>-1626.4120640000001</v>
      </c>
      <c r="E143" s="8">
        <v>14331.550633000001</v>
      </c>
      <c r="F143" s="8">
        <v>-6210.8930650000002</v>
      </c>
      <c r="G143" s="8">
        <v>-588.52492359999997</v>
      </c>
      <c r="H143" s="8">
        <v>714.56590575999996</v>
      </c>
      <c r="I143" s="8">
        <v>1107.8579972</v>
      </c>
      <c r="J143" s="8">
        <v>7952.1208125000003</v>
      </c>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8"/>
      <c r="BF143" s="8"/>
      <c r="BG143" s="8"/>
      <c r="BH143" s="8"/>
      <c r="BI143" s="8"/>
      <c r="BJ143" s="8"/>
      <c r="BK143" s="8"/>
      <c r="BL143" s="8"/>
      <c r="BM143" s="8"/>
      <c r="BN143" s="8"/>
      <c r="BO143" s="8"/>
      <c r="BP143" s="8"/>
      <c r="BQ143" s="8"/>
      <c r="BR143" s="8"/>
      <c r="BS143" s="8"/>
      <c r="BT143" s="8"/>
      <c r="BU143" s="8"/>
      <c r="BV143" s="8"/>
      <c r="BW143" s="8"/>
      <c r="BX143" s="8"/>
      <c r="BY143" s="8"/>
      <c r="BZ143" s="8"/>
    </row>
    <row r="144" spans="2:78" x14ac:dyDescent="0.25">
      <c r="B144" s="1">
        <v>44760</v>
      </c>
      <c r="C144" s="14"/>
      <c r="D144" s="8">
        <v>-1439.0290930000001</v>
      </c>
      <c r="E144" s="8">
        <v>14379.550633000001</v>
      </c>
      <c r="F144" s="8">
        <v>-6543.3519200000001</v>
      </c>
      <c r="G144" s="8">
        <v>-230.507171</v>
      </c>
      <c r="H144" s="8">
        <v>687.75987062000002</v>
      </c>
      <c r="I144" s="8">
        <v>1080.4472955000001</v>
      </c>
      <c r="J144" s="8">
        <v>7940.6608125000002</v>
      </c>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c r="BN144" s="8"/>
      <c r="BO144" s="8"/>
      <c r="BP144" s="8"/>
      <c r="BQ144" s="8"/>
      <c r="BR144" s="8"/>
      <c r="BS144" s="8"/>
      <c r="BT144" s="8"/>
      <c r="BU144" s="8"/>
      <c r="BV144" s="8"/>
      <c r="BW144" s="8"/>
      <c r="BX144" s="8"/>
      <c r="BY144" s="8"/>
      <c r="BZ144" s="8"/>
    </row>
    <row r="145" spans="2:78" x14ac:dyDescent="0.25">
      <c r="B145" s="1">
        <v>44761</v>
      </c>
      <c r="C145" s="14"/>
      <c r="D145" s="8">
        <v>-1892.101541</v>
      </c>
      <c r="E145" s="8">
        <v>14383.273902999999</v>
      </c>
      <c r="F145" s="8">
        <v>-6613.0403470000001</v>
      </c>
      <c r="G145" s="8">
        <v>-205.68702769999999</v>
      </c>
      <c r="H145" s="8">
        <v>650.70059337999999</v>
      </c>
      <c r="I145" s="8">
        <v>992.62254943000005</v>
      </c>
      <c r="J145" s="8">
        <v>7927.8918090999996</v>
      </c>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c r="BM145" s="8"/>
      <c r="BN145" s="8"/>
      <c r="BO145" s="8"/>
      <c r="BP145" s="8"/>
      <c r="BQ145" s="8"/>
      <c r="BR145" s="8"/>
      <c r="BS145" s="8"/>
      <c r="BT145" s="8"/>
      <c r="BU145" s="8"/>
      <c r="BV145" s="8"/>
      <c r="BW145" s="8"/>
      <c r="BX145" s="8"/>
      <c r="BY145" s="8"/>
      <c r="BZ145" s="8"/>
    </row>
    <row r="146" spans="2:78" x14ac:dyDescent="0.25">
      <c r="B146" s="1">
        <v>44762</v>
      </c>
      <c r="C146" s="14"/>
      <c r="D146" s="8">
        <v>-2731.586796</v>
      </c>
      <c r="E146" s="8">
        <v>14252.351919000001</v>
      </c>
      <c r="F146" s="8">
        <v>-6649.2799590000004</v>
      </c>
      <c r="G146" s="8">
        <v>273.9050618</v>
      </c>
      <c r="H146" s="8">
        <v>619.14223539</v>
      </c>
      <c r="I146" s="8">
        <v>1013.3849374</v>
      </c>
      <c r="J146" s="8">
        <v>7868.2863432000004</v>
      </c>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8"/>
      <c r="BV146" s="8"/>
      <c r="BW146" s="8"/>
      <c r="BX146" s="8"/>
      <c r="BY146" s="8"/>
      <c r="BZ146" s="8"/>
    </row>
    <row r="147" spans="2:78" x14ac:dyDescent="0.25">
      <c r="B147" s="1">
        <v>44763</v>
      </c>
      <c r="C147" s="14"/>
      <c r="D147" s="8">
        <v>-3104.0567959999998</v>
      </c>
      <c r="E147" s="8">
        <v>14089.341919</v>
      </c>
      <c r="F147" s="8">
        <v>-6583.4223080000002</v>
      </c>
      <c r="G147" s="8">
        <v>759.36474693000002</v>
      </c>
      <c r="H147" s="8">
        <v>577.64748328999997</v>
      </c>
      <c r="I147" s="8">
        <v>982.40683741999999</v>
      </c>
      <c r="J147" s="8">
        <v>7817.7663431999999</v>
      </c>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8"/>
      <c r="BV147" s="8"/>
      <c r="BW147" s="8"/>
      <c r="BX147" s="8"/>
      <c r="BY147" s="8"/>
      <c r="BZ147" s="8"/>
    </row>
    <row r="148" spans="2:78" x14ac:dyDescent="0.25">
      <c r="B148" s="1">
        <v>44764</v>
      </c>
      <c r="C148" s="14"/>
      <c r="D148" s="8">
        <v>-3036.9125749999998</v>
      </c>
      <c r="E148" s="8">
        <v>14079.301919</v>
      </c>
      <c r="F148" s="8">
        <v>-6631.2632309999999</v>
      </c>
      <c r="G148" s="8">
        <v>1243.0528566</v>
      </c>
      <c r="H148" s="8">
        <v>546.99333663000004</v>
      </c>
      <c r="I148" s="8">
        <v>964.41693741999995</v>
      </c>
      <c r="J148" s="8">
        <v>7825.1885451999997</v>
      </c>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row>
    <row r="149" spans="2:78" x14ac:dyDescent="0.25">
      <c r="B149" s="1">
        <v>44767</v>
      </c>
      <c r="C149" s="14"/>
      <c r="D149" s="8">
        <v>-3708.4497299999998</v>
      </c>
      <c r="E149" s="8">
        <v>14234.140636</v>
      </c>
      <c r="F149" s="8">
        <v>-6556.7206399999995</v>
      </c>
      <c r="G149" s="8">
        <v>1585.3250909000001</v>
      </c>
      <c r="H149" s="8">
        <v>516.17560744000002</v>
      </c>
      <c r="I149" s="8">
        <v>917.58712068</v>
      </c>
      <c r="J149" s="8">
        <v>7791.8697892</v>
      </c>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row>
    <row r="150" spans="2:78" x14ac:dyDescent="0.25">
      <c r="B150" s="1">
        <v>44768</v>
      </c>
      <c r="C150" s="14"/>
      <c r="D150" s="8">
        <v>-4201.4029959999998</v>
      </c>
      <c r="E150" s="8">
        <v>14048.300636</v>
      </c>
      <c r="F150" s="8">
        <v>-6708.4561190000004</v>
      </c>
      <c r="G150" s="8">
        <v>1833.5395607</v>
      </c>
      <c r="H150" s="8">
        <v>439.16437664</v>
      </c>
      <c r="I150" s="8">
        <v>889.00793407000003</v>
      </c>
      <c r="J150" s="8">
        <v>7778.4651147000004</v>
      </c>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8"/>
      <c r="BW150" s="8"/>
      <c r="BX150" s="8"/>
      <c r="BY150" s="8"/>
      <c r="BZ150" s="8"/>
    </row>
    <row r="151" spans="2:78" x14ac:dyDescent="0.25">
      <c r="B151" s="1">
        <v>44769</v>
      </c>
      <c r="C151" s="14"/>
      <c r="D151" s="8">
        <v>-4619.5146720000002</v>
      </c>
      <c r="E151" s="8">
        <v>13972.450636</v>
      </c>
      <c r="F151" s="8">
        <v>-6966.2803299999996</v>
      </c>
      <c r="G151" s="8">
        <v>2058.0651671000001</v>
      </c>
      <c r="H151" s="8">
        <v>389.97298704999997</v>
      </c>
      <c r="I151" s="8">
        <v>976.07123406999995</v>
      </c>
      <c r="J151" s="8">
        <v>7763.2439655999997</v>
      </c>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row>
    <row r="152" spans="2:78" x14ac:dyDescent="0.25">
      <c r="B152" s="1">
        <v>44770</v>
      </c>
      <c r="C152" s="14"/>
      <c r="D152" s="8">
        <v>-4400.5185620000002</v>
      </c>
      <c r="E152" s="8">
        <v>13630.750636000001</v>
      </c>
      <c r="F152" s="8">
        <v>-7020.589653</v>
      </c>
      <c r="G152" s="8">
        <v>2256.1041521000002</v>
      </c>
      <c r="H152" s="8">
        <v>350.09625731</v>
      </c>
      <c r="I152" s="8">
        <v>955.16353406999997</v>
      </c>
      <c r="J152" s="8">
        <v>7763.5371255999999</v>
      </c>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c r="BV152" s="8"/>
      <c r="BW152" s="8"/>
      <c r="BX152" s="8"/>
      <c r="BY152" s="8"/>
      <c r="BZ152" s="8"/>
    </row>
    <row r="153" spans="2:78" x14ac:dyDescent="0.25">
      <c r="B153" s="1">
        <v>44771</v>
      </c>
      <c r="C153" s="14"/>
      <c r="D153" s="8">
        <v>-4814.0980550000004</v>
      </c>
      <c r="E153" s="8">
        <v>13579.700636</v>
      </c>
      <c r="F153" s="8">
        <v>-6907.7376439999998</v>
      </c>
      <c r="G153" s="8">
        <v>2691.5091013000001</v>
      </c>
      <c r="H153" s="8">
        <v>260.38942227000001</v>
      </c>
      <c r="I153" s="8">
        <v>901.80903407000005</v>
      </c>
      <c r="J153" s="8">
        <v>7708.1809966000001</v>
      </c>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8"/>
      <c r="BV153" s="8"/>
      <c r="BW153" s="8"/>
      <c r="BX153" s="8"/>
      <c r="BY153" s="8"/>
      <c r="BZ153" s="8"/>
    </row>
    <row r="154" spans="2:78" x14ac:dyDescent="0.25">
      <c r="B154" s="1">
        <v>44774</v>
      </c>
      <c r="C154" s="14"/>
      <c r="D154" s="8">
        <v>-4550.2309420000001</v>
      </c>
      <c r="E154" s="8">
        <v>13532.434745</v>
      </c>
      <c r="F154" s="8">
        <v>-6907.6687890000003</v>
      </c>
      <c r="G154" s="8">
        <v>3288.4204528</v>
      </c>
      <c r="H154" s="8">
        <v>196.54745689999999</v>
      </c>
      <c r="I154" s="8">
        <v>911.11530944000003</v>
      </c>
      <c r="J154" s="8">
        <v>7680.6682275000003</v>
      </c>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c r="BW154" s="8"/>
      <c r="BX154" s="8"/>
      <c r="BY154" s="8"/>
      <c r="BZ154" s="8"/>
    </row>
    <row r="155" spans="2:78" x14ac:dyDescent="0.25">
      <c r="B155" s="1">
        <v>44775</v>
      </c>
      <c r="C155" s="14"/>
      <c r="D155" s="8">
        <v>-4952.1251840000004</v>
      </c>
      <c r="E155" s="8">
        <v>13502.734745</v>
      </c>
      <c r="F155" s="8">
        <v>-7049.5347229999998</v>
      </c>
      <c r="G155" s="8">
        <v>3520.3652582999998</v>
      </c>
      <c r="H155" s="8">
        <v>221.16594814999999</v>
      </c>
      <c r="I155" s="8">
        <v>881.88846217000003</v>
      </c>
      <c r="J155" s="8">
        <v>7651.4940120000001</v>
      </c>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8"/>
      <c r="BV155" s="8"/>
      <c r="BW155" s="8"/>
      <c r="BX155" s="8"/>
      <c r="BY155" s="8"/>
      <c r="BZ155" s="8"/>
    </row>
    <row r="156" spans="2:78" x14ac:dyDescent="0.25">
      <c r="B156" s="1">
        <v>44776</v>
      </c>
      <c r="C156" s="14"/>
      <c r="D156" s="8">
        <v>-5469.7401840000002</v>
      </c>
      <c r="E156" s="8">
        <v>13672.484745</v>
      </c>
      <c r="F156" s="8">
        <v>-6947.5644160000002</v>
      </c>
      <c r="G156" s="8">
        <v>3794.1636807999998</v>
      </c>
      <c r="H156" s="8">
        <v>147.52994803999999</v>
      </c>
      <c r="I156" s="8">
        <v>867.83478319999995</v>
      </c>
      <c r="J156" s="8">
        <v>7618.3584326</v>
      </c>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c r="BV156" s="8"/>
      <c r="BW156" s="8"/>
      <c r="BX156" s="8"/>
      <c r="BY156" s="8"/>
      <c r="BZ156" s="8"/>
    </row>
    <row r="157" spans="2:78" x14ac:dyDescent="0.25">
      <c r="B157" s="1">
        <v>44777</v>
      </c>
      <c r="C157" s="14"/>
      <c r="D157" s="8">
        <v>-5555.4650970000002</v>
      </c>
      <c r="E157" s="8">
        <v>13410.134744999999</v>
      </c>
      <c r="F157" s="8">
        <v>-7037.7387399999998</v>
      </c>
      <c r="G157" s="8">
        <v>4090.0023663000002</v>
      </c>
      <c r="H157" s="8">
        <v>180.60810584000001</v>
      </c>
      <c r="I157" s="8">
        <v>862.42369416999998</v>
      </c>
      <c r="J157" s="8">
        <v>7668.3597231000003</v>
      </c>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8"/>
      <c r="BV157" s="8"/>
      <c r="BW157" s="8"/>
      <c r="BX157" s="8"/>
      <c r="BY157" s="8"/>
      <c r="BZ157" s="8"/>
    </row>
    <row r="158" spans="2:78" x14ac:dyDescent="0.25">
      <c r="B158" s="1">
        <v>44778</v>
      </c>
      <c r="C158" s="14"/>
      <c r="D158" s="8">
        <v>-5930.5734309999998</v>
      </c>
      <c r="E158" s="8">
        <v>13378.684745</v>
      </c>
      <c r="F158" s="8">
        <v>-6835.0249279999998</v>
      </c>
      <c r="G158" s="8">
        <v>4378.1906710000003</v>
      </c>
      <c r="H158" s="8">
        <v>191.19583761000001</v>
      </c>
      <c r="I158" s="8">
        <v>817.50266566000005</v>
      </c>
      <c r="J158" s="8">
        <v>7637.4188317999997</v>
      </c>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8"/>
      <c r="BV158" s="8"/>
      <c r="BW158" s="8"/>
      <c r="BX158" s="8"/>
      <c r="BY158" s="8"/>
      <c r="BZ158" s="8"/>
    </row>
    <row r="159" spans="2:78" x14ac:dyDescent="0.25">
      <c r="B159" s="1">
        <v>44781</v>
      </c>
      <c r="C159" s="14"/>
      <c r="D159" s="8">
        <v>-6008.0218299999997</v>
      </c>
      <c r="E159" s="8">
        <v>13286.284745000001</v>
      </c>
      <c r="F159" s="8">
        <v>-6821.0203060000003</v>
      </c>
      <c r="G159" s="8">
        <v>4618.8319797000004</v>
      </c>
      <c r="H159" s="8">
        <v>139.66953586</v>
      </c>
      <c r="I159" s="8">
        <v>847.34910939999997</v>
      </c>
      <c r="J159" s="8">
        <v>7637.4587150999996</v>
      </c>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8"/>
      <c r="BF159" s="8"/>
      <c r="BG159" s="8"/>
      <c r="BH159" s="8"/>
      <c r="BI159" s="8"/>
      <c r="BJ159" s="8"/>
      <c r="BK159" s="8"/>
      <c r="BL159" s="8"/>
      <c r="BM159" s="8"/>
      <c r="BN159" s="8"/>
      <c r="BO159" s="8"/>
      <c r="BP159" s="8"/>
      <c r="BQ159" s="8"/>
      <c r="BR159" s="8"/>
      <c r="BS159" s="8"/>
      <c r="BT159" s="8"/>
      <c r="BU159" s="8"/>
      <c r="BV159" s="8"/>
      <c r="BW159" s="8"/>
      <c r="BX159" s="8"/>
      <c r="BY159" s="8"/>
      <c r="BZ159" s="8"/>
    </row>
    <row r="160" spans="2:78" x14ac:dyDescent="0.25">
      <c r="B160" s="1">
        <v>44782</v>
      </c>
      <c r="C160" s="14"/>
      <c r="D160" s="8">
        <v>-6117.948977</v>
      </c>
      <c r="E160" s="8">
        <v>13164.474745</v>
      </c>
      <c r="F160" s="8">
        <v>-6898.6121560000001</v>
      </c>
      <c r="G160" s="8">
        <v>4851.9419569000002</v>
      </c>
      <c r="H160" s="8">
        <v>138.60351286</v>
      </c>
      <c r="I160" s="8">
        <v>857.90189600999997</v>
      </c>
      <c r="J160" s="8">
        <v>7640.8358384000003</v>
      </c>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8"/>
      <c r="BD160" s="8"/>
      <c r="BE160" s="8"/>
      <c r="BF160" s="8"/>
      <c r="BG160" s="8"/>
      <c r="BH160" s="8"/>
      <c r="BI160" s="8"/>
      <c r="BJ160" s="8"/>
      <c r="BK160" s="8"/>
      <c r="BL160" s="8"/>
      <c r="BM160" s="8"/>
      <c r="BN160" s="8"/>
      <c r="BO160" s="8"/>
      <c r="BP160" s="8"/>
      <c r="BQ160" s="8"/>
      <c r="BR160" s="8"/>
      <c r="BS160" s="8"/>
      <c r="BT160" s="8"/>
      <c r="BU160" s="8"/>
      <c r="BV160" s="8"/>
      <c r="BW160" s="8"/>
      <c r="BX160" s="8"/>
      <c r="BY160" s="8"/>
      <c r="BZ160" s="8"/>
    </row>
    <row r="161" spans="2:78" x14ac:dyDescent="0.25">
      <c r="B161" s="1">
        <v>44783</v>
      </c>
      <c r="C161" s="14"/>
      <c r="D161" s="8">
        <v>-5751.8406450000002</v>
      </c>
      <c r="E161" s="8">
        <v>13260.104745000001</v>
      </c>
      <c r="F161" s="8">
        <v>-6908.3624959999997</v>
      </c>
      <c r="G161" s="8">
        <v>5084.5742622999996</v>
      </c>
      <c r="H161" s="8">
        <v>45.487103275999999</v>
      </c>
      <c r="I161" s="8">
        <v>880.21959601000003</v>
      </c>
      <c r="J161" s="8">
        <v>7596.7808384</v>
      </c>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8"/>
      <c r="BL161" s="8"/>
      <c r="BM161" s="8"/>
      <c r="BN161" s="8"/>
      <c r="BO161" s="8"/>
      <c r="BP161" s="8"/>
      <c r="BQ161" s="8"/>
      <c r="BR161" s="8"/>
      <c r="BS161" s="8"/>
      <c r="BT161" s="8"/>
      <c r="BU161" s="8"/>
      <c r="BV161" s="8"/>
      <c r="BW161" s="8"/>
      <c r="BX161" s="8"/>
      <c r="BY161" s="8"/>
      <c r="BZ161" s="8"/>
    </row>
    <row r="162" spans="2:78" x14ac:dyDescent="0.25">
      <c r="B162" s="1">
        <v>44784</v>
      </c>
      <c r="C162" s="14"/>
      <c r="D162" s="8">
        <v>-5549.3582459999998</v>
      </c>
      <c r="E162" s="8">
        <v>13153.754745</v>
      </c>
      <c r="F162" s="8">
        <v>-6901.1098380000003</v>
      </c>
      <c r="G162" s="8">
        <v>5632.6587271999997</v>
      </c>
      <c r="H162" s="8">
        <v>-116.3309635</v>
      </c>
      <c r="I162" s="8">
        <v>866.72011067000005</v>
      </c>
      <c r="J162" s="8">
        <v>7598.7808384</v>
      </c>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8"/>
      <c r="BD162" s="8"/>
      <c r="BE162" s="8"/>
      <c r="BF162" s="8"/>
      <c r="BG162" s="8"/>
      <c r="BH162" s="8"/>
      <c r="BI162" s="8"/>
      <c r="BJ162" s="8"/>
      <c r="BK162" s="8"/>
      <c r="BL162" s="8"/>
      <c r="BM162" s="8"/>
      <c r="BN162" s="8"/>
      <c r="BO162" s="8"/>
      <c r="BP162" s="8"/>
      <c r="BQ162" s="8"/>
      <c r="BR162" s="8"/>
      <c r="BS162" s="8"/>
      <c r="BT162" s="8"/>
      <c r="BU162" s="8"/>
      <c r="BV162" s="8"/>
      <c r="BW162" s="8"/>
      <c r="BX162" s="8"/>
      <c r="BY162" s="8"/>
      <c r="BZ162" s="8"/>
    </row>
    <row r="163" spans="2:78" x14ac:dyDescent="0.25">
      <c r="B163" s="1">
        <v>44785</v>
      </c>
      <c r="C163" s="14"/>
      <c r="D163" s="8">
        <v>-5956.8016729999999</v>
      </c>
      <c r="E163" s="8">
        <v>13080.474745</v>
      </c>
      <c r="F163" s="8">
        <v>-6955.3731699999998</v>
      </c>
      <c r="G163" s="8">
        <v>5901.1489726999998</v>
      </c>
      <c r="H163" s="8">
        <v>-57.785446219999997</v>
      </c>
      <c r="I163" s="8">
        <v>861.05962262000003</v>
      </c>
      <c r="J163" s="8">
        <v>7578.5824333999999</v>
      </c>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8"/>
      <c r="BV163" s="8"/>
      <c r="BW163" s="8"/>
      <c r="BX163" s="8"/>
      <c r="BY163" s="8"/>
      <c r="BZ163" s="8"/>
    </row>
    <row r="164" spans="2:78" x14ac:dyDescent="0.25">
      <c r="B164" s="1">
        <v>44788</v>
      </c>
      <c r="C164" s="14"/>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8"/>
      <c r="BV164" s="8"/>
      <c r="BW164" s="8"/>
      <c r="BX164" s="8"/>
      <c r="BY164" s="8"/>
      <c r="BZ164" s="8"/>
    </row>
    <row r="165" spans="2:78" x14ac:dyDescent="0.25">
      <c r="B165" s="1">
        <v>44789</v>
      </c>
      <c r="C165" s="14"/>
      <c r="D165" s="8">
        <v>-6437.2628530000002</v>
      </c>
      <c r="E165" s="8">
        <v>13031.621519</v>
      </c>
      <c r="F165" s="8">
        <v>-6912.5460590000002</v>
      </c>
      <c r="G165" s="8">
        <v>6096.5199289000002</v>
      </c>
      <c r="H165" s="8">
        <v>19.626177891000001</v>
      </c>
      <c r="I165" s="8">
        <v>854.46534701999997</v>
      </c>
      <c r="J165" s="8">
        <v>7592.4160646</v>
      </c>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8"/>
      <c r="BV165" s="8"/>
      <c r="BW165" s="8"/>
      <c r="BX165" s="8"/>
      <c r="BY165" s="8"/>
      <c r="BZ165" s="8"/>
    </row>
    <row r="166" spans="2:78" x14ac:dyDescent="0.25">
      <c r="B166" s="1">
        <v>44790</v>
      </c>
      <c r="C166" s="14"/>
      <c r="D166" s="8">
        <v>-6602.833181</v>
      </c>
      <c r="E166" s="8">
        <v>13071.251518999999</v>
      </c>
      <c r="F166" s="8">
        <v>-6941.6848449999998</v>
      </c>
      <c r="G166" s="8">
        <v>6326.5942581999998</v>
      </c>
      <c r="H166" s="8">
        <v>59.162581412000002</v>
      </c>
      <c r="I166" s="8">
        <v>873.57464702000004</v>
      </c>
      <c r="J166" s="8">
        <v>7612.0160646000004</v>
      </c>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8"/>
      <c r="BW166" s="8"/>
      <c r="BX166" s="8"/>
      <c r="BY166" s="8"/>
      <c r="BZ166" s="8"/>
    </row>
    <row r="167" spans="2:78" x14ac:dyDescent="0.25">
      <c r="B167" s="1">
        <v>44791</v>
      </c>
      <c r="C167" s="14"/>
      <c r="D167" s="8">
        <v>-7470.043181</v>
      </c>
      <c r="E167" s="8">
        <v>13247.151518999999</v>
      </c>
      <c r="F167" s="8">
        <v>-6537.9199010000002</v>
      </c>
      <c r="G167" s="8">
        <v>6610.5592924000002</v>
      </c>
      <c r="H167" s="8">
        <v>84.889713122000003</v>
      </c>
      <c r="I167" s="8">
        <v>867.51274702000001</v>
      </c>
      <c r="J167" s="8">
        <v>7655.7161813000002</v>
      </c>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c r="BV167" s="8"/>
      <c r="BW167" s="8"/>
      <c r="BX167" s="8"/>
      <c r="BY167" s="8"/>
      <c r="BZ167" s="8"/>
    </row>
    <row r="168" spans="2:78" x14ac:dyDescent="0.25">
      <c r="B168" s="1">
        <v>44792</v>
      </c>
      <c r="C168" s="14"/>
      <c r="D168" s="8">
        <v>-7926.7221970000001</v>
      </c>
      <c r="E168" s="8">
        <v>13229.351519</v>
      </c>
      <c r="F168" s="8">
        <v>-6812.9944539999997</v>
      </c>
      <c r="G168" s="8">
        <v>6691.7203473999998</v>
      </c>
      <c r="H168" s="8">
        <v>160.19457833000001</v>
      </c>
      <c r="I168" s="8">
        <v>889.66997660000004</v>
      </c>
      <c r="J168" s="8">
        <v>7727.0455212999996</v>
      </c>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8"/>
      <c r="BV168" s="8"/>
      <c r="BW168" s="8"/>
      <c r="BX168" s="8"/>
      <c r="BY168" s="8"/>
      <c r="BZ168" s="8"/>
    </row>
    <row r="169" spans="2:78" x14ac:dyDescent="0.25">
      <c r="B169" s="1">
        <v>44795</v>
      </c>
      <c r="C169" s="14"/>
      <c r="D169" s="8">
        <v>-8071.0171970000001</v>
      </c>
      <c r="E169" s="8">
        <v>12793.051519000001</v>
      </c>
      <c r="F169" s="8">
        <v>-6758.9195669999999</v>
      </c>
      <c r="G169" s="8">
        <v>7012.9711506000003</v>
      </c>
      <c r="H169" s="8">
        <v>190.17207604999999</v>
      </c>
      <c r="I169" s="8">
        <v>869.9391766</v>
      </c>
      <c r="J169" s="8">
        <v>7732.8100569999997</v>
      </c>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8"/>
      <c r="BV169" s="8"/>
      <c r="BW169" s="8"/>
      <c r="BX169" s="8"/>
      <c r="BY169" s="8"/>
      <c r="BZ169" s="8"/>
    </row>
    <row r="170" spans="2:78" x14ac:dyDescent="0.25">
      <c r="B170" s="1">
        <v>44796</v>
      </c>
      <c r="C170" s="14"/>
      <c r="D170" s="8">
        <v>-7892.782647</v>
      </c>
      <c r="E170" s="8">
        <v>12812.951519</v>
      </c>
      <c r="F170" s="8">
        <v>-6709.7566779999997</v>
      </c>
      <c r="G170" s="8">
        <v>7469.5139049999998</v>
      </c>
      <c r="H170" s="8">
        <v>157.05983576</v>
      </c>
      <c r="I170" s="8">
        <v>942.15877660000001</v>
      </c>
      <c r="J170" s="8">
        <v>7725.3667720000003</v>
      </c>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c r="BV170" s="8"/>
      <c r="BW170" s="8"/>
      <c r="BX170" s="8"/>
      <c r="BY170" s="8"/>
      <c r="BZ170" s="8"/>
    </row>
    <row r="171" spans="2:78" x14ac:dyDescent="0.25">
      <c r="B171" s="1">
        <v>44797</v>
      </c>
      <c r="C171" s="14"/>
      <c r="D171" s="8">
        <v>-8303.2413589999996</v>
      </c>
      <c r="E171" s="8">
        <v>12708.351519</v>
      </c>
      <c r="F171" s="8">
        <v>-6493.6745579999997</v>
      </c>
      <c r="G171" s="8">
        <v>7638.5024252000003</v>
      </c>
      <c r="H171" s="8">
        <v>71.072131807000005</v>
      </c>
      <c r="I171" s="8">
        <v>910.07327659999999</v>
      </c>
      <c r="J171" s="8">
        <v>7724.5967719999999</v>
      </c>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8"/>
      <c r="BV171" s="8"/>
      <c r="BW171" s="8"/>
      <c r="BX171" s="8"/>
      <c r="BY171" s="8"/>
      <c r="BZ171" s="8"/>
    </row>
    <row r="172" spans="2:78" x14ac:dyDescent="0.25">
      <c r="B172" s="1">
        <v>44798</v>
      </c>
      <c r="C172" s="14"/>
      <c r="D172" s="8">
        <v>-8457.2416699999994</v>
      </c>
      <c r="E172" s="8">
        <v>12922.571518999999</v>
      </c>
      <c r="F172" s="8">
        <v>-6070.7023509999999</v>
      </c>
      <c r="G172" s="8">
        <v>7810.1526755000004</v>
      </c>
      <c r="H172" s="8">
        <v>139.30554548000001</v>
      </c>
      <c r="I172" s="8">
        <v>879.77762659999996</v>
      </c>
      <c r="J172" s="8">
        <v>7696.4467720000002</v>
      </c>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8"/>
      <c r="BV172" s="8"/>
      <c r="BW172" s="8"/>
      <c r="BX172" s="8"/>
      <c r="BY172" s="8"/>
      <c r="BZ172" s="8"/>
    </row>
    <row r="173" spans="2:78" x14ac:dyDescent="0.25">
      <c r="B173" s="1">
        <v>44799</v>
      </c>
      <c r="C173" s="14"/>
      <c r="D173" s="8">
        <v>-8616.0390790000001</v>
      </c>
      <c r="E173" s="8">
        <v>12899.821518999999</v>
      </c>
      <c r="F173" s="8">
        <v>-6241.4773219999997</v>
      </c>
      <c r="G173" s="8">
        <v>7913.5334670000002</v>
      </c>
      <c r="H173" s="8">
        <v>124.98516423</v>
      </c>
      <c r="I173" s="8">
        <v>884.51745625000001</v>
      </c>
      <c r="J173" s="8">
        <v>7715.4167718999997</v>
      </c>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c r="BI173" s="8"/>
      <c r="BJ173" s="8"/>
      <c r="BK173" s="8"/>
      <c r="BL173" s="8"/>
      <c r="BM173" s="8"/>
      <c r="BN173" s="8"/>
      <c r="BO173" s="8"/>
      <c r="BP173" s="8"/>
      <c r="BQ173" s="8"/>
      <c r="BR173" s="8"/>
      <c r="BS173" s="8"/>
      <c r="BT173" s="8"/>
      <c r="BU173" s="8"/>
      <c r="BV173" s="8"/>
      <c r="BW173" s="8"/>
      <c r="BX173" s="8"/>
      <c r="BY173" s="8"/>
      <c r="BZ173" s="8"/>
    </row>
    <row r="174" spans="2:78" x14ac:dyDescent="0.25">
      <c r="B174" s="1">
        <v>44802</v>
      </c>
      <c r="C174" s="14"/>
      <c r="D174" s="8">
        <v>-8623.1227060000001</v>
      </c>
      <c r="E174" s="8">
        <v>12779.721519000001</v>
      </c>
      <c r="F174" s="8">
        <v>-6288.2583299999997</v>
      </c>
      <c r="G174" s="8">
        <v>7977.1503902000004</v>
      </c>
      <c r="H174" s="8">
        <v>18.408960075</v>
      </c>
      <c r="I174" s="8">
        <v>891.14025624999999</v>
      </c>
      <c r="J174" s="8">
        <v>7640.9167718999997</v>
      </c>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BU174" s="8"/>
      <c r="BV174" s="8"/>
      <c r="BW174" s="8"/>
      <c r="BX174" s="8"/>
      <c r="BY174" s="8"/>
      <c r="BZ174" s="8"/>
    </row>
    <row r="175" spans="2:78" x14ac:dyDescent="0.25">
      <c r="B175" s="2">
        <v>44803</v>
      </c>
      <c r="C175" s="14"/>
      <c r="D175" s="8">
        <v>-9057.1195310000003</v>
      </c>
      <c r="E175" s="8">
        <v>12916.921519</v>
      </c>
      <c r="F175" s="8">
        <v>-6513.7689630000004</v>
      </c>
      <c r="G175" s="8">
        <v>8269.4866206000006</v>
      </c>
      <c r="H175" s="8">
        <v>-4.4267046839999997</v>
      </c>
      <c r="I175" s="8">
        <v>920.27645919999998</v>
      </c>
      <c r="J175" s="8">
        <v>7610.5267719000003</v>
      </c>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8"/>
      <c r="BH175" s="8"/>
      <c r="BI175" s="8"/>
      <c r="BJ175" s="8"/>
      <c r="BK175" s="8"/>
      <c r="BL175" s="8"/>
      <c r="BM175" s="8"/>
      <c r="BN175" s="8"/>
      <c r="BO175" s="8"/>
      <c r="BP175" s="8"/>
      <c r="BQ175" s="8"/>
      <c r="BR175" s="8"/>
      <c r="BS175" s="8"/>
      <c r="BT175" s="8"/>
      <c r="BU175" s="8"/>
      <c r="BV175" s="8"/>
      <c r="BW175" s="8"/>
      <c r="BX175" s="8"/>
      <c r="BY175" s="8"/>
      <c r="BZ175" s="8"/>
    </row>
    <row r="176" spans="2:78" x14ac:dyDescent="0.25">
      <c r="B176" s="2">
        <v>44804</v>
      </c>
      <c r="C176" s="14"/>
      <c r="D176" s="8">
        <v>-9943.2491699999991</v>
      </c>
      <c r="E176" s="8">
        <v>12877.862483000001</v>
      </c>
      <c r="F176" s="8">
        <v>-6498.5039129999996</v>
      </c>
      <c r="G176" s="8">
        <v>8443.7957397999999</v>
      </c>
      <c r="H176" s="8">
        <v>-4.7014265960000001</v>
      </c>
      <c r="I176" s="8">
        <v>936.36045920000004</v>
      </c>
      <c r="J176" s="8">
        <v>7613.5581719000002</v>
      </c>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8"/>
      <c r="BV176" s="8"/>
      <c r="BW176" s="8"/>
      <c r="BX176" s="8"/>
      <c r="BY176" s="8"/>
      <c r="BZ176" s="8"/>
    </row>
    <row r="177" spans="2:78" x14ac:dyDescent="0.25">
      <c r="B177" s="2">
        <v>44805</v>
      </c>
      <c r="C177" s="14"/>
      <c r="D177" s="8">
        <v>-10185.600189999999</v>
      </c>
      <c r="E177" s="8">
        <v>13048.715504</v>
      </c>
      <c r="F177" s="8">
        <v>-5985.3323970000001</v>
      </c>
      <c r="G177" s="8">
        <v>8742.6529451999995</v>
      </c>
      <c r="H177" s="8">
        <v>-52.817375599999998</v>
      </c>
      <c r="I177" s="8">
        <v>965.30795280999996</v>
      </c>
      <c r="J177" s="8">
        <v>7589.0642097</v>
      </c>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8"/>
      <c r="BV177" s="8"/>
      <c r="BW177" s="8"/>
      <c r="BX177" s="8"/>
      <c r="BY177" s="8"/>
      <c r="BZ177" s="8"/>
    </row>
    <row r="178" spans="2:78" x14ac:dyDescent="0.25">
      <c r="B178" s="2">
        <v>44806</v>
      </c>
      <c r="C178" s="14"/>
      <c r="D178" s="8">
        <v>-9969.5008579999994</v>
      </c>
      <c r="E178" s="8">
        <v>12977.725504</v>
      </c>
      <c r="F178" s="8">
        <v>-6302.2887060000003</v>
      </c>
      <c r="G178" s="8">
        <v>8798.2965151999997</v>
      </c>
      <c r="H178" s="8">
        <v>-85.248337680000006</v>
      </c>
      <c r="I178" s="8">
        <v>920.89765280999995</v>
      </c>
      <c r="J178" s="8">
        <v>7506.3642097000002</v>
      </c>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8"/>
      <c r="BV178" s="8"/>
      <c r="BW178" s="8"/>
      <c r="BX178" s="8"/>
      <c r="BY178" s="8"/>
      <c r="BZ178" s="8"/>
    </row>
    <row r="179" spans="2:78" x14ac:dyDescent="0.25">
      <c r="B179" s="2">
        <v>44809</v>
      </c>
      <c r="C179" s="14"/>
      <c r="D179" s="8">
        <v>-10157.20897</v>
      </c>
      <c r="E179" s="8">
        <v>12800.925504000001</v>
      </c>
      <c r="F179" s="8">
        <v>-6423.37453</v>
      </c>
      <c r="G179" s="8">
        <v>8801.9908364000003</v>
      </c>
      <c r="H179" s="8">
        <v>-30.16390324</v>
      </c>
      <c r="I179" s="8">
        <v>938.52425281000001</v>
      </c>
      <c r="J179" s="8">
        <v>7547.0082161</v>
      </c>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c r="BM179" s="8"/>
      <c r="BN179" s="8"/>
      <c r="BO179" s="8"/>
      <c r="BP179" s="8"/>
      <c r="BQ179" s="8"/>
      <c r="BR179" s="8"/>
      <c r="BS179" s="8"/>
      <c r="BT179" s="8"/>
      <c r="BU179" s="8"/>
      <c r="BV179" s="8"/>
      <c r="BW179" s="8"/>
      <c r="BX179" s="8"/>
      <c r="BY179" s="8"/>
      <c r="BZ179" s="8"/>
    </row>
    <row r="180" spans="2:78" x14ac:dyDescent="0.25">
      <c r="B180" s="2">
        <v>44810</v>
      </c>
      <c r="C180" s="14"/>
      <c r="D180" s="8">
        <v>-9892.6902050000008</v>
      </c>
      <c r="E180" s="8">
        <v>12665.325504</v>
      </c>
      <c r="F180" s="8">
        <v>-6515.5632720000003</v>
      </c>
      <c r="G180" s="8">
        <v>8961.5888794000002</v>
      </c>
      <c r="H180" s="8">
        <v>-70.858015510000001</v>
      </c>
      <c r="I180" s="8">
        <v>897.56778068000006</v>
      </c>
      <c r="J180" s="8">
        <v>7532.6382161000001</v>
      </c>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8"/>
      <c r="BV180" s="8"/>
      <c r="BW180" s="8"/>
      <c r="BX180" s="8"/>
      <c r="BY180" s="8"/>
      <c r="BZ180" s="8"/>
    </row>
    <row r="181" spans="2:78" x14ac:dyDescent="0.25">
      <c r="B181" s="2">
        <v>44811</v>
      </c>
      <c r="C181" s="14"/>
      <c r="D181" s="8">
        <v>-9785.7492239999992</v>
      </c>
      <c r="E181" s="8">
        <v>12667.925504000001</v>
      </c>
      <c r="F181" s="8">
        <v>-6633.6658969999999</v>
      </c>
      <c r="G181" s="8">
        <v>9434.5943836999995</v>
      </c>
      <c r="H181" s="8">
        <v>-112.9203285</v>
      </c>
      <c r="I181" s="8">
        <v>893.26148067999998</v>
      </c>
      <c r="J181" s="8">
        <v>7503.6382161000001</v>
      </c>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8"/>
      <c r="BV181" s="8"/>
      <c r="BW181" s="8"/>
      <c r="BX181" s="8"/>
      <c r="BY181" s="8"/>
      <c r="BZ181" s="8"/>
    </row>
    <row r="182" spans="2:78" x14ac:dyDescent="0.25">
      <c r="B182" s="2">
        <v>44812</v>
      </c>
      <c r="C182" s="14"/>
      <c r="D182" s="8">
        <v>-9472.3227370000004</v>
      </c>
      <c r="E182" s="8">
        <v>12482.625504</v>
      </c>
      <c r="F182" s="8">
        <v>-6513.1471510000001</v>
      </c>
      <c r="G182" s="8">
        <v>9553.4224056999992</v>
      </c>
      <c r="H182" s="8">
        <v>-143.45953370000001</v>
      </c>
      <c r="I182" s="8">
        <v>891.48598068000001</v>
      </c>
      <c r="J182" s="8">
        <v>7506.4846160999996</v>
      </c>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8"/>
      <c r="BV182" s="8"/>
      <c r="BW182" s="8"/>
      <c r="BX182" s="8"/>
      <c r="BY182" s="8"/>
      <c r="BZ182" s="8"/>
    </row>
    <row r="183" spans="2:78" x14ac:dyDescent="0.25">
      <c r="B183" s="2">
        <v>44813</v>
      </c>
      <c r="C183" s="14"/>
      <c r="D183" s="8">
        <v>-9529.5228810000008</v>
      </c>
      <c r="E183" s="8">
        <v>12565.725504</v>
      </c>
      <c r="F183" s="8">
        <v>-6587.7613009999995</v>
      </c>
      <c r="G183" s="8">
        <v>9520.3330005000007</v>
      </c>
      <c r="H183" s="8">
        <v>-140.90329410000001</v>
      </c>
      <c r="I183" s="8">
        <v>850.42542505999995</v>
      </c>
      <c r="J183" s="8">
        <v>7510.4773360999998</v>
      </c>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8"/>
      <c r="BV183" s="8"/>
      <c r="BW183" s="8"/>
      <c r="BX183" s="8"/>
      <c r="BY183" s="8"/>
      <c r="BZ183" s="8"/>
    </row>
    <row r="184" spans="2:78" x14ac:dyDescent="0.25">
      <c r="B184" s="2">
        <v>44816</v>
      </c>
      <c r="C184" s="14"/>
      <c r="D184" s="8">
        <v>-9058.9678220000005</v>
      </c>
      <c r="E184" s="8">
        <v>12512.725504</v>
      </c>
      <c r="F184" s="8">
        <v>-6530.0378119999996</v>
      </c>
      <c r="G184" s="8">
        <v>9267.9792588</v>
      </c>
      <c r="H184" s="8">
        <v>-213.0144823</v>
      </c>
      <c r="I184" s="8">
        <v>838.40355350000004</v>
      </c>
      <c r="J184" s="8">
        <v>7513.7753360999995</v>
      </c>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8"/>
      <c r="BV184" s="8"/>
      <c r="BW184" s="8"/>
      <c r="BX184" s="8"/>
      <c r="BY184" s="8"/>
      <c r="BZ184" s="8"/>
    </row>
    <row r="185" spans="2:78" x14ac:dyDescent="0.25">
      <c r="B185" s="2">
        <v>44817</v>
      </c>
      <c r="C185" s="14"/>
      <c r="D185" s="8">
        <v>-9521.6224939999993</v>
      </c>
      <c r="E185" s="8">
        <v>12577.355503999999</v>
      </c>
      <c r="F185" s="8">
        <v>-6525.6694530000004</v>
      </c>
      <c r="G185" s="8">
        <v>9270.1443528</v>
      </c>
      <c r="H185" s="8">
        <v>-226.98869189999999</v>
      </c>
      <c r="I185" s="8">
        <v>834.2601535</v>
      </c>
      <c r="J185" s="8">
        <v>7470.9105638000001</v>
      </c>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8"/>
      <c r="BL185" s="8"/>
      <c r="BM185" s="8"/>
      <c r="BN185" s="8"/>
      <c r="BO185" s="8"/>
      <c r="BP185" s="8"/>
      <c r="BQ185" s="8"/>
      <c r="BR185" s="8"/>
      <c r="BS185" s="8"/>
      <c r="BT185" s="8"/>
      <c r="BU185" s="8"/>
      <c r="BV185" s="8"/>
      <c r="BW185" s="8"/>
      <c r="BX185" s="8"/>
      <c r="BY185" s="8"/>
      <c r="BZ185" s="8"/>
    </row>
    <row r="186" spans="2:78" x14ac:dyDescent="0.25">
      <c r="B186" s="2">
        <v>44818</v>
      </c>
      <c r="C186" s="14"/>
      <c r="D186" s="8">
        <v>-9472.6033430000007</v>
      </c>
      <c r="E186" s="8">
        <v>12603.025503999999</v>
      </c>
      <c r="F186" s="8">
        <v>-6792.1750819999997</v>
      </c>
      <c r="G186" s="8">
        <v>9090.0962921999999</v>
      </c>
      <c r="H186" s="8">
        <v>-196.63355569999999</v>
      </c>
      <c r="I186" s="8">
        <v>806.80351206</v>
      </c>
      <c r="J186" s="8">
        <v>7494.8405638000004</v>
      </c>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8"/>
      <c r="BV186" s="8"/>
      <c r="BW186" s="8"/>
      <c r="BX186" s="8"/>
      <c r="BY186" s="8"/>
      <c r="BZ186" s="8"/>
    </row>
    <row r="187" spans="2:78" x14ac:dyDescent="0.25">
      <c r="B187" s="2">
        <v>44819</v>
      </c>
      <c r="C187" s="14"/>
      <c r="D187" s="8">
        <v>-8763.2415199999996</v>
      </c>
      <c r="E187" s="8">
        <v>12584.755504000001</v>
      </c>
      <c r="F187" s="8">
        <v>-6225.602946</v>
      </c>
      <c r="G187" s="8">
        <v>8970.6589913999996</v>
      </c>
      <c r="H187" s="8">
        <v>-198.0014219</v>
      </c>
      <c r="I187" s="8">
        <v>814.23301205999996</v>
      </c>
      <c r="J187" s="8">
        <v>7477.3381017000002</v>
      </c>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8"/>
      <c r="BV187" s="8"/>
      <c r="BW187" s="8"/>
      <c r="BX187" s="8"/>
      <c r="BY187" s="8"/>
      <c r="BZ187" s="8"/>
    </row>
    <row r="188" spans="2:78" x14ac:dyDescent="0.25">
      <c r="B188" s="2">
        <v>44820</v>
      </c>
      <c r="C188" s="14"/>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c r="BM188" s="8"/>
      <c r="BN188" s="8"/>
      <c r="BO188" s="8"/>
      <c r="BP188" s="8"/>
      <c r="BQ188" s="8"/>
      <c r="BR188" s="8"/>
      <c r="BS188" s="8"/>
      <c r="BT188" s="8"/>
      <c r="BU188" s="8"/>
      <c r="BV188" s="8"/>
      <c r="BW188" s="8"/>
      <c r="BX188" s="8"/>
      <c r="BY188" s="8"/>
      <c r="BZ188" s="8"/>
    </row>
    <row r="189" spans="2:78" x14ac:dyDescent="0.25">
      <c r="B189" s="2">
        <v>44823</v>
      </c>
      <c r="C189" s="14"/>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s="8"/>
      <c r="BS189" s="8"/>
      <c r="BT189" s="8"/>
      <c r="BU189" s="8"/>
      <c r="BV189" s="8"/>
      <c r="BW189" s="8"/>
      <c r="BX189" s="8"/>
      <c r="BY189" s="8"/>
      <c r="BZ189" s="8"/>
    </row>
    <row r="190" spans="2:78" x14ac:dyDescent="0.25">
      <c r="B190" s="2">
        <v>44824</v>
      </c>
      <c r="C190" s="14"/>
      <c r="D190" s="8">
        <v>-9612.4340250000005</v>
      </c>
      <c r="E190" s="8">
        <v>12490.696680999999</v>
      </c>
      <c r="F190" s="8">
        <v>-5975.2910879999999</v>
      </c>
      <c r="G190" s="8">
        <v>8743.1023827999998</v>
      </c>
      <c r="H190" s="8">
        <v>-240.3953022</v>
      </c>
      <c r="I190" s="8">
        <v>778.92944030000001</v>
      </c>
      <c r="J190" s="8">
        <v>7486.2903416999998</v>
      </c>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X190" s="8"/>
      <c r="BY190" s="8"/>
      <c r="BZ190" s="8"/>
    </row>
    <row r="191" spans="2:78" x14ac:dyDescent="0.25">
      <c r="B191" s="2">
        <v>44825</v>
      </c>
      <c r="C191" s="14"/>
      <c r="D191" s="8">
        <v>-10302.866910000001</v>
      </c>
      <c r="E191" s="8">
        <v>12346.896681</v>
      </c>
      <c r="F191" s="8">
        <v>-6015.6779569999999</v>
      </c>
      <c r="G191" s="8">
        <v>8553.7518557999992</v>
      </c>
      <c r="H191" s="8">
        <v>-80.460815749999995</v>
      </c>
      <c r="I191" s="8">
        <v>803.81904029999998</v>
      </c>
      <c r="J191" s="8">
        <v>7541.7844617000001</v>
      </c>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8"/>
      <c r="BV191" s="8"/>
      <c r="BW191" s="8"/>
      <c r="BX191" s="8"/>
      <c r="BY191" s="8"/>
      <c r="BZ191" s="8"/>
    </row>
    <row r="192" spans="2:78" x14ac:dyDescent="0.25">
      <c r="B192" s="2">
        <v>44826</v>
      </c>
      <c r="C192" s="14"/>
      <c r="D192" s="8">
        <v>-10356.12364</v>
      </c>
      <c r="E192" s="8">
        <v>12471.326681</v>
      </c>
      <c r="F192" s="8">
        <v>-5724.9276410000002</v>
      </c>
      <c r="G192" s="8">
        <v>8500.9207280999999</v>
      </c>
      <c r="H192" s="8">
        <v>-51.994484470000003</v>
      </c>
      <c r="I192" s="8">
        <v>864.59165705999999</v>
      </c>
      <c r="J192" s="8">
        <v>7575.9928326999998</v>
      </c>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8"/>
      <c r="BV192" s="8"/>
      <c r="BW192" s="8"/>
      <c r="BX192" s="8"/>
      <c r="BY192" s="8"/>
      <c r="BZ192" s="8"/>
    </row>
    <row r="193" spans="2:78" x14ac:dyDescent="0.25">
      <c r="B193" s="2">
        <v>44827</v>
      </c>
      <c r="C193" s="14"/>
      <c r="D193" s="8">
        <v>-10297.466420000001</v>
      </c>
      <c r="E193" s="8">
        <v>12519.796681</v>
      </c>
      <c r="F193" s="8">
        <v>-5515.4549299999999</v>
      </c>
      <c r="G193" s="8">
        <v>8576.3297182000006</v>
      </c>
      <c r="H193" s="8">
        <v>28.534246357000001</v>
      </c>
      <c r="I193" s="8">
        <v>834.75655705999998</v>
      </c>
      <c r="J193" s="8">
        <v>7591.7728327000004</v>
      </c>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c r="BM193" s="8"/>
      <c r="BN193" s="8"/>
      <c r="BO193" s="8"/>
      <c r="BP193" s="8"/>
      <c r="BQ193" s="8"/>
      <c r="BR193" s="8"/>
      <c r="BS193" s="8"/>
      <c r="BT193" s="8"/>
      <c r="BU193" s="8"/>
      <c r="BV193" s="8"/>
      <c r="BW193" s="8"/>
      <c r="BX193" s="8"/>
      <c r="BY193" s="8"/>
      <c r="BZ193" s="8"/>
    </row>
    <row r="194" spans="2:78" x14ac:dyDescent="0.25">
      <c r="B194" s="2">
        <v>44830</v>
      </c>
      <c r="C194" s="14"/>
      <c r="D194" s="8">
        <v>-10160.683639999999</v>
      </c>
      <c r="E194" s="8">
        <v>12530.396681</v>
      </c>
      <c r="F194" s="8">
        <v>-5440.160938</v>
      </c>
      <c r="G194" s="8">
        <v>8565.0228869000002</v>
      </c>
      <c r="H194" s="8">
        <v>85.583174873999994</v>
      </c>
      <c r="I194" s="8">
        <v>809.37273798000001</v>
      </c>
      <c r="J194" s="8">
        <v>7614.6228326999999</v>
      </c>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c r="BI194" s="8"/>
      <c r="BJ194" s="8"/>
      <c r="BK194" s="8"/>
      <c r="BL194" s="8"/>
      <c r="BM194" s="8"/>
      <c r="BN194" s="8"/>
      <c r="BO194" s="8"/>
      <c r="BP194" s="8"/>
      <c r="BQ194" s="8"/>
      <c r="BR194" s="8"/>
      <c r="BS194" s="8"/>
      <c r="BT194" s="8"/>
      <c r="BU194" s="8"/>
      <c r="BV194" s="8"/>
      <c r="BW194" s="8"/>
      <c r="BX194" s="8"/>
      <c r="BY194" s="8"/>
      <c r="BZ194" s="8"/>
    </row>
    <row r="195" spans="2:78" x14ac:dyDescent="0.25">
      <c r="B195" s="2">
        <v>44831</v>
      </c>
      <c r="C195" s="14"/>
      <c r="D195" s="8">
        <v>-10016.674580000001</v>
      </c>
      <c r="E195" s="8">
        <v>12659.436680999999</v>
      </c>
      <c r="F195" s="8">
        <v>-5246.6424530000004</v>
      </c>
      <c r="G195" s="8">
        <v>8615.0006721000009</v>
      </c>
      <c r="H195" s="8">
        <v>49.252736247999998</v>
      </c>
      <c r="I195" s="8">
        <v>813.46412986999997</v>
      </c>
      <c r="J195" s="8">
        <v>7651.3235256999997</v>
      </c>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8"/>
      <c r="BF195" s="8"/>
      <c r="BG195" s="8"/>
      <c r="BH195" s="8"/>
      <c r="BI195" s="8"/>
      <c r="BJ195" s="8"/>
      <c r="BK195" s="8"/>
      <c r="BL195" s="8"/>
      <c r="BM195" s="8"/>
      <c r="BN195" s="8"/>
      <c r="BO195" s="8"/>
      <c r="BP195" s="8"/>
      <c r="BQ195" s="8"/>
      <c r="BR195" s="8"/>
      <c r="BS195" s="8"/>
      <c r="BT195" s="8"/>
      <c r="BU195" s="8"/>
      <c r="BV195" s="8"/>
      <c r="BW195" s="8"/>
      <c r="BX195" s="8"/>
      <c r="BY195" s="8"/>
      <c r="BZ195" s="8"/>
    </row>
    <row r="196" spans="2:78" x14ac:dyDescent="0.25">
      <c r="B196" s="2">
        <v>44832</v>
      </c>
      <c r="C196" s="14"/>
      <c r="D196" s="8">
        <v>-9929.3249469999992</v>
      </c>
      <c r="E196" s="8">
        <v>12904.036681</v>
      </c>
      <c r="F196" s="8">
        <v>-5357.1537680000001</v>
      </c>
      <c r="G196" s="8">
        <v>8459.9312042000001</v>
      </c>
      <c r="H196" s="8">
        <v>-32.677804250000001</v>
      </c>
      <c r="I196" s="8">
        <v>753.60796478999998</v>
      </c>
      <c r="J196" s="8">
        <v>7618.6858516000002</v>
      </c>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c r="BM196" s="8"/>
      <c r="BN196" s="8"/>
      <c r="BO196" s="8"/>
      <c r="BP196" s="8"/>
      <c r="BQ196" s="8"/>
      <c r="BR196" s="8"/>
      <c r="BS196" s="8"/>
      <c r="BT196" s="8"/>
      <c r="BU196" s="8"/>
      <c r="BV196" s="8"/>
      <c r="BW196" s="8"/>
      <c r="BX196" s="8"/>
      <c r="BY196" s="8"/>
      <c r="BZ196" s="8"/>
    </row>
    <row r="197" spans="2:78" x14ac:dyDescent="0.25">
      <c r="B197" s="2">
        <v>44833</v>
      </c>
      <c r="C197" s="14"/>
      <c r="D197" s="8">
        <v>-9712.9779729999991</v>
      </c>
      <c r="E197" s="8">
        <v>12833.386681</v>
      </c>
      <c r="F197" s="8">
        <v>-5708.3938260000004</v>
      </c>
      <c r="G197" s="8">
        <v>8474.0869805000002</v>
      </c>
      <c r="H197" s="8">
        <v>2.8214461500999999</v>
      </c>
      <c r="I197" s="8">
        <v>742.56893801000001</v>
      </c>
      <c r="J197" s="8">
        <v>7665.5902686999998</v>
      </c>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c r="BM197" s="8"/>
      <c r="BN197" s="8"/>
      <c r="BO197" s="8"/>
      <c r="BP197" s="8"/>
      <c r="BQ197" s="8"/>
      <c r="BR197" s="8"/>
      <c r="BS197" s="8"/>
      <c r="BT197" s="8"/>
      <c r="BU197" s="8"/>
      <c r="BV197" s="8"/>
      <c r="BW197" s="8"/>
      <c r="BX197" s="8"/>
      <c r="BY197" s="8"/>
      <c r="BZ197" s="8"/>
    </row>
    <row r="198" spans="2:78" x14ac:dyDescent="0.25">
      <c r="B198" s="2">
        <v>44834</v>
      </c>
      <c r="C198" s="14"/>
      <c r="D198" s="8">
        <v>-9933.0581070000007</v>
      </c>
      <c r="E198" s="8">
        <v>12755.745430000001</v>
      </c>
      <c r="F198" s="8">
        <v>-5232.4097949999996</v>
      </c>
      <c r="G198" s="8">
        <v>8619.4690513000005</v>
      </c>
      <c r="H198" s="8">
        <v>-1.9987658500000001</v>
      </c>
      <c r="I198" s="8">
        <v>687.86192698000002</v>
      </c>
      <c r="J198" s="8">
        <v>7628.9783547999996</v>
      </c>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8"/>
      <c r="BV198" s="8"/>
      <c r="BW198" s="8"/>
      <c r="BX198" s="8"/>
      <c r="BY198" s="8"/>
      <c r="BZ198" s="8"/>
    </row>
    <row r="199" spans="2:78" x14ac:dyDescent="0.25">
      <c r="B199" s="2">
        <v>44837</v>
      </c>
      <c r="C199" s="14"/>
      <c r="D199" s="8">
        <v>-9675.2303200000006</v>
      </c>
      <c r="E199" s="8">
        <v>12635.992498</v>
      </c>
      <c r="F199" s="8">
        <v>-5375.8078439999999</v>
      </c>
      <c r="G199" s="8">
        <v>8596.8713296000005</v>
      </c>
      <c r="H199" s="8">
        <v>-6.6744869969999998</v>
      </c>
      <c r="I199" s="8">
        <v>677.05256732999999</v>
      </c>
      <c r="J199" s="8">
        <v>7697.3094939000002</v>
      </c>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8"/>
      <c r="BV199" s="8"/>
      <c r="BW199" s="8"/>
      <c r="BX199" s="8"/>
      <c r="BY199" s="8"/>
      <c r="BZ199" s="8"/>
    </row>
    <row r="200" spans="2:78" x14ac:dyDescent="0.25">
      <c r="B200" s="2">
        <v>44838</v>
      </c>
      <c r="C200" s="14"/>
      <c r="D200" s="8">
        <v>-9441.1398090000002</v>
      </c>
      <c r="E200" s="8">
        <v>12566.742498</v>
      </c>
      <c r="F200" s="8">
        <v>-5384.3456720000004</v>
      </c>
      <c r="G200" s="8">
        <v>8541.0873998000006</v>
      </c>
      <c r="H200" s="8">
        <v>-10.70634042</v>
      </c>
      <c r="I200" s="8">
        <v>665.61351895999996</v>
      </c>
      <c r="J200" s="8">
        <v>7735.5882548</v>
      </c>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C200" s="8"/>
      <c r="BD200" s="8"/>
      <c r="BE200" s="8"/>
      <c r="BF200" s="8"/>
      <c r="BG200" s="8"/>
      <c r="BH200" s="8"/>
      <c r="BI200" s="8"/>
      <c r="BJ200" s="8"/>
      <c r="BK200" s="8"/>
      <c r="BL200" s="8"/>
      <c r="BM200" s="8"/>
      <c r="BN200" s="8"/>
      <c r="BO200" s="8"/>
      <c r="BP200" s="8"/>
      <c r="BQ200" s="8"/>
      <c r="BR200" s="8"/>
      <c r="BS200" s="8"/>
      <c r="BT200" s="8"/>
      <c r="BU200" s="8"/>
      <c r="BV200" s="8"/>
      <c r="BW200" s="8"/>
      <c r="BX200" s="8"/>
      <c r="BY200" s="8"/>
      <c r="BZ200" s="8"/>
    </row>
    <row r="201" spans="2:78" x14ac:dyDescent="0.25">
      <c r="B201" s="2">
        <v>44839</v>
      </c>
      <c r="C201" s="14"/>
      <c r="D201" s="8">
        <v>-9512.2296009999991</v>
      </c>
      <c r="E201" s="8">
        <v>12444.442498</v>
      </c>
      <c r="F201" s="8">
        <v>-5309.3966069999997</v>
      </c>
      <c r="G201" s="8">
        <v>8890.1405496999996</v>
      </c>
      <c r="H201" s="8">
        <v>9.4256595817999997</v>
      </c>
      <c r="I201" s="8">
        <v>720.46131895999997</v>
      </c>
      <c r="J201" s="8">
        <v>7701.2566807000003</v>
      </c>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8"/>
      <c r="BV201" s="8"/>
      <c r="BW201" s="8"/>
      <c r="BX201" s="8"/>
      <c r="BY201" s="8"/>
      <c r="BZ201" s="8"/>
    </row>
    <row r="202" spans="2:78" x14ac:dyDescent="0.25">
      <c r="B202" s="2">
        <v>44840</v>
      </c>
      <c r="C202" s="14"/>
      <c r="D202" s="8">
        <v>-9889.0655310000002</v>
      </c>
      <c r="E202" s="8">
        <v>12601.042498000001</v>
      </c>
      <c r="F202" s="8">
        <v>-5231.1170140000004</v>
      </c>
      <c r="G202" s="8">
        <v>8821.4772591000001</v>
      </c>
      <c r="H202" s="8">
        <v>-15.025150440000001</v>
      </c>
      <c r="I202" s="8">
        <v>671.57500527000002</v>
      </c>
      <c r="J202" s="8">
        <v>7759.9812826999996</v>
      </c>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8"/>
      <c r="BI202" s="8"/>
      <c r="BJ202" s="8"/>
      <c r="BK202" s="8"/>
      <c r="BL202" s="8"/>
      <c r="BM202" s="8"/>
      <c r="BN202" s="8"/>
      <c r="BO202" s="8"/>
      <c r="BP202" s="8"/>
      <c r="BQ202" s="8"/>
      <c r="BR202" s="8"/>
      <c r="BS202" s="8"/>
      <c r="BT202" s="8"/>
      <c r="BU202" s="8"/>
      <c r="BV202" s="8"/>
      <c r="BW202" s="8"/>
      <c r="BX202" s="8"/>
      <c r="BY202" s="8"/>
      <c r="BZ202" s="8"/>
    </row>
    <row r="203" spans="2:78" x14ac:dyDescent="0.25">
      <c r="B203" s="2">
        <v>44841</v>
      </c>
      <c r="C203" s="14"/>
      <c r="D203" s="8">
        <v>-9418.4717949999995</v>
      </c>
      <c r="E203" s="8">
        <v>12557.292498000001</v>
      </c>
      <c r="F203" s="8">
        <v>-5343.8757029999997</v>
      </c>
      <c r="G203" s="8">
        <v>8796.1084171999992</v>
      </c>
      <c r="H203" s="8">
        <v>-90.178049979999997</v>
      </c>
      <c r="I203" s="8">
        <v>596.53080526999997</v>
      </c>
      <c r="J203" s="8">
        <v>7796.0408987999999</v>
      </c>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c r="AZ203" s="8"/>
      <c r="BA203" s="8"/>
      <c r="BB203" s="8"/>
      <c r="BC203" s="8"/>
      <c r="BD203" s="8"/>
      <c r="BE203" s="8"/>
      <c r="BF203" s="8"/>
      <c r="BG203" s="8"/>
      <c r="BH203" s="8"/>
      <c r="BI203" s="8"/>
      <c r="BJ203" s="8"/>
      <c r="BK203" s="8"/>
      <c r="BL203" s="8"/>
      <c r="BM203" s="8"/>
      <c r="BN203" s="8"/>
      <c r="BO203" s="8"/>
      <c r="BP203" s="8"/>
      <c r="BQ203" s="8"/>
      <c r="BR203" s="8"/>
      <c r="BS203" s="8"/>
      <c r="BT203" s="8"/>
      <c r="BU203" s="8"/>
      <c r="BV203" s="8"/>
      <c r="BW203" s="8"/>
      <c r="BX203" s="8"/>
      <c r="BY203" s="8"/>
      <c r="BZ203" s="8"/>
    </row>
    <row r="204" spans="2:78" x14ac:dyDescent="0.25">
      <c r="B204" s="2">
        <v>44844</v>
      </c>
      <c r="C204" s="14"/>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c r="AZ204" s="8"/>
      <c r="BA204" s="8"/>
      <c r="BB204" s="8"/>
      <c r="BC204" s="8"/>
      <c r="BD204" s="8"/>
      <c r="BE204" s="8"/>
      <c r="BF204" s="8"/>
      <c r="BG204" s="8"/>
      <c r="BH204" s="8"/>
      <c r="BI204" s="8"/>
      <c r="BJ204" s="8"/>
      <c r="BK204" s="8"/>
      <c r="BL204" s="8"/>
      <c r="BM204" s="8"/>
      <c r="BN204" s="8"/>
      <c r="BO204" s="8"/>
      <c r="BP204" s="8"/>
      <c r="BQ204" s="8"/>
      <c r="BR204" s="8"/>
      <c r="BS204" s="8"/>
      <c r="BT204" s="8"/>
      <c r="BU204" s="8"/>
      <c r="BV204" s="8"/>
      <c r="BW204" s="8"/>
      <c r="BX204" s="8"/>
      <c r="BY204" s="8"/>
      <c r="BZ204" s="8"/>
    </row>
    <row r="205" spans="2:78" x14ac:dyDescent="0.25">
      <c r="B205" s="2">
        <v>44845</v>
      </c>
      <c r="C205" s="14"/>
      <c r="D205" s="8">
        <v>-8872.8881789999996</v>
      </c>
      <c r="E205" s="8">
        <v>12314.092498</v>
      </c>
      <c r="F205" s="8">
        <v>-5324.7210020000002</v>
      </c>
      <c r="G205" s="8">
        <v>8461.9408791000005</v>
      </c>
      <c r="H205" s="8">
        <v>-118.3376617</v>
      </c>
      <c r="I205" s="8">
        <v>601.65941649000001</v>
      </c>
      <c r="J205" s="8">
        <v>7781.3979251000001</v>
      </c>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c r="AZ205" s="8"/>
      <c r="BA205" s="8"/>
      <c r="BB205" s="8"/>
      <c r="BC205" s="8"/>
      <c r="BD205" s="8"/>
      <c r="BE205" s="8"/>
      <c r="BF205" s="8"/>
      <c r="BG205" s="8"/>
      <c r="BH205" s="8"/>
      <c r="BI205" s="8"/>
      <c r="BJ205" s="8"/>
      <c r="BK205" s="8"/>
      <c r="BL205" s="8"/>
      <c r="BM205" s="8"/>
      <c r="BN205" s="8"/>
      <c r="BO205" s="8"/>
      <c r="BP205" s="8"/>
      <c r="BQ205" s="8"/>
      <c r="BR205" s="8"/>
      <c r="BS205" s="8"/>
      <c r="BT205" s="8"/>
      <c r="BU205" s="8"/>
      <c r="BV205" s="8"/>
      <c r="BW205" s="8"/>
      <c r="BX205" s="8"/>
      <c r="BY205" s="8"/>
      <c r="BZ205" s="8"/>
    </row>
    <row r="206" spans="2:78" x14ac:dyDescent="0.25">
      <c r="B206" s="2">
        <v>44846</v>
      </c>
      <c r="C206" s="14"/>
      <c r="D206" s="8">
        <v>-8611.2988509999996</v>
      </c>
      <c r="E206" s="8">
        <v>12217.667498000001</v>
      </c>
      <c r="F206" s="8">
        <v>-4639.8346860000001</v>
      </c>
      <c r="G206" s="8">
        <v>8646.7774797000002</v>
      </c>
      <c r="H206" s="8">
        <v>-105.3006924</v>
      </c>
      <c r="I206" s="8">
        <v>631.60969049000005</v>
      </c>
      <c r="J206" s="8">
        <v>7761.7400350999997</v>
      </c>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8"/>
      <c r="BC206" s="8"/>
      <c r="BD206" s="8"/>
      <c r="BE206" s="8"/>
      <c r="BF206" s="8"/>
      <c r="BG206" s="8"/>
      <c r="BH206" s="8"/>
      <c r="BI206" s="8"/>
      <c r="BJ206" s="8"/>
      <c r="BK206" s="8"/>
      <c r="BL206" s="8"/>
      <c r="BM206" s="8"/>
      <c r="BN206" s="8"/>
      <c r="BO206" s="8"/>
      <c r="BP206" s="8"/>
      <c r="BQ206" s="8"/>
      <c r="BR206" s="8"/>
      <c r="BS206" s="8"/>
      <c r="BT206" s="8"/>
      <c r="BU206" s="8"/>
      <c r="BV206" s="8"/>
      <c r="BW206" s="8"/>
      <c r="BX206" s="8"/>
      <c r="BY206" s="8"/>
      <c r="BZ206" s="8"/>
    </row>
    <row r="207" spans="2:78" x14ac:dyDescent="0.25">
      <c r="B207" s="2">
        <v>44847</v>
      </c>
      <c r="C207" s="14"/>
      <c r="D207" s="8">
        <v>-8767.6338230000001</v>
      </c>
      <c r="E207" s="8">
        <v>12283.367498</v>
      </c>
      <c r="F207" s="8">
        <v>-4714.8971689999998</v>
      </c>
      <c r="G207" s="8">
        <v>8376.2827591000005</v>
      </c>
      <c r="H207" s="8">
        <v>-114.3610195</v>
      </c>
      <c r="I207" s="8">
        <v>629.50842299999999</v>
      </c>
      <c r="J207" s="8">
        <v>7777.8438996000004</v>
      </c>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c r="AZ207" s="8"/>
      <c r="BA207" s="8"/>
      <c r="BB207" s="8"/>
      <c r="BC207" s="8"/>
      <c r="BD207" s="8"/>
      <c r="BE207" s="8"/>
      <c r="BF207" s="8"/>
      <c r="BG207" s="8"/>
      <c r="BH207" s="8"/>
      <c r="BI207" s="8"/>
      <c r="BJ207" s="8"/>
      <c r="BK207" s="8"/>
      <c r="BL207" s="8"/>
      <c r="BM207" s="8"/>
      <c r="BN207" s="8"/>
      <c r="BO207" s="8"/>
      <c r="BP207" s="8"/>
      <c r="BQ207" s="8"/>
      <c r="BR207" s="8"/>
      <c r="BS207" s="8"/>
      <c r="BT207" s="8"/>
      <c r="BU207" s="8"/>
      <c r="BV207" s="8"/>
      <c r="BW207" s="8"/>
      <c r="BX207" s="8"/>
      <c r="BY207" s="8"/>
      <c r="BZ207" s="8"/>
    </row>
    <row r="208" spans="2:78" x14ac:dyDescent="0.25">
      <c r="B208" s="2">
        <v>44848</v>
      </c>
      <c r="C208" s="14"/>
      <c r="D208" s="8">
        <v>-8613.9272779999992</v>
      </c>
      <c r="E208" s="8">
        <v>12272.306971</v>
      </c>
      <c r="F208" s="8">
        <v>-4271.0559400000002</v>
      </c>
      <c r="G208" s="8">
        <v>8519.1758284000007</v>
      </c>
      <c r="H208" s="8">
        <v>-26.617158280000002</v>
      </c>
      <c r="I208" s="8">
        <v>566.59923721999996</v>
      </c>
      <c r="J208" s="8">
        <v>7835.1836036000004</v>
      </c>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8"/>
      <c r="AX208" s="8"/>
      <c r="AY208" s="8"/>
      <c r="AZ208" s="8"/>
      <c r="BA208" s="8"/>
      <c r="BB208" s="8"/>
      <c r="BC208" s="8"/>
      <c r="BD208" s="8"/>
      <c r="BE208" s="8"/>
      <c r="BF208" s="8"/>
      <c r="BG208" s="8"/>
      <c r="BH208" s="8"/>
      <c r="BI208" s="8"/>
      <c r="BJ208" s="8"/>
      <c r="BK208" s="8"/>
      <c r="BL208" s="8"/>
      <c r="BM208" s="8"/>
      <c r="BN208" s="8"/>
      <c r="BO208" s="8"/>
      <c r="BP208" s="8"/>
      <c r="BQ208" s="8"/>
      <c r="BR208" s="8"/>
      <c r="BS208" s="8"/>
      <c r="BT208" s="8"/>
      <c r="BU208" s="8"/>
      <c r="BV208" s="8"/>
      <c r="BW208" s="8"/>
      <c r="BX208" s="8"/>
      <c r="BY208" s="8"/>
      <c r="BZ208" s="8"/>
    </row>
    <row r="209" spans="2:78" x14ac:dyDescent="0.25">
      <c r="B209" s="2">
        <v>44851</v>
      </c>
      <c r="C209" s="14"/>
      <c r="D209" s="8">
        <v>-8276.5406000000003</v>
      </c>
      <c r="E209" s="8">
        <v>12157.606970999999</v>
      </c>
      <c r="F209" s="8">
        <v>-4233.2145209999999</v>
      </c>
      <c r="G209" s="8">
        <v>8171.6181686999998</v>
      </c>
      <c r="H209" s="8">
        <v>31.326399721000001</v>
      </c>
      <c r="I209" s="8">
        <v>537.63534459000005</v>
      </c>
      <c r="J209" s="8">
        <v>7857.2013465999999</v>
      </c>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8"/>
      <c r="AX209" s="8"/>
      <c r="AY209" s="8"/>
      <c r="AZ209" s="8"/>
      <c r="BA209" s="8"/>
      <c r="BB209" s="8"/>
      <c r="BC209" s="8"/>
      <c r="BD209" s="8"/>
      <c r="BE209" s="8"/>
      <c r="BF209" s="8"/>
      <c r="BG209" s="8"/>
      <c r="BH209" s="8"/>
      <c r="BI209" s="8"/>
      <c r="BJ209" s="8"/>
      <c r="BK209" s="8"/>
      <c r="BL209" s="8"/>
      <c r="BM209" s="8"/>
      <c r="BN209" s="8"/>
      <c r="BO209" s="8"/>
      <c r="BP209" s="8"/>
      <c r="BQ209" s="8"/>
      <c r="BR209" s="8"/>
      <c r="BS209" s="8"/>
      <c r="BT209" s="8"/>
      <c r="BU209" s="8"/>
      <c r="BV209" s="8"/>
      <c r="BW209" s="8"/>
      <c r="BX209" s="8"/>
      <c r="BY209" s="8"/>
      <c r="BZ209" s="8"/>
    </row>
    <row r="210" spans="2:78" x14ac:dyDescent="0.25">
      <c r="B210" s="2">
        <v>44852</v>
      </c>
      <c r="C210" s="14"/>
      <c r="D210" s="8">
        <v>-8233.4585100000004</v>
      </c>
      <c r="E210" s="8">
        <v>12105.106970999999</v>
      </c>
      <c r="F210" s="8">
        <v>-4193.5480170000001</v>
      </c>
      <c r="G210" s="8">
        <v>8343.6351302000003</v>
      </c>
      <c r="H210" s="8">
        <v>91.176399720999996</v>
      </c>
      <c r="I210" s="8">
        <v>508.62191058000002</v>
      </c>
      <c r="J210" s="8">
        <v>7820.7921464000001</v>
      </c>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c r="AZ210" s="8"/>
      <c r="BA210" s="8"/>
      <c r="BB210" s="8"/>
      <c r="BC210" s="8"/>
      <c r="BD210" s="8"/>
      <c r="BE210" s="8"/>
      <c r="BF210" s="8"/>
      <c r="BG210" s="8"/>
      <c r="BH210" s="8"/>
      <c r="BI210" s="8"/>
      <c r="BJ210" s="8"/>
      <c r="BK210" s="8"/>
      <c r="BL210" s="8"/>
      <c r="BM210" s="8"/>
      <c r="BN210" s="8"/>
      <c r="BO210" s="8"/>
      <c r="BP210" s="8"/>
      <c r="BQ210" s="8"/>
      <c r="BR210" s="8"/>
      <c r="BS210" s="8"/>
      <c r="BT210" s="8"/>
      <c r="BU210" s="8"/>
      <c r="BV210" s="8"/>
      <c r="BW210" s="8"/>
      <c r="BX210" s="8"/>
      <c r="BY210" s="8"/>
      <c r="BZ210" s="8"/>
    </row>
    <row r="211" spans="2:78" x14ac:dyDescent="0.25">
      <c r="B211" s="2">
        <v>44853</v>
      </c>
      <c r="C211" s="14"/>
      <c r="D211" s="8">
        <v>-8123.4094869999999</v>
      </c>
      <c r="E211" s="8">
        <v>12052.636971</v>
      </c>
      <c r="F211" s="8">
        <v>-4279.5026340000004</v>
      </c>
      <c r="G211" s="8">
        <v>8313.0900041000004</v>
      </c>
      <c r="H211" s="8">
        <v>121.54960534999999</v>
      </c>
      <c r="I211" s="8">
        <v>540.87560558999996</v>
      </c>
      <c r="J211" s="8">
        <v>7853.6323463999997</v>
      </c>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8"/>
      <c r="AX211" s="8"/>
      <c r="AY211" s="8"/>
      <c r="AZ211" s="8"/>
      <c r="BA211" s="8"/>
      <c r="BB211" s="8"/>
      <c r="BC211" s="8"/>
      <c r="BD211" s="8"/>
      <c r="BE211" s="8"/>
      <c r="BF211" s="8"/>
      <c r="BG211" s="8"/>
      <c r="BH211" s="8"/>
      <c r="BI211" s="8"/>
      <c r="BJ211" s="8"/>
      <c r="BK211" s="8"/>
      <c r="BL211" s="8"/>
      <c r="BM211" s="8"/>
      <c r="BN211" s="8"/>
      <c r="BO211" s="8"/>
      <c r="BP211" s="8"/>
      <c r="BQ211" s="8"/>
      <c r="BR211" s="8"/>
      <c r="BS211" s="8"/>
      <c r="BT211" s="8"/>
      <c r="BU211" s="8"/>
      <c r="BV211" s="8"/>
      <c r="BW211" s="8"/>
      <c r="BX211" s="8"/>
      <c r="BY211" s="8"/>
      <c r="BZ211" s="8"/>
    </row>
    <row r="212" spans="2:78" x14ac:dyDescent="0.25">
      <c r="B212" s="2">
        <v>44854</v>
      </c>
      <c r="C212" s="14"/>
      <c r="D212" s="8">
        <v>-8248.1552640000009</v>
      </c>
      <c r="E212" s="8">
        <v>12049.036971</v>
      </c>
      <c r="F212" s="8">
        <v>-4258.7466560000003</v>
      </c>
      <c r="G212" s="8">
        <v>8266.9911701000001</v>
      </c>
      <c r="H212" s="8">
        <v>114.26447096</v>
      </c>
      <c r="I212" s="8">
        <v>538.29169681999997</v>
      </c>
      <c r="J212" s="8">
        <v>7878.0974913999999</v>
      </c>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8"/>
      <c r="AX212" s="8"/>
      <c r="AY212" s="8"/>
      <c r="AZ212" s="8"/>
      <c r="BA212" s="8"/>
      <c r="BB212" s="8"/>
      <c r="BC212" s="8"/>
      <c r="BD212" s="8"/>
      <c r="BE212" s="8"/>
      <c r="BF212" s="8"/>
      <c r="BG212" s="8"/>
      <c r="BH212" s="8"/>
      <c r="BI212" s="8"/>
      <c r="BJ212" s="8"/>
      <c r="BK212" s="8"/>
      <c r="BL212" s="8"/>
      <c r="BM212" s="8"/>
      <c r="BN212" s="8"/>
      <c r="BO212" s="8"/>
      <c r="BP212" s="8"/>
      <c r="BQ212" s="8"/>
      <c r="BR212" s="8"/>
      <c r="BS212" s="8"/>
      <c r="BT212" s="8"/>
      <c r="BU212" s="8"/>
      <c r="BV212" s="8"/>
      <c r="BW212" s="8"/>
      <c r="BX212" s="8"/>
      <c r="BY212" s="8"/>
      <c r="BZ212" s="8"/>
    </row>
    <row r="213" spans="2:78" x14ac:dyDescent="0.25">
      <c r="B213" s="2">
        <v>44855</v>
      </c>
      <c r="C213" s="14"/>
      <c r="D213" s="8">
        <v>-8230.5778640000008</v>
      </c>
      <c r="E213" s="8">
        <v>11852.636971</v>
      </c>
      <c r="F213" s="8">
        <v>-4115.610095</v>
      </c>
      <c r="G213" s="8">
        <v>8299.2503546999997</v>
      </c>
      <c r="H213" s="8">
        <v>96.838804960000004</v>
      </c>
      <c r="I213" s="8">
        <v>493.64449681999997</v>
      </c>
      <c r="J213" s="8">
        <v>7838.2771309</v>
      </c>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8"/>
      <c r="AX213" s="8"/>
      <c r="AY213" s="8"/>
      <c r="AZ213" s="8"/>
      <c r="BA213" s="8"/>
      <c r="BB213" s="8"/>
      <c r="BC213" s="8"/>
      <c r="BD213" s="8"/>
      <c r="BE213" s="8"/>
      <c r="BF213" s="8"/>
      <c r="BG213" s="8"/>
      <c r="BH213" s="8"/>
      <c r="BI213" s="8"/>
      <c r="BJ213" s="8"/>
      <c r="BK213" s="8"/>
      <c r="BL213" s="8"/>
      <c r="BM213" s="8"/>
      <c r="BN213" s="8"/>
      <c r="BO213" s="8"/>
      <c r="BP213" s="8"/>
      <c r="BQ213" s="8"/>
      <c r="BR213" s="8"/>
      <c r="BS213" s="8"/>
      <c r="BT213" s="8"/>
      <c r="BU213" s="8"/>
      <c r="BV213" s="8"/>
      <c r="BW213" s="8"/>
      <c r="BX213" s="8"/>
      <c r="BY213" s="8"/>
      <c r="BZ213" s="8"/>
    </row>
    <row r="214" spans="2:78" x14ac:dyDescent="0.25">
      <c r="B214" s="2">
        <v>44858</v>
      </c>
      <c r="C214" s="14"/>
      <c r="D214" s="8">
        <v>-8164.0976959999998</v>
      </c>
      <c r="E214" s="8">
        <v>11653.636971</v>
      </c>
      <c r="F214" s="8">
        <v>-4377.5881280000003</v>
      </c>
      <c r="G214" s="8">
        <v>8382.3272541999995</v>
      </c>
      <c r="H214" s="8">
        <v>107.71537296</v>
      </c>
      <c r="I214" s="8">
        <v>482.76054507999999</v>
      </c>
      <c r="J214" s="8">
        <v>7812.6731338999998</v>
      </c>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c r="AZ214" s="8"/>
      <c r="BA214" s="8"/>
      <c r="BB214" s="8"/>
      <c r="BC214" s="8"/>
      <c r="BD214" s="8"/>
      <c r="BE214" s="8"/>
      <c r="BF214" s="8"/>
      <c r="BG214" s="8"/>
      <c r="BH214" s="8"/>
      <c r="BI214" s="8"/>
      <c r="BJ214" s="8"/>
      <c r="BK214" s="8"/>
      <c r="BL214" s="8"/>
      <c r="BM214" s="8"/>
      <c r="BN214" s="8"/>
      <c r="BO214" s="8"/>
      <c r="BP214" s="8"/>
      <c r="BQ214" s="8"/>
      <c r="BR214" s="8"/>
      <c r="BS214" s="8"/>
      <c r="BT214" s="8"/>
      <c r="BU214" s="8"/>
      <c r="BV214" s="8"/>
      <c r="BW214" s="8"/>
      <c r="BX214" s="8"/>
      <c r="BY214" s="8"/>
      <c r="BZ214" s="8"/>
    </row>
    <row r="215" spans="2:78" x14ac:dyDescent="0.25">
      <c r="B215" s="2">
        <v>44859</v>
      </c>
      <c r="C215" s="14"/>
      <c r="D215" s="8">
        <v>-8308.3298130000003</v>
      </c>
      <c r="E215" s="8">
        <v>11708.386971</v>
      </c>
      <c r="F215" s="8">
        <v>-4184.8189419999999</v>
      </c>
      <c r="G215" s="8">
        <v>8200.2192513999998</v>
      </c>
      <c r="H215" s="8">
        <v>48.679242780000003</v>
      </c>
      <c r="I215" s="8">
        <v>497.64684507999999</v>
      </c>
      <c r="J215" s="8">
        <v>7827.0731339000004</v>
      </c>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8"/>
      <c r="AX215" s="8"/>
      <c r="AY215" s="8"/>
      <c r="AZ215" s="8"/>
      <c r="BA215" s="8"/>
      <c r="BB215" s="8"/>
      <c r="BC215" s="8"/>
      <c r="BD215" s="8"/>
      <c r="BE215" s="8"/>
      <c r="BF215" s="8"/>
      <c r="BG215" s="8"/>
      <c r="BH215" s="8"/>
      <c r="BI215" s="8"/>
      <c r="BJ215" s="8"/>
      <c r="BK215" s="8"/>
      <c r="BL215" s="8"/>
      <c r="BM215" s="8"/>
      <c r="BN215" s="8"/>
      <c r="BO215" s="8"/>
      <c r="BP215" s="8"/>
      <c r="BQ215" s="8"/>
      <c r="BR215" s="8"/>
      <c r="BS215" s="8"/>
      <c r="BT215" s="8"/>
      <c r="BU215" s="8"/>
      <c r="BV215" s="8"/>
      <c r="BW215" s="8"/>
      <c r="BX215" s="8"/>
      <c r="BY215" s="8"/>
      <c r="BZ215" s="8"/>
    </row>
    <row r="216" spans="2:78" x14ac:dyDescent="0.25">
      <c r="B216" s="2">
        <v>44860</v>
      </c>
      <c r="C216" s="14"/>
      <c r="D216" s="8">
        <v>-8140.7911969999996</v>
      </c>
      <c r="E216" s="8">
        <v>11639.086971000001</v>
      </c>
      <c r="F216" s="8">
        <v>-4368.1655739999997</v>
      </c>
      <c r="G216" s="8">
        <v>8325.2667813000007</v>
      </c>
      <c r="H216" s="8">
        <v>5.8738893095</v>
      </c>
      <c r="I216" s="8">
        <v>534.18231835999995</v>
      </c>
      <c r="J216" s="8">
        <v>7864.7617059000004</v>
      </c>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8"/>
      <c r="AX216" s="8"/>
      <c r="AY216" s="8"/>
      <c r="AZ216" s="8"/>
      <c r="BA216" s="8"/>
      <c r="BB216" s="8"/>
      <c r="BC216" s="8"/>
      <c r="BD216" s="8"/>
      <c r="BE216" s="8"/>
      <c r="BF216" s="8"/>
      <c r="BG216" s="8"/>
      <c r="BH216" s="8"/>
      <c r="BI216" s="8"/>
      <c r="BJ216" s="8"/>
      <c r="BK216" s="8"/>
      <c r="BL216" s="8"/>
      <c r="BM216" s="8"/>
      <c r="BN216" s="8"/>
      <c r="BO216" s="8"/>
      <c r="BP216" s="8"/>
      <c r="BQ216" s="8"/>
      <c r="BR216" s="8"/>
      <c r="BS216" s="8"/>
      <c r="BT216" s="8"/>
      <c r="BU216" s="8"/>
      <c r="BV216" s="8"/>
      <c r="BW216" s="8"/>
      <c r="BX216" s="8"/>
      <c r="BY216" s="8"/>
      <c r="BZ216" s="8"/>
    </row>
    <row r="217" spans="2:78" x14ac:dyDescent="0.25">
      <c r="B217" s="2">
        <v>44861</v>
      </c>
      <c r="C217" s="14"/>
      <c r="D217" s="8">
        <v>-7992.7115119999999</v>
      </c>
      <c r="E217" s="8">
        <v>11789.467151000001</v>
      </c>
      <c r="F217" s="8">
        <v>-4813.0972460000003</v>
      </c>
      <c r="G217" s="8">
        <v>8356.7469156000006</v>
      </c>
      <c r="H217" s="8">
        <v>-44.541050689999999</v>
      </c>
      <c r="I217" s="8">
        <v>529.61231836000002</v>
      </c>
      <c r="J217" s="8">
        <v>7898.6129518999996</v>
      </c>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8"/>
      <c r="AX217" s="8"/>
      <c r="AY217" s="8"/>
      <c r="AZ217" s="8"/>
      <c r="BA217" s="8"/>
      <c r="BB217" s="8"/>
      <c r="BC217" s="8"/>
      <c r="BD217" s="8"/>
      <c r="BE217" s="8"/>
      <c r="BF217" s="8"/>
      <c r="BG217" s="8"/>
      <c r="BH217" s="8"/>
      <c r="BI217" s="8"/>
      <c r="BJ217" s="8"/>
      <c r="BK217" s="8"/>
      <c r="BL217" s="8"/>
      <c r="BM217" s="8"/>
      <c r="BN217" s="8"/>
      <c r="BO217" s="8"/>
      <c r="BP217" s="8"/>
      <c r="BQ217" s="8"/>
      <c r="BR217" s="8"/>
      <c r="BS217" s="8"/>
      <c r="BT217" s="8"/>
      <c r="BU217" s="8"/>
      <c r="BV217" s="8"/>
      <c r="BW217" s="8"/>
      <c r="BX217" s="8"/>
      <c r="BY217" s="8"/>
      <c r="BZ217" s="8"/>
    </row>
    <row r="218" spans="2:78" x14ac:dyDescent="0.25">
      <c r="B218" s="2">
        <v>44862</v>
      </c>
      <c r="C218" s="14"/>
      <c r="D218" s="8">
        <v>-7726.4385190000003</v>
      </c>
      <c r="E218" s="8">
        <v>11495.967151000001</v>
      </c>
      <c r="F218" s="8">
        <v>-4845.7168860000002</v>
      </c>
      <c r="G218" s="8">
        <v>8432.7496663999991</v>
      </c>
      <c r="H218" s="8">
        <v>-69.645860470000002</v>
      </c>
      <c r="I218" s="8">
        <v>438.02901836000001</v>
      </c>
      <c r="J218" s="8">
        <v>7834.9425899999997</v>
      </c>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c r="AN218" s="8"/>
      <c r="AO218" s="8"/>
      <c r="AP218" s="8"/>
      <c r="AQ218" s="8"/>
      <c r="AR218" s="8"/>
      <c r="AS218" s="8"/>
      <c r="AT218" s="8"/>
      <c r="AU218" s="8"/>
      <c r="AV218" s="8"/>
      <c r="AW218" s="8"/>
      <c r="AX218" s="8"/>
      <c r="AY218" s="8"/>
      <c r="AZ218" s="8"/>
      <c r="BA218" s="8"/>
      <c r="BB218" s="8"/>
      <c r="BC218" s="8"/>
      <c r="BD218" s="8"/>
      <c r="BE218" s="8"/>
      <c r="BF218" s="8"/>
      <c r="BG218" s="8"/>
      <c r="BH218" s="8"/>
      <c r="BI218" s="8"/>
      <c r="BJ218" s="8"/>
      <c r="BK218" s="8"/>
      <c r="BL218" s="8"/>
      <c r="BM218" s="8"/>
      <c r="BN218" s="8"/>
      <c r="BO218" s="8"/>
      <c r="BP218" s="8"/>
      <c r="BQ218" s="8"/>
      <c r="BR218" s="8"/>
      <c r="BS218" s="8"/>
      <c r="BT218" s="8"/>
      <c r="BU218" s="8"/>
      <c r="BV218" s="8"/>
      <c r="BW218" s="8"/>
      <c r="BX218" s="8"/>
      <c r="BY218" s="8"/>
      <c r="BZ218" s="8"/>
    </row>
    <row r="219" spans="2:78" x14ac:dyDescent="0.25">
      <c r="B219" s="2">
        <v>44865</v>
      </c>
      <c r="C219" s="14"/>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8"/>
      <c r="AX219" s="8"/>
      <c r="AY219" s="8"/>
      <c r="AZ219" s="8"/>
      <c r="BA219" s="8"/>
      <c r="BB219" s="8"/>
      <c r="BC219" s="8"/>
      <c r="BD219" s="8"/>
      <c r="BE219" s="8"/>
      <c r="BF219" s="8"/>
      <c r="BG219" s="8"/>
      <c r="BH219" s="8"/>
      <c r="BI219" s="8"/>
      <c r="BJ219" s="8"/>
      <c r="BK219" s="8"/>
      <c r="BL219" s="8"/>
      <c r="BM219" s="8"/>
      <c r="BN219" s="8"/>
      <c r="BO219" s="8"/>
      <c r="BP219" s="8"/>
      <c r="BQ219" s="8"/>
      <c r="BR219" s="8"/>
      <c r="BS219" s="8"/>
      <c r="BT219" s="8"/>
      <c r="BU219" s="8"/>
      <c r="BV219" s="8"/>
      <c r="BW219" s="8"/>
      <c r="BX219" s="8"/>
      <c r="BY219" s="8"/>
      <c r="BZ219" s="8"/>
    </row>
    <row r="220" spans="2:78" x14ac:dyDescent="0.25">
      <c r="B220" s="2">
        <v>44866</v>
      </c>
      <c r="C220" s="14"/>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8"/>
      <c r="AX220" s="8"/>
      <c r="AY220" s="8"/>
      <c r="AZ220" s="8"/>
      <c r="BA220" s="8"/>
      <c r="BB220" s="8"/>
      <c r="BC220" s="8"/>
      <c r="BD220" s="8"/>
      <c r="BE220" s="8"/>
      <c r="BF220" s="8"/>
      <c r="BG220" s="8"/>
      <c r="BH220" s="8"/>
      <c r="BI220" s="8"/>
      <c r="BJ220" s="8"/>
      <c r="BK220" s="8"/>
      <c r="BL220" s="8"/>
      <c r="BM220" s="8"/>
      <c r="BN220" s="8"/>
      <c r="BO220" s="8"/>
      <c r="BP220" s="8"/>
      <c r="BQ220" s="8"/>
      <c r="BR220" s="8"/>
      <c r="BS220" s="8"/>
      <c r="BT220" s="8"/>
      <c r="BU220" s="8"/>
      <c r="BV220" s="8"/>
      <c r="BW220" s="8"/>
      <c r="BX220" s="8"/>
      <c r="BY220" s="8"/>
      <c r="BZ220" s="8"/>
    </row>
    <row r="221" spans="2:78" x14ac:dyDescent="0.25">
      <c r="B221" s="2">
        <v>44867</v>
      </c>
      <c r="C221" s="14"/>
      <c r="D221" s="8">
        <v>-7762.129207</v>
      </c>
      <c r="E221" s="8">
        <v>11434.230960999999</v>
      </c>
      <c r="F221" s="8">
        <v>-4565.6491610000003</v>
      </c>
      <c r="G221" s="8">
        <v>8773.1758547999998</v>
      </c>
      <c r="H221" s="8">
        <v>-28.670746579999999</v>
      </c>
      <c r="I221" s="8">
        <v>479.21704919000001</v>
      </c>
      <c r="J221" s="8">
        <v>7837.9632148999999</v>
      </c>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8"/>
      <c r="AX221" s="8"/>
      <c r="AY221" s="8"/>
      <c r="AZ221" s="8"/>
      <c r="BA221" s="8"/>
      <c r="BB221" s="8"/>
      <c r="BC221" s="8"/>
      <c r="BD221" s="8"/>
      <c r="BE221" s="8"/>
      <c r="BF221" s="8"/>
      <c r="BG221" s="8"/>
      <c r="BH221" s="8"/>
      <c r="BI221" s="8"/>
      <c r="BJ221" s="8"/>
      <c r="BK221" s="8"/>
      <c r="BL221" s="8"/>
      <c r="BM221" s="8"/>
      <c r="BN221" s="8"/>
      <c r="BO221" s="8"/>
      <c r="BP221" s="8"/>
      <c r="BQ221" s="8"/>
      <c r="BR221" s="8"/>
      <c r="BS221" s="8"/>
      <c r="BT221" s="8"/>
      <c r="BU221" s="8"/>
      <c r="BV221" s="8"/>
      <c r="BW221" s="8"/>
      <c r="BX221" s="8"/>
      <c r="BY221" s="8"/>
      <c r="BZ221" s="8"/>
    </row>
    <row r="222" spans="2:78" x14ac:dyDescent="0.25">
      <c r="B222" s="2">
        <v>44868</v>
      </c>
      <c r="C222" s="14"/>
      <c r="D222" s="8">
        <v>-7995.4346560000004</v>
      </c>
      <c r="E222" s="8">
        <v>11372.980960999999</v>
      </c>
      <c r="F222" s="8">
        <v>-4287.0343709999997</v>
      </c>
      <c r="G222" s="8">
        <v>9183.1111593000005</v>
      </c>
      <c r="H222" s="8">
        <v>-43.171756250000001</v>
      </c>
      <c r="I222" s="8">
        <v>462.85540677</v>
      </c>
      <c r="J222" s="8">
        <v>7808.5632149000003</v>
      </c>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c r="AZ222" s="8"/>
      <c r="BA222" s="8"/>
      <c r="BB222" s="8"/>
      <c r="BC222" s="8"/>
      <c r="BD222" s="8"/>
      <c r="BE222" s="8"/>
      <c r="BF222" s="8"/>
      <c r="BG222" s="8"/>
      <c r="BH222" s="8"/>
      <c r="BI222" s="8"/>
      <c r="BJ222" s="8"/>
      <c r="BK222" s="8"/>
      <c r="BL222" s="8"/>
      <c r="BM222" s="8"/>
      <c r="BN222" s="8"/>
      <c r="BO222" s="8"/>
      <c r="BP222" s="8"/>
      <c r="BQ222" s="8"/>
      <c r="BR222" s="8"/>
      <c r="BS222" s="8"/>
      <c r="BT222" s="8"/>
      <c r="BU222" s="8"/>
      <c r="BV222" s="8"/>
      <c r="BW222" s="8"/>
      <c r="BX222" s="8"/>
      <c r="BY222" s="8"/>
      <c r="BZ222" s="8"/>
    </row>
    <row r="223" spans="2:78" x14ac:dyDescent="0.25">
      <c r="B223" s="2">
        <v>44869</v>
      </c>
      <c r="C223" s="14"/>
      <c r="D223" s="8">
        <v>-7113.0542869999999</v>
      </c>
      <c r="E223" s="8">
        <v>11396.030961</v>
      </c>
      <c r="F223" s="8">
        <v>-4420.4498020000001</v>
      </c>
      <c r="G223" s="8">
        <v>9239.8519324000008</v>
      </c>
      <c r="H223" s="8">
        <v>-51.685169250000001</v>
      </c>
      <c r="I223" s="8">
        <v>427.92656620000002</v>
      </c>
      <c r="J223" s="8">
        <v>7788.8769259000001</v>
      </c>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8"/>
      <c r="AX223" s="8"/>
      <c r="AY223" s="8"/>
      <c r="AZ223" s="8"/>
      <c r="BA223" s="8"/>
      <c r="BB223" s="8"/>
      <c r="BC223" s="8"/>
      <c r="BD223" s="8"/>
      <c r="BE223" s="8"/>
      <c r="BF223" s="8"/>
      <c r="BG223" s="8"/>
      <c r="BH223" s="8"/>
      <c r="BI223" s="8"/>
      <c r="BJ223" s="8"/>
      <c r="BK223" s="8"/>
      <c r="BL223" s="8"/>
      <c r="BM223" s="8"/>
      <c r="BN223" s="8"/>
      <c r="BO223" s="8"/>
      <c r="BP223" s="8"/>
      <c r="BQ223" s="8"/>
      <c r="BR223" s="8"/>
      <c r="BS223" s="8"/>
      <c r="BT223" s="8"/>
      <c r="BU223" s="8"/>
      <c r="BV223" s="8"/>
      <c r="BW223" s="8"/>
      <c r="BX223" s="8"/>
      <c r="BY223" s="8"/>
      <c r="BZ223" s="8"/>
    </row>
    <row r="224" spans="2:78" x14ac:dyDescent="0.25">
      <c r="B224" s="2">
        <v>44872</v>
      </c>
      <c r="C224" s="14"/>
      <c r="D224" s="8">
        <v>-6588.0602369999997</v>
      </c>
      <c r="E224" s="8">
        <v>11169.494461</v>
      </c>
      <c r="F224" s="8">
        <v>-4514.0967909999999</v>
      </c>
      <c r="G224" s="8">
        <v>9097.4655251000004</v>
      </c>
      <c r="H224" s="8">
        <v>-141.51124669999999</v>
      </c>
      <c r="I224" s="8">
        <v>421.0833662</v>
      </c>
      <c r="J224" s="8">
        <v>7792.3787708999998</v>
      </c>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AX224" s="8"/>
      <c r="AY224" s="8"/>
      <c r="AZ224" s="8"/>
      <c r="BA224" s="8"/>
      <c r="BB224" s="8"/>
      <c r="BC224" s="8"/>
      <c r="BD224" s="8"/>
      <c r="BE224" s="8"/>
      <c r="BF224" s="8"/>
      <c r="BG224" s="8"/>
      <c r="BH224" s="8"/>
      <c r="BI224" s="8"/>
      <c r="BJ224" s="8"/>
      <c r="BK224" s="8"/>
      <c r="BL224" s="8"/>
      <c r="BM224" s="8"/>
      <c r="BN224" s="8"/>
      <c r="BO224" s="8"/>
      <c r="BP224" s="8"/>
      <c r="BQ224" s="8"/>
      <c r="BR224" s="8"/>
      <c r="BS224" s="8"/>
      <c r="BT224" s="8"/>
      <c r="BU224" s="8"/>
      <c r="BV224" s="8"/>
      <c r="BW224" s="8"/>
      <c r="BX224" s="8"/>
      <c r="BY224" s="8"/>
      <c r="BZ224" s="8"/>
    </row>
    <row r="225" spans="2:78" x14ac:dyDescent="0.25">
      <c r="B225" s="2">
        <v>44873</v>
      </c>
      <c r="C225" s="14"/>
      <c r="D225" s="8">
        <v>-6184.0704939999996</v>
      </c>
      <c r="E225" s="8">
        <v>11180.497862</v>
      </c>
      <c r="F225" s="8">
        <v>-4715.919296</v>
      </c>
      <c r="G225" s="8">
        <v>8805.6538199000006</v>
      </c>
      <c r="H225" s="8">
        <v>-213.68564670000001</v>
      </c>
      <c r="I225" s="8">
        <v>454.23226620000003</v>
      </c>
      <c r="J225" s="8">
        <v>7831.0904829000001</v>
      </c>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8"/>
      <c r="BE225" s="8"/>
      <c r="BF225" s="8"/>
      <c r="BG225" s="8"/>
      <c r="BH225" s="8"/>
      <c r="BI225" s="8"/>
      <c r="BJ225" s="8"/>
      <c r="BK225" s="8"/>
      <c r="BL225" s="8"/>
      <c r="BM225" s="8"/>
      <c r="BN225" s="8"/>
      <c r="BO225" s="8"/>
      <c r="BP225" s="8"/>
      <c r="BQ225" s="8"/>
      <c r="BR225" s="8"/>
      <c r="BS225" s="8"/>
      <c r="BT225" s="8"/>
      <c r="BU225" s="8"/>
      <c r="BV225" s="8"/>
      <c r="BW225" s="8"/>
      <c r="BX225" s="8"/>
      <c r="BY225" s="8"/>
      <c r="BZ225" s="8"/>
    </row>
    <row r="226" spans="2:78" x14ac:dyDescent="0.25">
      <c r="B226" s="2">
        <v>44874</v>
      </c>
      <c r="C226" s="14"/>
      <c r="D226" s="8">
        <v>-5964.7106970000004</v>
      </c>
      <c r="E226" s="8">
        <v>11130.297861999999</v>
      </c>
      <c r="F226" s="8">
        <v>-4881.1213429999998</v>
      </c>
      <c r="G226" s="8">
        <v>8989.6110573000005</v>
      </c>
      <c r="H226" s="8">
        <v>-245.761855</v>
      </c>
      <c r="I226" s="8">
        <v>445.64364398999999</v>
      </c>
      <c r="J226" s="8">
        <v>7791.0723045000004</v>
      </c>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8"/>
      <c r="AX226" s="8"/>
      <c r="AY226" s="8"/>
      <c r="AZ226" s="8"/>
      <c r="BA226" s="8"/>
      <c r="BB226" s="8"/>
      <c r="BC226" s="8"/>
      <c r="BD226" s="8"/>
      <c r="BE226" s="8"/>
      <c r="BF226" s="8"/>
      <c r="BG226" s="8"/>
      <c r="BH226" s="8"/>
      <c r="BI226" s="8"/>
      <c r="BJ226" s="8"/>
      <c r="BK226" s="8"/>
      <c r="BL226" s="8"/>
      <c r="BM226" s="8"/>
      <c r="BN226" s="8"/>
      <c r="BO226" s="8"/>
      <c r="BP226" s="8"/>
      <c r="BQ226" s="8"/>
      <c r="BR226" s="8"/>
      <c r="BS226" s="8"/>
      <c r="BT226" s="8"/>
      <c r="BU226" s="8"/>
      <c r="BV226" s="8"/>
      <c r="BW226" s="8"/>
      <c r="BX226" s="8"/>
      <c r="BY226" s="8"/>
      <c r="BZ226" s="8"/>
    </row>
    <row r="227" spans="2:78" x14ac:dyDescent="0.25">
      <c r="B227" s="2">
        <v>44875</v>
      </c>
      <c r="C227" s="14"/>
      <c r="D227" s="8">
        <v>-5705.0656179999996</v>
      </c>
      <c r="E227" s="8">
        <v>10963.297861999999</v>
      </c>
      <c r="F227" s="8">
        <v>-5100.8600390000001</v>
      </c>
      <c r="G227" s="8">
        <v>8840.3045817999991</v>
      </c>
      <c r="H227" s="8">
        <v>-350.8735825</v>
      </c>
      <c r="I227" s="8">
        <v>410.80969591000002</v>
      </c>
      <c r="J227" s="8">
        <v>7759.1284244999997</v>
      </c>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C227" s="8"/>
      <c r="BD227" s="8"/>
      <c r="BE227" s="8"/>
      <c r="BF227" s="8"/>
      <c r="BG227" s="8"/>
      <c r="BH227" s="8"/>
      <c r="BI227" s="8"/>
      <c r="BJ227" s="8"/>
      <c r="BK227" s="8"/>
      <c r="BL227" s="8"/>
      <c r="BM227" s="8"/>
      <c r="BN227" s="8"/>
      <c r="BO227" s="8"/>
      <c r="BP227" s="8"/>
      <c r="BQ227" s="8"/>
      <c r="BR227" s="8"/>
      <c r="BS227" s="8"/>
      <c r="BT227" s="8"/>
      <c r="BU227" s="8"/>
      <c r="BV227" s="8"/>
      <c r="BW227" s="8"/>
      <c r="BX227" s="8"/>
      <c r="BY227" s="8"/>
      <c r="BZ227" s="8"/>
    </row>
    <row r="228" spans="2:78" x14ac:dyDescent="0.25">
      <c r="B228" s="2">
        <v>44876</v>
      </c>
      <c r="C228" s="14"/>
      <c r="D228" s="8">
        <v>-5143.016286</v>
      </c>
      <c r="E228" s="8">
        <v>11003.297861999999</v>
      </c>
      <c r="F228" s="8">
        <v>-5183.7554149999996</v>
      </c>
      <c r="G228" s="8">
        <v>8813.9381580999998</v>
      </c>
      <c r="H228" s="8">
        <v>-346.97703469999999</v>
      </c>
      <c r="I228" s="8">
        <v>448.03892191</v>
      </c>
      <c r="J228" s="8">
        <v>7794.0434071</v>
      </c>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8"/>
      <c r="AX228" s="8"/>
      <c r="AY228" s="8"/>
      <c r="AZ228" s="8"/>
      <c r="BA228" s="8"/>
      <c r="BB228" s="8"/>
      <c r="BC228" s="8"/>
      <c r="BD228" s="8"/>
      <c r="BE228" s="8"/>
      <c r="BF228" s="8"/>
      <c r="BG228" s="8"/>
      <c r="BH228" s="8"/>
      <c r="BI228" s="8"/>
      <c r="BJ228" s="8"/>
      <c r="BK228" s="8"/>
      <c r="BL228" s="8"/>
      <c r="BM228" s="8"/>
      <c r="BN228" s="8"/>
      <c r="BO228" s="8"/>
      <c r="BP228" s="8"/>
      <c r="BQ228" s="8"/>
      <c r="BR228" s="8"/>
      <c r="BS228" s="8"/>
      <c r="BT228" s="8"/>
      <c r="BU228" s="8"/>
      <c r="BV228" s="8"/>
      <c r="BW228" s="8"/>
      <c r="BX228" s="8"/>
      <c r="BY228" s="8"/>
      <c r="BZ228" s="8"/>
    </row>
    <row r="229" spans="2:78" x14ac:dyDescent="0.25">
      <c r="B229" s="2">
        <v>44879</v>
      </c>
      <c r="C229" s="14"/>
      <c r="D229" s="8">
        <v>-4959.2217099999998</v>
      </c>
      <c r="E229" s="8">
        <v>11220.797861999999</v>
      </c>
      <c r="F229" s="8">
        <v>-5109.9212649999999</v>
      </c>
      <c r="G229" s="8">
        <v>8558.1122673000009</v>
      </c>
      <c r="H229" s="8">
        <v>-299.95635010000001</v>
      </c>
      <c r="I229" s="8">
        <v>376.12598864</v>
      </c>
      <c r="J229" s="8">
        <v>7813.1134070999997</v>
      </c>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8"/>
      <c r="AX229" s="8"/>
      <c r="AY229" s="8"/>
      <c r="AZ229" s="8"/>
      <c r="BA229" s="8"/>
      <c r="BB229" s="8"/>
      <c r="BC229" s="8"/>
      <c r="BD229" s="8"/>
      <c r="BE229" s="8"/>
      <c r="BF229" s="8"/>
      <c r="BG229" s="8"/>
      <c r="BH229" s="8"/>
      <c r="BI229" s="8"/>
      <c r="BJ229" s="8"/>
      <c r="BK229" s="8"/>
      <c r="BL229" s="8"/>
      <c r="BM229" s="8"/>
      <c r="BN229" s="8"/>
      <c r="BO229" s="8"/>
      <c r="BP229" s="8"/>
      <c r="BQ229" s="8"/>
      <c r="BR229" s="8"/>
      <c r="BS229" s="8"/>
      <c r="BT229" s="8"/>
      <c r="BU229" s="8"/>
      <c r="BV229" s="8"/>
      <c r="BW229" s="8"/>
      <c r="BX229" s="8"/>
      <c r="BY229" s="8"/>
      <c r="BZ229" s="8"/>
    </row>
    <row r="230" spans="2:78" x14ac:dyDescent="0.25">
      <c r="B230" s="2">
        <v>44880</v>
      </c>
      <c r="C230" s="14"/>
      <c r="D230" s="8">
        <v>-4330.7054399999997</v>
      </c>
      <c r="E230" s="8">
        <v>11201.357862000001</v>
      </c>
      <c r="F230" s="8">
        <v>-5208.1795499999998</v>
      </c>
      <c r="G230" s="8">
        <v>8747.2720654000004</v>
      </c>
      <c r="H230" s="8">
        <v>-277.77399680000002</v>
      </c>
      <c r="I230" s="8">
        <v>377.13589352999998</v>
      </c>
      <c r="J230" s="8">
        <v>7798.8616725000002</v>
      </c>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c r="AZ230" s="8"/>
      <c r="BA230" s="8"/>
      <c r="BB230" s="8"/>
      <c r="BC230" s="8"/>
      <c r="BD230" s="8"/>
      <c r="BE230" s="8"/>
      <c r="BF230" s="8"/>
      <c r="BG230" s="8"/>
      <c r="BH230" s="8"/>
      <c r="BI230" s="8"/>
      <c r="BJ230" s="8"/>
      <c r="BK230" s="8"/>
      <c r="BL230" s="8"/>
      <c r="BM230" s="8"/>
      <c r="BN230" s="8"/>
      <c r="BO230" s="8"/>
      <c r="BP230" s="8"/>
      <c r="BQ230" s="8"/>
      <c r="BR230" s="8"/>
      <c r="BS230" s="8"/>
      <c r="BT230" s="8"/>
      <c r="BU230" s="8"/>
      <c r="BV230" s="8"/>
      <c r="BW230" s="8"/>
      <c r="BX230" s="8"/>
      <c r="BY230" s="8"/>
      <c r="BZ230" s="8"/>
    </row>
    <row r="231" spans="2:78" x14ac:dyDescent="0.25">
      <c r="B231" s="2">
        <v>44881</v>
      </c>
      <c r="C231" s="14"/>
      <c r="D231" s="8">
        <v>-4804.3006889999997</v>
      </c>
      <c r="E231" s="8">
        <v>11056.670244999999</v>
      </c>
      <c r="F231" s="8">
        <v>-5371.8101809999998</v>
      </c>
      <c r="G231" s="8">
        <v>8636.0397505000001</v>
      </c>
      <c r="H231" s="8">
        <v>-171.93675049999999</v>
      </c>
      <c r="I231" s="8">
        <v>332.06825846999999</v>
      </c>
      <c r="J231" s="8">
        <v>7772.1116725000002</v>
      </c>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c r="AS231" s="8"/>
      <c r="AT231" s="8"/>
      <c r="AU231" s="8"/>
      <c r="AV231" s="8"/>
      <c r="AW231" s="8"/>
      <c r="AX231" s="8"/>
      <c r="AY231" s="8"/>
      <c r="AZ231" s="8"/>
      <c r="BA231" s="8"/>
      <c r="BB231" s="8"/>
      <c r="BC231" s="8"/>
      <c r="BD231" s="8"/>
      <c r="BE231" s="8"/>
      <c r="BF231" s="8"/>
      <c r="BG231" s="8"/>
      <c r="BH231" s="8"/>
      <c r="BI231" s="8"/>
      <c r="BJ231" s="8"/>
      <c r="BK231" s="8"/>
      <c r="BL231" s="8"/>
      <c r="BM231" s="8"/>
      <c r="BN231" s="8"/>
      <c r="BO231" s="8"/>
      <c r="BP231" s="8"/>
      <c r="BQ231" s="8"/>
      <c r="BR231" s="8"/>
      <c r="BS231" s="8"/>
      <c r="BT231" s="8"/>
      <c r="BU231" s="8"/>
      <c r="BV231" s="8"/>
      <c r="BW231" s="8"/>
      <c r="BX231" s="8"/>
      <c r="BY231" s="8"/>
      <c r="BZ231" s="8"/>
    </row>
    <row r="232" spans="2:78" x14ac:dyDescent="0.25">
      <c r="B232" s="2">
        <v>44882</v>
      </c>
      <c r="C232" s="14"/>
      <c r="D232" s="8">
        <v>-4927.2285089999996</v>
      </c>
      <c r="E232" s="8">
        <v>11072.670244999999</v>
      </c>
      <c r="F232" s="8">
        <v>-5189.9219720000001</v>
      </c>
      <c r="G232" s="8">
        <v>8723.8841336999994</v>
      </c>
      <c r="H232" s="8">
        <v>-140.8456041</v>
      </c>
      <c r="I232" s="8">
        <v>335.58531087</v>
      </c>
      <c r="J232" s="8">
        <v>7764.3454011000003</v>
      </c>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c r="AS232" s="8"/>
      <c r="AT232" s="8"/>
      <c r="AU232" s="8"/>
      <c r="AV232" s="8"/>
      <c r="AW232" s="8"/>
      <c r="AX232" s="8"/>
      <c r="AY232" s="8"/>
      <c r="AZ232" s="8"/>
      <c r="BA232" s="8"/>
      <c r="BB232" s="8"/>
      <c r="BC232" s="8"/>
      <c r="BD232" s="8"/>
      <c r="BE232" s="8"/>
      <c r="BF232" s="8"/>
      <c r="BG232" s="8"/>
      <c r="BH232" s="8"/>
      <c r="BI232" s="8"/>
      <c r="BJ232" s="8"/>
      <c r="BK232" s="8"/>
      <c r="BL232" s="8"/>
      <c r="BM232" s="8"/>
      <c r="BN232" s="8"/>
      <c r="BO232" s="8"/>
      <c r="BP232" s="8"/>
      <c r="BQ232" s="8"/>
      <c r="BR232" s="8"/>
      <c r="BS232" s="8"/>
      <c r="BT232" s="8"/>
      <c r="BU232" s="8"/>
      <c r="BV232" s="8"/>
      <c r="BW232" s="8"/>
      <c r="BX232" s="8"/>
      <c r="BY232" s="8"/>
      <c r="BZ232" s="8"/>
    </row>
    <row r="233" spans="2:78" x14ac:dyDescent="0.25">
      <c r="B233" s="2">
        <v>44883</v>
      </c>
      <c r="C233" s="14"/>
      <c r="D233" s="8">
        <v>-5585.0345900000002</v>
      </c>
      <c r="E233" s="8">
        <v>11246.970245</v>
      </c>
      <c r="F233" s="8">
        <v>-5311.4392740000003</v>
      </c>
      <c r="G233" s="8">
        <v>8675.3367785999999</v>
      </c>
      <c r="H233" s="8">
        <v>-44.978097589999997</v>
      </c>
      <c r="I233" s="8">
        <v>236.61515671000001</v>
      </c>
      <c r="J233" s="8">
        <v>7770.8254858999999</v>
      </c>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c r="AZ233" s="8"/>
      <c r="BA233" s="8"/>
      <c r="BB233" s="8"/>
      <c r="BC233" s="8"/>
      <c r="BD233" s="8"/>
      <c r="BE233" s="8"/>
      <c r="BF233" s="8"/>
      <c r="BG233" s="8"/>
      <c r="BH233" s="8"/>
      <c r="BI233" s="8"/>
      <c r="BJ233" s="8"/>
      <c r="BK233" s="8"/>
      <c r="BL233" s="8"/>
      <c r="BM233" s="8"/>
      <c r="BN233" s="8"/>
      <c r="BO233" s="8"/>
      <c r="BP233" s="8"/>
      <c r="BQ233" s="8"/>
      <c r="BR233" s="8"/>
      <c r="BS233" s="8"/>
      <c r="BT233" s="8"/>
      <c r="BU233" s="8"/>
      <c r="BV233" s="8"/>
      <c r="BW233" s="8"/>
      <c r="BX233" s="8"/>
      <c r="BY233" s="8"/>
      <c r="BZ233" s="8"/>
    </row>
    <row r="234" spans="2:78" x14ac:dyDescent="0.25">
      <c r="B234" s="2">
        <v>44886</v>
      </c>
      <c r="C234" s="14"/>
      <c r="D234" s="8">
        <v>-5655.9955049999999</v>
      </c>
      <c r="E234" s="8">
        <v>11350.070245000001</v>
      </c>
      <c r="F234" s="8">
        <v>-5342.9715910000004</v>
      </c>
      <c r="G234" s="8">
        <v>8759.2562195999999</v>
      </c>
      <c r="H234" s="8">
        <v>24.08383341</v>
      </c>
      <c r="I234" s="8">
        <v>250.31520448000001</v>
      </c>
      <c r="J234" s="8">
        <v>7829.8764859000003</v>
      </c>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8"/>
      <c r="AX234" s="8"/>
      <c r="AY234" s="8"/>
      <c r="AZ234" s="8"/>
      <c r="BA234" s="8"/>
      <c r="BB234" s="8"/>
      <c r="BC234" s="8"/>
      <c r="BD234" s="8"/>
      <c r="BE234" s="8"/>
      <c r="BF234" s="8"/>
      <c r="BG234" s="8"/>
      <c r="BH234" s="8"/>
      <c r="BI234" s="8"/>
      <c r="BJ234" s="8"/>
      <c r="BK234" s="8"/>
      <c r="BL234" s="8"/>
      <c r="BM234" s="8"/>
      <c r="BN234" s="8"/>
      <c r="BO234" s="8"/>
      <c r="BP234" s="8"/>
      <c r="BQ234" s="8"/>
      <c r="BR234" s="8"/>
      <c r="BS234" s="8"/>
      <c r="BT234" s="8"/>
      <c r="BU234" s="8"/>
      <c r="BV234" s="8"/>
      <c r="BW234" s="8"/>
      <c r="BX234" s="8"/>
      <c r="BY234" s="8"/>
      <c r="BZ234" s="8"/>
    </row>
    <row r="235" spans="2:78" x14ac:dyDescent="0.25">
      <c r="B235" s="2">
        <v>44887</v>
      </c>
      <c r="C235" s="14"/>
      <c r="D235" s="8">
        <v>-5834.9559220000001</v>
      </c>
      <c r="E235" s="8">
        <v>11180.570245000001</v>
      </c>
      <c r="F235" s="8">
        <v>-5417.2723230000001</v>
      </c>
      <c r="G235" s="8">
        <v>8569.5547153999996</v>
      </c>
      <c r="H235" s="8">
        <v>17.400473567999999</v>
      </c>
      <c r="I235" s="8">
        <v>272.31567755999998</v>
      </c>
      <c r="J235" s="8">
        <v>7815.3764859000003</v>
      </c>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8"/>
      <c r="AX235" s="8"/>
      <c r="AY235" s="8"/>
      <c r="AZ235" s="8"/>
      <c r="BA235" s="8"/>
      <c r="BB235" s="8"/>
      <c r="BC235" s="8"/>
      <c r="BD235" s="8"/>
      <c r="BE235" s="8"/>
      <c r="BF235" s="8"/>
      <c r="BG235" s="8"/>
      <c r="BH235" s="8"/>
      <c r="BI235" s="8"/>
      <c r="BJ235" s="8"/>
      <c r="BK235" s="8"/>
      <c r="BL235" s="8"/>
      <c r="BM235" s="8"/>
      <c r="BN235" s="8"/>
      <c r="BO235" s="8"/>
      <c r="BP235" s="8"/>
      <c r="BQ235" s="8"/>
      <c r="BR235" s="8"/>
      <c r="BS235" s="8"/>
      <c r="BT235" s="8"/>
      <c r="BU235" s="8"/>
      <c r="BV235" s="8"/>
      <c r="BW235" s="8"/>
      <c r="BX235" s="8"/>
      <c r="BY235" s="8"/>
      <c r="BZ235" s="8"/>
    </row>
    <row r="236" spans="2:78" x14ac:dyDescent="0.25">
      <c r="B236" s="2">
        <v>44888</v>
      </c>
      <c r="C236" s="14"/>
      <c r="D236" s="8">
        <v>-5788.3378650000004</v>
      </c>
      <c r="E236" s="8">
        <v>11245.680245</v>
      </c>
      <c r="F236" s="8">
        <v>-5271.4037269999999</v>
      </c>
      <c r="G236" s="8">
        <v>8659.0913454000001</v>
      </c>
      <c r="H236" s="8">
        <v>0.44223284330000001</v>
      </c>
      <c r="I236" s="8">
        <v>285.72354372000001</v>
      </c>
      <c r="J236" s="8">
        <v>7787.0431627999997</v>
      </c>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8"/>
      <c r="AX236" s="8"/>
      <c r="AY236" s="8"/>
      <c r="AZ236" s="8"/>
      <c r="BA236" s="8"/>
      <c r="BB236" s="8"/>
      <c r="BC236" s="8"/>
      <c r="BD236" s="8"/>
      <c r="BE236" s="8"/>
      <c r="BF236" s="8"/>
      <c r="BG236" s="8"/>
      <c r="BH236" s="8"/>
      <c r="BI236" s="8"/>
      <c r="BJ236" s="8"/>
      <c r="BK236" s="8"/>
      <c r="BL236" s="8"/>
      <c r="BM236" s="8"/>
      <c r="BN236" s="8"/>
      <c r="BO236" s="8"/>
      <c r="BP236" s="8"/>
      <c r="BQ236" s="8"/>
      <c r="BR236" s="8"/>
      <c r="BS236" s="8"/>
      <c r="BT236" s="8"/>
      <c r="BU236" s="8"/>
      <c r="BV236" s="8"/>
      <c r="BW236" s="8"/>
      <c r="BX236" s="8"/>
      <c r="BY236" s="8"/>
      <c r="BZ236" s="8"/>
    </row>
    <row r="237" spans="2:78" x14ac:dyDescent="0.25">
      <c r="B237" s="2">
        <v>44889</v>
      </c>
      <c r="C237" s="14"/>
      <c r="D237" s="8">
        <v>-5820.47066</v>
      </c>
      <c r="E237" s="8">
        <v>11449.110245</v>
      </c>
      <c r="F237" s="8">
        <v>-5373.4206899999999</v>
      </c>
      <c r="G237" s="8">
        <v>8612.5262432</v>
      </c>
      <c r="H237" s="8">
        <v>42.42306928</v>
      </c>
      <c r="I237" s="8">
        <v>270.68046449000002</v>
      </c>
      <c r="J237" s="8">
        <v>7777.7431628000004</v>
      </c>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c r="AS237" s="8"/>
      <c r="AT237" s="8"/>
      <c r="AU237" s="8"/>
      <c r="AV237" s="8"/>
      <c r="AW237" s="8"/>
      <c r="AX237" s="8"/>
      <c r="AY237" s="8"/>
      <c r="AZ237" s="8"/>
      <c r="BA237" s="8"/>
      <c r="BB237" s="8"/>
      <c r="BC237" s="8"/>
      <c r="BD237" s="8"/>
      <c r="BE237" s="8"/>
      <c r="BF237" s="8"/>
      <c r="BG237" s="8"/>
      <c r="BH237" s="8"/>
      <c r="BI237" s="8"/>
      <c r="BJ237" s="8"/>
      <c r="BK237" s="8"/>
      <c r="BL237" s="8"/>
      <c r="BM237" s="8"/>
      <c r="BN237" s="8"/>
      <c r="BO237" s="8"/>
      <c r="BP237" s="8"/>
      <c r="BQ237" s="8"/>
      <c r="BR237" s="8"/>
      <c r="BS237" s="8"/>
      <c r="BT237" s="8"/>
      <c r="BU237" s="8"/>
      <c r="BV237" s="8"/>
      <c r="BW237" s="8"/>
      <c r="BX237" s="8"/>
      <c r="BY237" s="8"/>
      <c r="BZ237" s="8"/>
    </row>
    <row r="238" spans="2:78" x14ac:dyDescent="0.25">
      <c r="B238" s="2">
        <v>44890</v>
      </c>
      <c r="C238" s="14"/>
      <c r="D238" s="8">
        <v>-5683.2851920000003</v>
      </c>
      <c r="E238" s="8">
        <v>11445.710245</v>
      </c>
      <c r="F238" s="8">
        <v>-5237.7439240000003</v>
      </c>
      <c r="G238" s="8">
        <v>8607.6849757</v>
      </c>
      <c r="H238" s="8">
        <v>-0.83862775199999995</v>
      </c>
      <c r="I238" s="8">
        <v>215.88430449000001</v>
      </c>
      <c r="J238" s="8">
        <v>7788.9431628000002</v>
      </c>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8"/>
      <c r="AX238" s="8"/>
      <c r="AY238" s="8"/>
      <c r="AZ238" s="8"/>
      <c r="BA238" s="8"/>
      <c r="BB238" s="8"/>
      <c r="BC238" s="8"/>
      <c r="BD238" s="8"/>
      <c r="BE238" s="8"/>
      <c r="BF238" s="8"/>
      <c r="BG238" s="8"/>
      <c r="BH238" s="8"/>
      <c r="BI238" s="8"/>
      <c r="BJ238" s="8"/>
      <c r="BK238" s="8"/>
      <c r="BL238" s="8"/>
      <c r="BM238" s="8"/>
      <c r="BN238" s="8"/>
      <c r="BO238" s="8"/>
      <c r="BP238" s="8"/>
      <c r="BQ238" s="8"/>
      <c r="BR238" s="8"/>
      <c r="BS238" s="8"/>
      <c r="BT238" s="8"/>
      <c r="BU238" s="8"/>
      <c r="BV238" s="8"/>
      <c r="BW238" s="8"/>
      <c r="BX238" s="8"/>
      <c r="BY238" s="8"/>
      <c r="BZ238" s="8"/>
    </row>
    <row r="239" spans="2:78" x14ac:dyDescent="0.25">
      <c r="B239" s="2">
        <v>44893</v>
      </c>
      <c r="C239" s="14"/>
      <c r="D239" s="8">
        <v>-5144.3373009999996</v>
      </c>
      <c r="E239" s="8">
        <v>11371.510244999999</v>
      </c>
      <c r="F239" s="8">
        <v>-5290.470354</v>
      </c>
      <c r="G239" s="8">
        <v>8612.8681575999999</v>
      </c>
      <c r="H239" s="8">
        <v>15.118603480000001</v>
      </c>
      <c r="I239" s="8">
        <v>146.32381594</v>
      </c>
      <c r="J239" s="8">
        <v>7799.5531627999999</v>
      </c>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8"/>
      <c r="AX239" s="8"/>
      <c r="AY239" s="8"/>
      <c r="AZ239" s="8"/>
      <c r="BA239" s="8"/>
      <c r="BB239" s="8"/>
      <c r="BC239" s="8"/>
      <c r="BD239" s="8"/>
      <c r="BE239" s="8"/>
      <c r="BF239" s="8"/>
      <c r="BG239" s="8"/>
      <c r="BH239" s="8"/>
      <c r="BI239" s="8"/>
      <c r="BJ239" s="8"/>
      <c r="BK239" s="8"/>
      <c r="BL239" s="8"/>
      <c r="BM239" s="8"/>
      <c r="BN239" s="8"/>
      <c r="BO239" s="8"/>
      <c r="BP239" s="8"/>
      <c r="BQ239" s="8"/>
      <c r="BR239" s="8"/>
      <c r="BS239" s="8"/>
      <c r="BT239" s="8"/>
      <c r="BU239" s="8"/>
      <c r="BV239" s="8"/>
      <c r="BW239" s="8"/>
      <c r="BX239" s="8"/>
      <c r="BY239" s="8"/>
      <c r="BZ239" s="8"/>
    </row>
    <row r="240" spans="2:78" x14ac:dyDescent="0.25">
      <c r="B240" s="2">
        <v>44894</v>
      </c>
      <c r="C240" s="14"/>
      <c r="D240" s="8">
        <v>-4694.4491369999996</v>
      </c>
      <c r="E240" s="8">
        <v>11250.884620999999</v>
      </c>
      <c r="F240" s="8">
        <v>-5745.6265940000003</v>
      </c>
      <c r="G240" s="8">
        <v>9006.2481748999999</v>
      </c>
      <c r="H240" s="8">
        <v>16.400126537999999</v>
      </c>
      <c r="I240" s="8">
        <v>192.52431584999999</v>
      </c>
      <c r="J240" s="8">
        <v>7790.9191879999998</v>
      </c>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8"/>
      <c r="AX240" s="8"/>
      <c r="AY240" s="8"/>
      <c r="AZ240" s="8"/>
      <c r="BA240" s="8"/>
      <c r="BB240" s="8"/>
      <c r="BC240" s="8"/>
      <c r="BD240" s="8"/>
      <c r="BE240" s="8"/>
      <c r="BF240" s="8"/>
      <c r="BG240" s="8"/>
      <c r="BH240" s="8"/>
      <c r="BI240" s="8"/>
      <c r="BJ240" s="8"/>
      <c r="BK240" s="8"/>
      <c r="BL240" s="8"/>
      <c r="BM240" s="8"/>
      <c r="BN240" s="8"/>
      <c r="BO240" s="8"/>
      <c r="BP240" s="8"/>
      <c r="BQ240" s="8"/>
      <c r="BR240" s="8"/>
      <c r="BS240" s="8"/>
      <c r="BT240" s="8"/>
      <c r="BU240" s="8"/>
      <c r="BV240" s="8"/>
      <c r="BW240" s="8"/>
      <c r="BX240" s="8"/>
      <c r="BY240" s="8"/>
      <c r="BZ240" s="8"/>
    </row>
    <row r="241" spans="2:78" x14ac:dyDescent="0.25">
      <c r="B241" s="2">
        <v>44895</v>
      </c>
      <c r="C241" s="14"/>
      <c r="D241" s="8">
        <v>-4479.4051280000003</v>
      </c>
      <c r="E241" s="8">
        <v>11176.584621</v>
      </c>
      <c r="F241" s="8">
        <v>-5630.1307370000004</v>
      </c>
      <c r="G241" s="8">
        <v>9032.5771757000002</v>
      </c>
      <c r="H241" s="8">
        <v>-21.914447410000001</v>
      </c>
      <c r="I241" s="8">
        <v>247.42081748999999</v>
      </c>
      <c r="J241" s="8">
        <v>7790.0714490999999</v>
      </c>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c r="AS241" s="8"/>
      <c r="AT241" s="8"/>
      <c r="AU241" s="8"/>
      <c r="AV241" s="8"/>
      <c r="AW241" s="8"/>
      <c r="AX241" s="8"/>
      <c r="AY241" s="8"/>
      <c r="AZ241" s="8"/>
      <c r="BA241" s="8"/>
      <c r="BB241" s="8"/>
      <c r="BC241" s="8"/>
      <c r="BD241" s="8"/>
      <c r="BE241" s="8"/>
      <c r="BF241" s="8"/>
      <c r="BG241" s="8"/>
      <c r="BH241" s="8"/>
      <c r="BI241" s="8"/>
      <c r="BJ241" s="8"/>
      <c r="BK241" s="8"/>
      <c r="BL241" s="8"/>
      <c r="BM241" s="8"/>
      <c r="BN241" s="8"/>
      <c r="BO241" s="8"/>
      <c r="BP241" s="8"/>
      <c r="BQ241" s="8"/>
      <c r="BR241" s="8"/>
      <c r="BS241" s="8"/>
      <c r="BT241" s="8"/>
      <c r="BU241" s="8"/>
      <c r="BV241" s="8"/>
      <c r="BW241" s="8"/>
      <c r="BX241" s="8"/>
      <c r="BY241" s="8"/>
      <c r="BZ241" s="8"/>
    </row>
    <row r="242" spans="2:78" x14ac:dyDescent="0.25">
      <c r="B242" s="2">
        <v>44896</v>
      </c>
      <c r="C242" s="14"/>
      <c r="D242" s="8">
        <v>-4369.7683619999998</v>
      </c>
      <c r="E242" s="8">
        <v>11167.321309999999</v>
      </c>
      <c r="F242" s="8">
        <v>-5687.0240569999996</v>
      </c>
      <c r="G242" s="8">
        <v>9312.9510905999996</v>
      </c>
      <c r="H242" s="8">
        <v>-83.614902779999994</v>
      </c>
      <c r="I242" s="8">
        <v>339.56286815999999</v>
      </c>
      <c r="J242" s="8">
        <v>7787.9758228000001</v>
      </c>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c r="AS242" s="8"/>
      <c r="AT242" s="8"/>
      <c r="AU242" s="8"/>
      <c r="AV242" s="8"/>
      <c r="AW242" s="8"/>
      <c r="AX242" s="8"/>
      <c r="AY242" s="8"/>
      <c r="AZ242" s="8"/>
      <c r="BA242" s="8"/>
      <c r="BB242" s="8"/>
      <c r="BC242" s="8"/>
      <c r="BD242" s="8"/>
      <c r="BE242" s="8"/>
      <c r="BF242" s="8"/>
      <c r="BG242" s="8"/>
      <c r="BH242" s="8"/>
      <c r="BI242" s="8"/>
      <c r="BJ242" s="8"/>
      <c r="BK242" s="8"/>
      <c r="BL242" s="8"/>
      <c r="BM242" s="8"/>
      <c r="BN242" s="8"/>
      <c r="BO242" s="8"/>
      <c r="BP242" s="8"/>
      <c r="BQ242" s="8"/>
      <c r="BR242" s="8"/>
      <c r="BS242" s="8"/>
      <c r="BT242" s="8"/>
      <c r="BU242" s="8"/>
      <c r="BV242" s="8"/>
      <c r="BW242" s="8"/>
      <c r="BX242" s="8"/>
      <c r="BY242" s="8"/>
      <c r="BZ242" s="8"/>
    </row>
    <row r="243" spans="2:78" x14ac:dyDescent="0.25">
      <c r="B243" s="2">
        <v>44897</v>
      </c>
      <c r="C243" s="14"/>
      <c r="D243" s="8">
        <v>-3461.3240169999999</v>
      </c>
      <c r="E243" s="8">
        <v>11122.95131</v>
      </c>
      <c r="F243" s="8">
        <v>-5276.2332610000003</v>
      </c>
      <c r="G243" s="8">
        <v>9017.2687132999999</v>
      </c>
      <c r="H243" s="8">
        <v>-101.91892350000001</v>
      </c>
      <c r="I243" s="8">
        <v>237.78649816999999</v>
      </c>
      <c r="J243" s="8">
        <v>7787.8098227999999</v>
      </c>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c r="AS243" s="8"/>
      <c r="AT243" s="8"/>
      <c r="AU243" s="8"/>
      <c r="AV243" s="8"/>
      <c r="AW243" s="8"/>
      <c r="AX243" s="8"/>
      <c r="AY243" s="8"/>
      <c r="AZ243" s="8"/>
      <c r="BA243" s="8"/>
      <c r="BB243" s="8"/>
      <c r="BC243" s="8"/>
      <c r="BD243" s="8"/>
      <c r="BE243" s="8"/>
      <c r="BF243" s="8"/>
      <c r="BG243" s="8"/>
      <c r="BH243" s="8"/>
      <c r="BI243" s="8"/>
      <c r="BJ243" s="8"/>
      <c r="BK243" s="8"/>
      <c r="BL243" s="8"/>
      <c r="BM243" s="8"/>
      <c r="BN243" s="8"/>
      <c r="BO243" s="8"/>
      <c r="BP243" s="8"/>
      <c r="BQ243" s="8"/>
      <c r="BR243" s="8"/>
      <c r="BS243" s="8"/>
      <c r="BT243" s="8"/>
      <c r="BU243" s="8"/>
      <c r="BV243" s="8"/>
      <c r="BW243" s="8"/>
      <c r="BX243" s="8"/>
      <c r="BY243" s="8"/>
      <c r="BZ243" s="8"/>
    </row>
    <row r="244" spans="2:78" x14ac:dyDescent="0.25">
      <c r="B244" s="2">
        <v>44900</v>
      </c>
      <c r="C244" s="14"/>
      <c r="D244" s="8">
        <v>-3162.2740170000002</v>
      </c>
      <c r="E244" s="8">
        <v>11057.627001999999</v>
      </c>
      <c r="F244" s="8">
        <v>-5359.3843770000003</v>
      </c>
      <c r="G244" s="8">
        <v>9138.8759360000004</v>
      </c>
      <c r="H244" s="8">
        <v>-75.512301469999997</v>
      </c>
      <c r="I244" s="8">
        <v>258.41342314000002</v>
      </c>
      <c r="J244" s="8">
        <v>7757.1598228000003</v>
      </c>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c r="AS244" s="8"/>
      <c r="AT244" s="8"/>
      <c r="AU244" s="8"/>
      <c r="AV244" s="8"/>
      <c r="AW244" s="8"/>
      <c r="AX244" s="8"/>
      <c r="AY244" s="8"/>
      <c r="AZ244" s="8"/>
      <c r="BA244" s="8"/>
      <c r="BB244" s="8"/>
      <c r="BC244" s="8"/>
      <c r="BD244" s="8"/>
      <c r="BE244" s="8"/>
      <c r="BF244" s="8"/>
      <c r="BG244" s="8"/>
      <c r="BH244" s="8"/>
      <c r="BI244" s="8"/>
      <c r="BJ244" s="8"/>
      <c r="BK244" s="8"/>
      <c r="BL244" s="8"/>
      <c r="BM244" s="8"/>
      <c r="BN244" s="8"/>
      <c r="BO244" s="8"/>
      <c r="BP244" s="8"/>
      <c r="BQ244" s="8"/>
      <c r="BR244" s="8"/>
      <c r="BS244" s="8"/>
      <c r="BT244" s="8"/>
      <c r="BU244" s="8"/>
      <c r="BV244" s="8"/>
      <c r="BW244" s="8"/>
      <c r="BX244" s="8"/>
      <c r="BY244" s="8"/>
      <c r="BZ244" s="8"/>
    </row>
    <row r="245" spans="2:78" x14ac:dyDescent="0.25">
      <c r="B245" s="2">
        <v>44901</v>
      </c>
      <c r="C245" s="14"/>
      <c r="D245" s="8">
        <v>-3123.313549</v>
      </c>
      <c r="E245" s="8">
        <v>11100.127001999999</v>
      </c>
      <c r="F245" s="8">
        <v>-5466.4875830000001</v>
      </c>
      <c r="G245" s="8">
        <v>8999.0258164000006</v>
      </c>
      <c r="H245" s="8">
        <v>-119.05535140000001</v>
      </c>
      <c r="I245" s="8">
        <v>256.50992314000001</v>
      </c>
      <c r="J245" s="8">
        <v>7741.7837884999999</v>
      </c>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c r="AS245" s="8"/>
      <c r="AT245" s="8"/>
      <c r="AU245" s="8"/>
      <c r="AV245" s="8"/>
      <c r="AW245" s="8"/>
      <c r="AX245" s="8"/>
      <c r="AY245" s="8"/>
      <c r="AZ245" s="8"/>
      <c r="BA245" s="8"/>
      <c r="BB245" s="8"/>
      <c r="BC245" s="8"/>
      <c r="BD245" s="8"/>
      <c r="BE245" s="8"/>
      <c r="BF245" s="8"/>
      <c r="BG245" s="8"/>
      <c r="BH245" s="8"/>
      <c r="BI245" s="8"/>
      <c r="BJ245" s="8"/>
      <c r="BK245" s="8"/>
      <c r="BL245" s="8"/>
      <c r="BM245" s="8"/>
      <c r="BN245" s="8"/>
      <c r="BO245" s="8"/>
      <c r="BP245" s="8"/>
      <c r="BQ245" s="8"/>
      <c r="BR245" s="8"/>
      <c r="BS245" s="8"/>
      <c r="BT245" s="8"/>
      <c r="BU245" s="8"/>
      <c r="BV245" s="8"/>
      <c r="BW245" s="8"/>
      <c r="BX245" s="8"/>
      <c r="BY245" s="8"/>
      <c r="BZ245" s="8"/>
    </row>
    <row r="246" spans="2:78" x14ac:dyDescent="0.25">
      <c r="B246" s="2">
        <v>44902</v>
      </c>
      <c r="C246" s="14"/>
      <c r="D246" s="8">
        <v>-3058.116841</v>
      </c>
      <c r="E246" s="8">
        <v>11319.983693</v>
      </c>
      <c r="F246" s="8">
        <v>-5812.371435</v>
      </c>
      <c r="G246" s="8">
        <v>9130.8838422999997</v>
      </c>
      <c r="H246" s="8">
        <v>-120.0375511</v>
      </c>
      <c r="I246" s="8">
        <v>229.78073314</v>
      </c>
      <c r="J246" s="8">
        <v>7684.9951738</v>
      </c>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8"/>
      <c r="AX246" s="8"/>
      <c r="AY246" s="8"/>
      <c r="AZ246" s="8"/>
      <c r="BA246" s="8"/>
      <c r="BB246" s="8"/>
      <c r="BC246" s="8"/>
      <c r="BD246" s="8"/>
      <c r="BE246" s="8"/>
      <c r="BF246" s="8"/>
      <c r="BG246" s="8"/>
      <c r="BH246" s="8"/>
      <c r="BI246" s="8"/>
      <c r="BJ246" s="8"/>
      <c r="BK246" s="8"/>
      <c r="BL246" s="8"/>
      <c r="BM246" s="8"/>
      <c r="BN246" s="8"/>
      <c r="BO246" s="8"/>
      <c r="BP246" s="8"/>
      <c r="BQ246" s="8"/>
      <c r="BR246" s="8"/>
      <c r="BS246" s="8"/>
      <c r="BT246" s="8"/>
      <c r="BU246" s="8"/>
      <c r="BV246" s="8"/>
      <c r="BW246" s="8"/>
      <c r="BX246" s="8"/>
      <c r="BY246" s="8"/>
      <c r="BZ246" s="8"/>
    </row>
    <row r="247" spans="2:78" x14ac:dyDescent="0.25">
      <c r="B247" s="2">
        <v>44903</v>
      </c>
      <c r="C247" s="14"/>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c r="AS247" s="8"/>
      <c r="AT247" s="8"/>
      <c r="AU247" s="8"/>
      <c r="AV247" s="8"/>
      <c r="AW247" s="8"/>
      <c r="AX247" s="8"/>
      <c r="AY247" s="8"/>
      <c r="AZ247" s="8"/>
      <c r="BA247" s="8"/>
      <c r="BB247" s="8"/>
      <c r="BC247" s="8"/>
      <c r="BD247" s="8"/>
      <c r="BE247" s="8"/>
      <c r="BF247" s="8"/>
      <c r="BG247" s="8"/>
      <c r="BH247" s="8"/>
      <c r="BI247" s="8"/>
      <c r="BJ247" s="8"/>
      <c r="BK247" s="8"/>
      <c r="BL247" s="8"/>
      <c r="BM247" s="8"/>
      <c r="BN247" s="8"/>
      <c r="BO247" s="8"/>
      <c r="BP247" s="8"/>
      <c r="BQ247" s="8"/>
      <c r="BR247" s="8"/>
      <c r="BS247" s="8"/>
      <c r="BT247" s="8"/>
      <c r="BU247" s="8"/>
      <c r="BV247" s="8"/>
      <c r="BW247" s="8"/>
      <c r="BX247" s="8"/>
      <c r="BY247" s="8"/>
      <c r="BZ247" s="8"/>
    </row>
    <row r="248" spans="2:78" x14ac:dyDescent="0.25">
      <c r="B248" s="2">
        <v>44904</v>
      </c>
      <c r="C248" s="14"/>
      <c r="D248" s="8">
        <v>-3116.5212329999999</v>
      </c>
      <c r="E248" s="8">
        <v>11145.183693000001</v>
      </c>
      <c r="F248" s="8">
        <v>-6218.0835349999998</v>
      </c>
      <c r="G248" s="8">
        <v>8859.6459083000009</v>
      </c>
      <c r="H248" s="8">
        <v>-145.09229160000001</v>
      </c>
      <c r="I248" s="8">
        <v>265.90483313999999</v>
      </c>
      <c r="J248" s="8">
        <v>7674.9951738</v>
      </c>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c r="AS248" s="8"/>
      <c r="AT248" s="8"/>
      <c r="AU248" s="8"/>
      <c r="AV248" s="8"/>
      <c r="AW248" s="8"/>
      <c r="AX248" s="8"/>
      <c r="AY248" s="8"/>
      <c r="AZ248" s="8"/>
      <c r="BA248" s="8"/>
      <c r="BB248" s="8"/>
      <c r="BC248" s="8"/>
      <c r="BD248" s="8"/>
      <c r="BE248" s="8"/>
      <c r="BF248" s="8"/>
      <c r="BG248" s="8"/>
      <c r="BH248" s="8"/>
      <c r="BI248" s="8"/>
      <c r="BJ248" s="8"/>
      <c r="BK248" s="8"/>
      <c r="BL248" s="8"/>
      <c r="BM248" s="8"/>
      <c r="BN248" s="8"/>
      <c r="BO248" s="8"/>
      <c r="BP248" s="8"/>
      <c r="BQ248" s="8"/>
      <c r="BR248" s="8"/>
      <c r="BS248" s="8"/>
      <c r="BT248" s="8"/>
      <c r="BU248" s="8"/>
      <c r="BV248" s="8"/>
      <c r="BW248" s="8"/>
      <c r="BX248" s="8"/>
      <c r="BY248" s="8"/>
      <c r="BZ248" s="8"/>
    </row>
    <row r="249" spans="2:78" x14ac:dyDescent="0.25">
      <c r="B249" s="2">
        <v>44907</v>
      </c>
      <c r="C249" s="14"/>
      <c r="D249" s="8">
        <v>-3013.8048899999999</v>
      </c>
      <c r="E249" s="8">
        <v>11068.183693000001</v>
      </c>
      <c r="F249" s="8">
        <v>-5951.0550370000001</v>
      </c>
      <c r="G249" s="8">
        <v>8898.7099918000004</v>
      </c>
      <c r="H249" s="8">
        <v>-169.70167459999999</v>
      </c>
      <c r="I249" s="8">
        <v>304.41216064000002</v>
      </c>
      <c r="J249" s="8">
        <v>7655.9951738</v>
      </c>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c r="AS249" s="8"/>
      <c r="AT249" s="8"/>
      <c r="AU249" s="8"/>
      <c r="AV249" s="8"/>
      <c r="AW249" s="8"/>
      <c r="AX249" s="8"/>
      <c r="AY249" s="8"/>
      <c r="AZ249" s="8"/>
      <c r="BA249" s="8"/>
      <c r="BB249" s="8"/>
      <c r="BC249" s="8"/>
      <c r="BD249" s="8"/>
      <c r="BE249" s="8"/>
      <c r="BF249" s="8"/>
      <c r="BG249" s="8"/>
      <c r="BH249" s="8"/>
      <c r="BI249" s="8"/>
      <c r="BJ249" s="8"/>
      <c r="BK249" s="8"/>
      <c r="BL249" s="8"/>
      <c r="BM249" s="8"/>
      <c r="BN249" s="8"/>
      <c r="BO249" s="8"/>
      <c r="BP249" s="8"/>
      <c r="BQ249" s="8"/>
      <c r="BR249" s="8"/>
      <c r="BS249" s="8"/>
      <c r="BT249" s="8"/>
      <c r="BU249" s="8"/>
      <c r="BV249" s="8"/>
      <c r="BW249" s="8"/>
      <c r="BX249" s="8"/>
      <c r="BY249" s="8"/>
      <c r="BZ249" s="8"/>
    </row>
    <row r="250" spans="2:78" x14ac:dyDescent="0.25">
      <c r="B250" s="2">
        <v>44908</v>
      </c>
      <c r="C250" s="14"/>
      <c r="D250" s="8">
        <v>-2744.9092099999998</v>
      </c>
      <c r="E250" s="8">
        <v>10969.583693</v>
      </c>
      <c r="F250" s="8">
        <v>-6089.8197179999997</v>
      </c>
      <c r="G250" s="8">
        <v>8694.3098676999998</v>
      </c>
      <c r="H250" s="8">
        <v>-144.9376996</v>
      </c>
      <c r="I250" s="8">
        <v>314.03273903000002</v>
      </c>
      <c r="J250" s="8">
        <v>7670.2046643000003</v>
      </c>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c r="AS250" s="8"/>
      <c r="AT250" s="8"/>
      <c r="AU250" s="8"/>
      <c r="AV250" s="8"/>
      <c r="AW250" s="8"/>
      <c r="AX250" s="8"/>
      <c r="AY250" s="8"/>
      <c r="AZ250" s="8"/>
      <c r="BA250" s="8"/>
      <c r="BB250" s="8"/>
      <c r="BC250" s="8"/>
      <c r="BD250" s="8"/>
      <c r="BE250" s="8"/>
      <c r="BF250" s="8"/>
      <c r="BG250" s="8"/>
      <c r="BH250" s="8"/>
      <c r="BI250" s="8"/>
      <c r="BJ250" s="8"/>
      <c r="BK250" s="8"/>
      <c r="BL250" s="8"/>
      <c r="BM250" s="8"/>
      <c r="BN250" s="8"/>
      <c r="BO250" s="8"/>
      <c r="BP250" s="8"/>
      <c r="BQ250" s="8"/>
      <c r="BR250" s="8"/>
      <c r="BS250" s="8"/>
      <c r="BT250" s="8"/>
      <c r="BU250" s="8"/>
      <c r="BV250" s="8"/>
      <c r="BW250" s="8"/>
      <c r="BX250" s="8"/>
      <c r="BY250" s="8"/>
      <c r="BZ250" s="8"/>
    </row>
    <row r="251" spans="2:78" x14ac:dyDescent="0.25">
      <c r="B251" s="2">
        <v>44909</v>
      </c>
      <c r="C251" s="14"/>
      <c r="D251" s="8">
        <v>-2846.698461</v>
      </c>
      <c r="E251" s="8">
        <v>11003.683693000001</v>
      </c>
      <c r="F251" s="8">
        <v>-6139.3207410000005</v>
      </c>
      <c r="G251" s="8">
        <v>8963.0049672000005</v>
      </c>
      <c r="H251" s="8">
        <v>53.565455933000003</v>
      </c>
      <c r="I251" s="8">
        <v>309.46668136</v>
      </c>
      <c r="J251" s="8">
        <v>7690.0746643000002</v>
      </c>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c r="AS251" s="8"/>
      <c r="AT251" s="8"/>
      <c r="AU251" s="8"/>
      <c r="AV251" s="8"/>
      <c r="AW251" s="8"/>
      <c r="AX251" s="8"/>
      <c r="AY251" s="8"/>
      <c r="AZ251" s="8"/>
      <c r="BA251" s="8"/>
      <c r="BB251" s="8"/>
      <c r="BC251" s="8"/>
      <c r="BD251" s="8"/>
      <c r="BE251" s="8"/>
      <c r="BF251" s="8"/>
      <c r="BG251" s="8"/>
      <c r="BH251" s="8"/>
      <c r="BI251" s="8"/>
      <c r="BJ251" s="8"/>
      <c r="BK251" s="8"/>
      <c r="BL251" s="8"/>
      <c r="BM251" s="8"/>
      <c r="BN251" s="8"/>
      <c r="BO251" s="8"/>
      <c r="BP251" s="8"/>
      <c r="BQ251" s="8"/>
      <c r="BR251" s="8"/>
      <c r="BS251" s="8"/>
      <c r="BT251" s="8"/>
      <c r="BU251" s="8"/>
      <c r="BV251" s="8"/>
      <c r="BW251" s="8"/>
      <c r="BX251" s="8"/>
      <c r="BY251" s="8"/>
      <c r="BZ251" s="8"/>
    </row>
    <row r="252" spans="2:78" x14ac:dyDescent="0.25">
      <c r="B252" s="2">
        <v>44910</v>
      </c>
      <c r="C252" s="14"/>
      <c r="D252" s="8">
        <v>-2953.4116680000002</v>
      </c>
      <c r="E252" s="8">
        <v>11035.783692999999</v>
      </c>
      <c r="F252" s="8">
        <v>-6198.5215070000004</v>
      </c>
      <c r="G252" s="8">
        <v>8787.5699647000001</v>
      </c>
      <c r="H252" s="8">
        <v>114.65821326</v>
      </c>
      <c r="I252" s="8">
        <v>271.08776606999999</v>
      </c>
      <c r="J252" s="8">
        <v>7692.1794609999997</v>
      </c>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c r="AS252" s="8"/>
      <c r="AT252" s="8"/>
      <c r="AU252" s="8"/>
      <c r="AV252" s="8"/>
      <c r="AW252" s="8"/>
      <c r="AX252" s="8"/>
      <c r="AY252" s="8"/>
      <c r="AZ252" s="8"/>
      <c r="BA252" s="8"/>
      <c r="BB252" s="8"/>
      <c r="BC252" s="8"/>
      <c r="BD252" s="8"/>
      <c r="BE252" s="8"/>
      <c r="BF252" s="8"/>
      <c r="BG252" s="8"/>
      <c r="BH252" s="8"/>
      <c r="BI252" s="8"/>
      <c r="BJ252" s="8"/>
      <c r="BK252" s="8"/>
      <c r="BL252" s="8"/>
      <c r="BM252" s="8"/>
      <c r="BN252" s="8"/>
      <c r="BO252" s="8"/>
      <c r="BP252" s="8"/>
      <c r="BQ252" s="8"/>
      <c r="BR252" s="8"/>
      <c r="BS252" s="8"/>
      <c r="BT252" s="8"/>
      <c r="BU252" s="8"/>
      <c r="BV252" s="8"/>
      <c r="BW252" s="8"/>
      <c r="BX252" s="8"/>
      <c r="BY252" s="8"/>
      <c r="BZ252" s="8"/>
    </row>
    <row r="253" spans="2:78" x14ac:dyDescent="0.25">
      <c r="B253" s="2">
        <v>44911</v>
      </c>
      <c r="C253" s="14"/>
      <c r="D253" s="8">
        <v>-3059.181392</v>
      </c>
      <c r="E253" s="8">
        <v>11024.183693000001</v>
      </c>
      <c r="F253" s="8">
        <v>-6221.2807059999996</v>
      </c>
      <c r="G253" s="8">
        <v>8878.3070693999998</v>
      </c>
      <c r="H253" s="8">
        <v>88.523413265000002</v>
      </c>
      <c r="I253" s="8">
        <v>215.81376600999999</v>
      </c>
      <c r="J253" s="8">
        <v>7655.3794610000004</v>
      </c>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c r="AS253" s="8"/>
      <c r="AT253" s="8"/>
      <c r="AU253" s="8"/>
      <c r="AV253" s="8"/>
      <c r="AW253" s="8"/>
      <c r="AX253" s="8"/>
      <c r="AY253" s="8"/>
      <c r="AZ253" s="8"/>
      <c r="BA253" s="8"/>
      <c r="BB253" s="8"/>
      <c r="BC253" s="8"/>
      <c r="BD253" s="8"/>
      <c r="BE253" s="8"/>
      <c r="BF253" s="8"/>
      <c r="BG253" s="8"/>
      <c r="BH253" s="8"/>
      <c r="BI253" s="8"/>
      <c r="BJ253" s="8"/>
      <c r="BK253" s="8"/>
      <c r="BL253" s="8"/>
      <c r="BM253" s="8"/>
      <c r="BN253" s="8"/>
      <c r="BO253" s="8"/>
      <c r="BP253" s="8"/>
      <c r="BQ253" s="8"/>
      <c r="BR253" s="8"/>
      <c r="BS253" s="8"/>
      <c r="BT253" s="8"/>
      <c r="BU253" s="8"/>
      <c r="BV253" s="8"/>
      <c r="BW253" s="8"/>
      <c r="BX253" s="8"/>
      <c r="BY253" s="8"/>
      <c r="BZ253" s="8"/>
    </row>
    <row r="254" spans="2:78" x14ac:dyDescent="0.25">
      <c r="B254" s="2">
        <v>44914</v>
      </c>
      <c r="C254" s="14"/>
      <c r="D254" s="8">
        <v>-2709.1742439999998</v>
      </c>
      <c r="E254" s="8">
        <v>11081.083693</v>
      </c>
      <c r="F254" s="8">
        <v>-6109.3223289999996</v>
      </c>
      <c r="G254" s="8">
        <v>8794.1868175</v>
      </c>
      <c r="H254" s="8">
        <v>77.813130323999999</v>
      </c>
      <c r="I254" s="8">
        <v>214.48086601</v>
      </c>
      <c r="J254" s="8">
        <v>7676.6752409999999</v>
      </c>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8"/>
      <c r="AX254" s="8"/>
      <c r="AY254" s="8"/>
      <c r="AZ254" s="8"/>
      <c r="BA254" s="8"/>
      <c r="BB254" s="8"/>
      <c r="BC254" s="8"/>
      <c r="BD254" s="8"/>
      <c r="BE254" s="8"/>
      <c r="BF254" s="8"/>
      <c r="BG254" s="8"/>
      <c r="BH254" s="8"/>
      <c r="BI254" s="8"/>
      <c r="BJ254" s="8"/>
      <c r="BK254" s="8"/>
      <c r="BL254" s="8"/>
      <c r="BM254" s="8"/>
      <c r="BN254" s="8"/>
      <c r="BO254" s="8"/>
      <c r="BP254" s="8"/>
      <c r="BQ254" s="8"/>
      <c r="BR254" s="8"/>
      <c r="BS254" s="8"/>
      <c r="BT254" s="8"/>
      <c r="BU254" s="8"/>
      <c r="BV254" s="8"/>
      <c r="BW254" s="8"/>
      <c r="BX254" s="8"/>
      <c r="BY254" s="8"/>
      <c r="BZ254" s="8"/>
    </row>
    <row r="255" spans="2:78" x14ac:dyDescent="0.25">
      <c r="B255" s="2">
        <v>44915</v>
      </c>
      <c r="C255" s="14"/>
      <c r="D255" s="8">
        <v>-2847.1710130000001</v>
      </c>
      <c r="E255" s="8">
        <v>11094.483693</v>
      </c>
      <c r="F255" s="8">
        <v>-6353.3426900000004</v>
      </c>
      <c r="G255" s="8">
        <v>8836.0745253999994</v>
      </c>
      <c r="H255" s="8">
        <v>97.101544262000004</v>
      </c>
      <c r="I255" s="8">
        <v>165.49748241</v>
      </c>
      <c r="J255" s="8">
        <v>7690.6752409000001</v>
      </c>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c r="AS255" s="8"/>
      <c r="AT255" s="8"/>
      <c r="AU255" s="8"/>
      <c r="AV255" s="8"/>
      <c r="AW255" s="8"/>
      <c r="AX255" s="8"/>
      <c r="AY255" s="8"/>
      <c r="AZ255" s="8"/>
      <c r="BA255" s="8"/>
      <c r="BB255" s="8"/>
      <c r="BC255" s="8"/>
      <c r="BD255" s="8"/>
      <c r="BE255" s="8"/>
      <c r="BF255" s="8"/>
      <c r="BG255" s="8"/>
      <c r="BH255" s="8"/>
      <c r="BI255" s="8"/>
      <c r="BJ255" s="8"/>
      <c r="BK255" s="8"/>
      <c r="BL255" s="8"/>
      <c r="BM255" s="8"/>
      <c r="BN255" s="8"/>
      <c r="BO255" s="8"/>
      <c r="BP255" s="8"/>
      <c r="BQ255" s="8"/>
      <c r="BR255" s="8"/>
      <c r="BS255" s="8"/>
      <c r="BT255" s="8"/>
      <c r="BU255" s="8"/>
      <c r="BV255" s="8"/>
      <c r="BW255" s="8"/>
      <c r="BX255" s="8"/>
      <c r="BY255" s="8"/>
      <c r="BZ255" s="8"/>
    </row>
    <row r="256" spans="2:78" x14ac:dyDescent="0.25">
      <c r="B256" s="2">
        <v>44916</v>
      </c>
      <c r="C256" s="14"/>
      <c r="D256" s="8">
        <v>-2984.1471150000002</v>
      </c>
      <c r="E256" s="8">
        <v>11244.783692999999</v>
      </c>
      <c r="F256" s="8">
        <v>-6377.3209429999997</v>
      </c>
      <c r="G256" s="8">
        <v>8778.0333738999998</v>
      </c>
      <c r="H256" s="8">
        <v>63.598692321999998</v>
      </c>
      <c r="I256" s="8">
        <v>187.59878241000001</v>
      </c>
      <c r="J256" s="8">
        <v>7693.1752409000001</v>
      </c>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c r="AS256" s="8"/>
      <c r="AT256" s="8"/>
      <c r="AU256" s="8"/>
      <c r="AV256" s="8"/>
      <c r="AW256" s="8"/>
      <c r="AX256" s="8"/>
      <c r="AY256" s="8"/>
      <c r="AZ256" s="8"/>
      <c r="BA256" s="8"/>
      <c r="BB256" s="8"/>
      <c r="BC256" s="8"/>
      <c r="BD256" s="8"/>
      <c r="BE256" s="8"/>
      <c r="BF256" s="8"/>
      <c r="BG256" s="8"/>
      <c r="BH256" s="8"/>
      <c r="BI256" s="8"/>
      <c r="BJ256" s="8"/>
      <c r="BK256" s="8"/>
      <c r="BL256" s="8"/>
      <c r="BM256" s="8"/>
      <c r="BN256" s="8"/>
      <c r="BO256" s="8"/>
      <c r="BP256" s="8"/>
      <c r="BQ256" s="8"/>
      <c r="BR256" s="8"/>
      <c r="BS256" s="8"/>
      <c r="BT256" s="8"/>
      <c r="BU256" s="8"/>
      <c r="BV256" s="8"/>
      <c r="BW256" s="8"/>
      <c r="BX256" s="8"/>
      <c r="BY256" s="8"/>
      <c r="BZ256" s="8"/>
    </row>
    <row r="257" spans="2:78" x14ac:dyDescent="0.25">
      <c r="B257" s="2">
        <v>44917</v>
      </c>
      <c r="C257" s="14"/>
      <c r="D257" s="8">
        <v>-3053.5664700000002</v>
      </c>
      <c r="E257" s="8">
        <v>11184.283692999999</v>
      </c>
      <c r="F257" s="8">
        <v>-6478.5663830000003</v>
      </c>
      <c r="G257" s="8">
        <v>8667.7440148000005</v>
      </c>
      <c r="H257" s="8">
        <v>63.054327321999999</v>
      </c>
      <c r="I257" s="8">
        <v>193.27418241000001</v>
      </c>
      <c r="J257" s="8">
        <v>7697.2396964</v>
      </c>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c r="AS257" s="8"/>
      <c r="AT257" s="8"/>
      <c r="AU257" s="8"/>
      <c r="AV257" s="8"/>
      <c r="AW257" s="8"/>
      <c r="AX257" s="8"/>
      <c r="AY257" s="8"/>
      <c r="AZ257" s="8"/>
      <c r="BA257" s="8"/>
      <c r="BB257" s="8"/>
      <c r="BC257" s="8"/>
      <c r="BD257" s="8"/>
      <c r="BE257" s="8"/>
      <c r="BF257" s="8"/>
      <c r="BG257" s="8"/>
      <c r="BH257" s="8"/>
      <c r="BI257" s="8"/>
      <c r="BJ257" s="8"/>
      <c r="BK257" s="8"/>
      <c r="BL257" s="8"/>
      <c r="BM257" s="8"/>
      <c r="BN257" s="8"/>
      <c r="BO257" s="8"/>
      <c r="BP257" s="8"/>
      <c r="BQ257" s="8"/>
      <c r="BR257" s="8"/>
      <c r="BS257" s="8"/>
      <c r="BT257" s="8"/>
      <c r="BU257" s="8"/>
      <c r="BV257" s="8"/>
      <c r="BW257" s="8"/>
      <c r="BX257" s="8"/>
      <c r="BY257" s="8"/>
      <c r="BZ257" s="8"/>
    </row>
    <row r="258" spans="2:78" x14ac:dyDescent="0.25">
      <c r="B258" s="2">
        <v>44918</v>
      </c>
      <c r="C258" s="14"/>
      <c r="D258" s="8">
        <v>-2863.678183</v>
      </c>
      <c r="E258" s="8">
        <v>11185.183693000001</v>
      </c>
      <c r="F258" s="8">
        <v>-6590.1297269999995</v>
      </c>
      <c r="G258" s="8">
        <v>8675.0979098999996</v>
      </c>
      <c r="H258" s="8">
        <v>85.337814241999993</v>
      </c>
      <c r="I258" s="8">
        <v>148.08998241</v>
      </c>
      <c r="J258" s="8">
        <v>7703.8702210000001</v>
      </c>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c r="AS258" s="8"/>
      <c r="AT258" s="8"/>
      <c r="AU258" s="8"/>
      <c r="AV258" s="8"/>
      <c r="AW258" s="8"/>
      <c r="AX258" s="8"/>
      <c r="AY258" s="8"/>
      <c r="AZ258" s="8"/>
      <c r="BA258" s="8"/>
      <c r="BB258" s="8"/>
      <c r="BC258" s="8"/>
      <c r="BD258" s="8"/>
      <c r="BE258" s="8"/>
      <c r="BF258" s="8"/>
      <c r="BG258" s="8"/>
      <c r="BH258" s="8"/>
      <c r="BI258" s="8"/>
      <c r="BJ258" s="8"/>
      <c r="BK258" s="8"/>
      <c r="BL258" s="8"/>
      <c r="BM258" s="8"/>
      <c r="BN258" s="8"/>
      <c r="BO258" s="8"/>
      <c r="BP258" s="8"/>
      <c r="BQ258" s="8"/>
      <c r="BR258" s="8"/>
      <c r="BS258" s="8"/>
      <c r="BT258" s="8"/>
      <c r="BU258" s="8"/>
      <c r="BV258" s="8"/>
      <c r="BW258" s="8"/>
      <c r="BX258" s="8"/>
      <c r="BY258" s="8"/>
      <c r="BZ258" s="8"/>
    </row>
    <row r="259" spans="2:78" x14ac:dyDescent="0.25">
      <c r="B259" s="2">
        <v>44921</v>
      </c>
      <c r="C259" s="14"/>
      <c r="D259" s="8">
        <v>-2891.182206</v>
      </c>
      <c r="E259" s="8">
        <v>11138.033692999999</v>
      </c>
      <c r="F259" s="8">
        <v>-6577.9273030000004</v>
      </c>
      <c r="G259" s="8">
        <v>8911.5475296000004</v>
      </c>
      <c r="H259" s="8">
        <v>82.996056291000002</v>
      </c>
      <c r="I259" s="8">
        <v>144.90724348000001</v>
      </c>
      <c r="J259" s="8">
        <v>7702.5172210000001</v>
      </c>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c r="AS259" s="8"/>
      <c r="AT259" s="8"/>
      <c r="AU259" s="8"/>
      <c r="AV259" s="8"/>
      <c r="AW259" s="8"/>
      <c r="AX259" s="8"/>
      <c r="AY259" s="8"/>
      <c r="AZ259" s="8"/>
      <c r="BA259" s="8"/>
      <c r="BB259" s="8"/>
      <c r="BC259" s="8"/>
      <c r="BD259" s="8"/>
      <c r="BE259" s="8"/>
      <c r="BF259" s="8"/>
      <c r="BG259" s="8"/>
      <c r="BH259" s="8"/>
      <c r="BI259" s="8"/>
      <c r="BJ259" s="8"/>
      <c r="BK259" s="8"/>
      <c r="BL259" s="8"/>
      <c r="BM259" s="8"/>
      <c r="BN259" s="8"/>
      <c r="BO259" s="8"/>
      <c r="BP259" s="8"/>
      <c r="BQ259" s="8"/>
      <c r="BR259" s="8"/>
      <c r="BS259" s="8"/>
      <c r="BT259" s="8"/>
      <c r="BU259" s="8"/>
      <c r="BV259" s="8"/>
      <c r="BW259" s="8"/>
      <c r="BX259" s="8"/>
      <c r="BY259" s="8"/>
      <c r="BZ259" s="8"/>
    </row>
    <row r="260" spans="2:78" x14ac:dyDescent="0.25">
      <c r="B260" s="2">
        <v>44922</v>
      </c>
      <c r="C260" s="14"/>
      <c r="D260" s="8">
        <v>-2732.056227</v>
      </c>
      <c r="E260" s="8">
        <v>11154.733693</v>
      </c>
      <c r="F260" s="8">
        <v>-6513.8128070000002</v>
      </c>
      <c r="G260" s="8">
        <v>9121.6338419999993</v>
      </c>
      <c r="H260" s="8">
        <v>109.60905629</v>
      </c>
      <c r="I260" s="8">
        <v>117.05872637</v>
      </c>
      <c r="J260" s="8">
        <v>7693.0172210000001</v>
      </c>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c r="AS260" s="8"/>
      <c r="AT260" s="8"/>
      <c r="AU260" s="8"/>
      <c r="AV260" s="8"/>
      <c r="AW260" s="8"/>
      <c r="AX260" s="8"/>
      <c r="AY260" s="8"/>
      <c r="AZ260" s="8"/>
      <c r="BA260" s="8"/>
      <c r="BB260" s="8"/>
      <c r="BC260" s="8"/>
      <c r="BD260" s="8"/>
      <c r="BE260" s="8"/>
      <c r="BF260" s="8"/>
      <c r="BG260" s="8"/>
      <c r="BH260" s="8"/>
      <c r="BI260" s="8"/>
      <c r="BJ260" s="8"/>
      <c r="BK260" s="8"/>
      <c r="BL260" s="8"/>
      <c r="BM260" s="8"/>
      <c r="BN260" s="8"/>
      <c r="BO260" s="8"/>
      <c r="BP260" s="8"/>
      <c r="BQ260" s="8"/>
      <c r="BR260" s="8"/>
      <c r="BS260" s="8"/>
      <c r="BT260" s="8"/>
      <c r="BU260" s="8"/>
      <c r="BV260" s="8"/>
      <c r="BW260" s="8"/>
      <c r="BX260" s="8"/>
      <c r="BY260" s="8"/>
      <c r="BZ260" s="8"/>
    </row>
    <row r="261" spans="2:78" x14ac:dyDescent="0.25">
      <c r="B261" s="2">
        <v>44923</v>
      </c>
      <c r="C261" s="14"/>
      <c r="D261" s="8">
        <v>-2915.5652180000002</v>
      </c>
      <c r="E261" s="8">
        <v>11212.588693</v>
      </c>
      <c r="F261" s="8">
        <v>-6810.6363879999999</v>
      </c>
      <c r="G261" s="8">
        <v>8955.3321689999993</v>
      </c>
      <c r="H261" s="8">
        <v>70.837960440000003</v>
      </c>
      <c r="I261" s="8">
        <v>74.761757310999997</v>
      </c>
      <c r="J261" s="8">
        <v>7681.7077360000003</v>
      </c>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c r="AS261" s="8"/>
      <c r="AT261" s="8"/>
      <c r="AU261" s="8"/>
      <c r="AV261" s="8"/>
      <c r="AW261" s="8"/>
      <c r="AX261" s="8"/>
      <c r="AY261" s="8"/>
      <c r="AZ261" s="8"/>
      <c r="BA261" s="8"/>
      <c r="BB261" s="8"/>
      <c r="BC261" s="8"/>
      <c r="BD261" s="8"/>
      <c r="BE261" s="8"/>
      <c r="BF261" s="8"/>
      <c r="BG261" s="8"/>
      <c r="BH261" s="8"/>
      <c r="BI261" s="8"/>
      <c r="BJ261" s="8"/>
      <c r="BK261" s="8"/>
      <c r="BL261" s="8"/>
      <c r="BM261" s="8"/>
      <c r="BN261" s="8"/>
      <c r="BO261" s="8"/>
      <c r="BP261" s="8"/>
      <c r="BQ261" s="8"/>
      <c r="BR261" s="8"/>
      <c r="BS261" s="8"/>
      <c r="BT261" s="8"/>
      <c r="BU261" s="8"/>
      <c r="BV261" s="8"/>
      <c r="BW261" s="8"/>
      <c r="BX261" s="8"/>
      <c r="BY261" s="8"/>
      <c r="BZ261" s="8"/>
    </row>
    <row r="262" spans="2:78" x14ac:dyDescent="0.25">
      <c r="B262" s="2">
        <v>44924</v>
      </c>
      <c r="C262" s="14"/>
      <c r="D262" s="8">
        <v>-2455.9864990000001</v>
      </c>
      <c r="E262" s="8">
        <v>11264.888693000001</v>
      </c>
      <c r="F262" s="8">
        <v>-7982.7563970000001</v>
      </c>
      <c r="G262" s="8">
        <v>8643.5544535999998</v>
      </c>
      <c r="H262" s="8">
        <v>1.6184128506</v>
      </c>
      <c r="I262" s="8">
        <v>65.870499320999997</v>
      </c>
      <c r="J262" s="8">
        <v>7666.7103250999999</v>
      </c>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c r="AS262" s="8"/>
      <c r="AT262" s="8"/>
      <c r="AU262" s="8"/>
      <c r="AV262" s="8"/>
      <c r="AW262" s="8"/>
      <c r="AX262" s="8"/>
      <c r="AY262" s="8"/>
      <c r="AZ262" s="8"/>
      <c r="BA262" s="8"/>
      <c r="BB262" s="8"/>
      <c r="BC262" s="8"/>
      <c r="BD262" s="8"/>
      <c r="BE262" s="8"/>
      <c r="BF262" s="8"/>
      <c r="BG262" s="8"/>
      <c r="BH262" s="8"/>
      <c r="BI262" s="8"/>
      <c r="BJ262" s="8"/>
      <c r="BK262" s="8"/>
      <c r="BL262" s="8"/>
      <c r="BM262" s="8"/>
      <c r="BN262" s="8"/>
      <c r="BO262" s="8"/>
      <c r="BP262" s="8"/>
      <c r="BQ262" s="8"/>
      <c r="BR262" s="8"/>
      <c r="BS262" s="8"/>
      <c r="BT262" s="8"/>
      <c r="BU262" s="8"/>
      <c r="BV262" s="8"/>
      <c r="BW262" s="8"/>
      <c r="BX262" s="8"/>
      <c r="BY262" s="8"/>
      <c r="BZ262" s="8"/>
    </row>
    <row r="263" spans="2:78" x14ac:dyDescent="0.25">
      <c r="B263" s="2">
        <v>44925</v>
      </c>
      <c r="C263" s="14"/>
      <c r="D263" s="8">
        <v>-2133.2611750000001</v>
      </c>
      <c r="E263" s="8">
        <v>11086.888693000001</v>
      </c>
      <c r="F263" s="8">
        <v>-7675.7647569999999</v>
      </c>
      <c r="G263" s="8">
        <v>8793.0378134000002</v>
      </c>
      <c r="H263" s="8">
        <v>1.3641295274</v>
      </c>
      <c r="I263" s="8">
        <v>67.246368461000003</v>
      </c>
      <c r="J263" s="8">
        <v>7664.9103250999997</v>
      </c>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c r="AS263" s="8"/>
      <c r="AT263" s="8"/>
      <c r="AU263" s="8"/>
      <c r="AV263" s="8"/>
      <c r="AW263" s="8"/>
      <c r="AX263" s="8"/>
      <c r="AY263" s="8"/>
      <c r="AZ263" s="8"/>
      <c r="BA263" s="8"/>
      <c r="BB263" s="8"/>
      <c r="BC263" s="8"/>
      <c r="BD263" s="8"/>
      <c r="BE263" s="8"/>
      <c r="BF263" s="8"/>
      <c r="BG263" s="8"/>
      <c r="BH263" s="8"/>
      <c r="BI263" s="8"/>
      <c r="BJ263" s="8"/>
      <c r="BK263" s="8"/>
      <c r="BL263" s="8"/>
      <c r="BM263" s="8"/>
      <c r="BN263" s="8"/>
      <c r="BO263" s="8"/>
      <c r="BP263" s="8"/>
      <c r="BQ263" s="8"/>
      <c r="BR263" s="8"/>
      <c r="BS263" s="8"/>
      <c r="BT263" s="8"/>
      <c r="BU263" s="8"/>
      <c r="BV263" s="8"/>
      <c r="BW263" s="8"/>
      <c r="BX263" s="8"/>
      <c r="BY263" s="8"/>
      <c r="BZ263" s="8"/>
    </row>
    <row r="264" spans="2:78" x14ac:dyDescent="0.25">
      <c r="B264" s="2">
        <v>44928</v>
      </c>
      <c r="C264" s="14"/>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c r="AS264" s="8"/>
      <c r="AT264" s="8"/>
      <c r="AU264" s="8"/>
      <c r="AV264" s="8"/>
      <c r="AW264" s="8"/>
      <c r="AX264" s="8"/>
      <c r="AY264" s="8"/>
      <c r="AZ264" s="8"/>
      <c r="BA264" s="8"/>
      <c r="BB264" s="8"/>
      <c r="BC264" s="8"/>
      <c r="BD264" s="8"/>
      <c r="BE264" s="8"/>
      <c r="BF264" s="8"/>
      <c r="BG264" s="8"/>
      <c r="BH264" s="8"/>
      <c r="BI264" s="8"/>
      <c r="BJ264" s="8"/>
      <c r="BK264" s="8"/>
      <c r="BL264" s="8"/>
      <c r="BM264" s="8"/>
      <c r="BN264" s="8"/>
      <c r="BO264" s="8"/>
      <c r="BP264" s="8"/>
      <c r="BQ264" s="8"/>
      <c r="BR264" s="8"/>
      <c r="BS264" s="8"/>
      <c r="BT264" s="8"/>
      <c r="BU264" s="8"/>
      <c r="BV264" s="8"/>
      <c r="BW264" s="8"/>
      <c r="BX264" s="8"/>
      <c r="BY264" s="8"/>
      <c r="BZ264" s="8"/>
    </row>
    <row r="265" spans="2:78" x14ac:dyDescent="0.25">
      <c r="B265" s="2">
        <v>44929</v>
      </c>
      <c r="C265" s="14"/>
      <c r="D265" s="8">
        <v>-1635.1353140000001</v>
      </c>
      <c r="E265" s="8">
        <v>11192.702332000001</v>
      </c>
      <c r="F265" s="8">
        <v>-7421.2092339999999</v>
      </c>
      <c r="G265" s="8">
        <v>8850.1483203999996</v>
      </c>
      <c r="H265" s="8">
        <v>-5.9456903109999999</v>
      </c>
      <c r="I265" s="8">
        <v>90.450474426</v>
      </c>
      <c r="J265" s="8">
        <v>7711.0232305999998</v>
      </c>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c r="AS265" s="8"/>
      <c r="AT265" s="8"/>
      <c r="AU265" s="8"/>
      <c r="AV265" s="8"/>
      <c r="AW265" s="8"/>
      <c r="AX265" s="8"/>
      <c r="AY265" s="8"/>
      <c r="AZ265" s="8"/>
      <c r="BA265" s="8"/>
      <c r="BB265" s="8"/>
      <c r="BC265" s="8"/>
      <c r="BD265" s="8"/>
      <c r="BE265" s="8"/>
      <c r="BF265" s="8"/>
      <c r="BG265" s="8"/>
      <c r="BH265" s="8"/>
      <c r="BI265" s="8"/>
      <c r="BJ265" s="8"/>
      <c r="BK265" s="8"/>
      <c r="BL265" s="8"/>
      <c r="BM265" s="8"/>
      <c r="BN265" s="8"/>
      <c r="BO265" s="8"/>
      <c r="BP265" s="8"/>
      <c r="BQ265" s="8"/>
      <c r="BR265" s="8"/>
      <c r="BS265" s="8"/>
      <c r="BT265" s="8"/>
      <c r="BU265" s="8"/>
      <c r="BV265" s="8"/>
      <c r="BW265" s="8"/>
      <c r="BX265" s="8"/>
      <c r="BY265" s="8"/>
      <c r="BZ265" s="8"/>
    </row>
    <row r="266" spans="2:78" x14ac:dyDescent="0.25">
      <c r="B266" s="2">
        <v>44930</v>
      </c>
      <c r="C266" s="14"/>
      <c r="D266" s="8">
        <v>-1898.192417</v>
      </c>
      <c r="E266" s="8">
        <v>11112.202332000001</v>
      </c>
      <c r="F266" s="8">
        <v>-7458.2933430000003</v>
      </c>
      <c r="G266" s="8">
        <v>8861.3152348999993</v>
      </c>
      <c r="H266" s="8">
        <v>15.438034877</v>
      </c>
      <c r="I266" s="8">
        <v>41.118974426000001</v>
      </c>
      <c r="J266" s="8">
        <v>7703.1332306000004</v>
      </c>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c r="AS266" s="8"/>
      <c r="AT266" s="8"/>
      <c r="AU266" s="8"/>
      <c r="AV266" s="8"/>
      <c r="AW266" s="8"/>
      <c r="AX266" s="8"/>
      <c r="AY266" s="8"/>
      <c r="AZ266" s="8"/>
      <c r="BA266" s="8"/>
      <c r="BB266" s="8"/>
      <c r="BC266" s="8"/>
      <c r="BD266" s="8"/>
      <c r="BE266" s="8"/>
      <c r="BF266" s="8"/>
      <c r="BG266" s="8"/>
      <c r="BH266" s="8"/>
      <c r="BI266" s="8"/>
      <c r="BJ266" s="8"/>
      <c r="BK266" s="8"/>
      <c r="BL266" s="8"/>
      <c r="BM266" s="8"/>
      <c r="BN266" s="8"/>
      <c r="BO266" s="8"/>
      <c r="BP266" s="8"/>
      <c r="BQ266" s="8"/>
      <c r="BR266" s="8"/>
      <c r="BS266" s="8"/>
      <c r="BT266" s="8"/>
      <c r="BU266" s="8"/>
      <c r="BV266" s="8"/>
      <c r="BW266" s="8"/>
      <c r="BX266" s="8"/>
      <c r="BY266" s="8"/>
      <c r="BZ266" s="8"/>
    </row>
    <row r="267" spans="2:78" x14ac:dyDescent="0.25">
      <c r="B267" s="2">
        <v>44931</v>
      </c>
      <c r="C267" s="14"/>
      <c r="D267" s="8">
        <v>-2272.9106959999999</v>
      </c>
      <c r="E267" s="8">
        <v>11152.702332000001</v>
      </c>
      <c r="F267" s="8">
        <v>-7356.0847180000001</v>
      </c>
      <c r="G267" s="8">
        <v>8482.5122081999998</v>
      </c>
      <c r="H267" s="8">
        <v>50.879258407000002</v>
      </c>
      <c r="I267" s="8">
        <v>65.702222125999995</v>
      </c>
      <c r="J267" s="8">
        <v>7732.7558104999998</v>
      </c>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c r="AS267" s="8"/>
      <c r="AT267" s="8"/>
      <c r="AU267" s="8"/>
      <c r="AV267" s="8"/>
      <c r="AW267" s="8"/>
      <c r="AX267" s="8"/>
      <c r="AY267" s="8"/>
      <c r="AZ267" s="8"/>
      <c r="BA267" s="8"/>
      <c r="BB267" s="8"/>
      <c r="BC267" s="8"/>
      <c r="BD267" s="8"/>
      <c r="BE267" s="8"/>
      <c r="BF267" s="8"/>
      <c r="BG267" s="8"/>
      <c r="BH267" s="8"/>
      <c r="BI267" s="8"/>
      <c r="BJ267" s="8"/>
      <c r="BK267" s="8"/>
      <c r="BL267" s="8"/>
      <c r="BM267" s="8"/>
      <c r="BN267" s="8"/>
      <c r="BO267" s="8"/>
      <c r="BP267" s="8"/>
      <c r="BQ267" s="8"/>
      <c r="BR267" s="8"/>
      <c r="BS267" s="8"/>
      <c r="BT267" s="8"/>
      <c r="BU267" s="8"/>
      <c r="BV267" s="8"/>
      <c r="BW267" s="8"/>
      <c r="BX267" s="8"/>
      <c r="BY267" s="8"/>
      <c r="BZ267" s="8"/>
    </row>
    <row r="268" spans="2:78" x14ac:dyDescent="0.25">
      <c r="B268" s="2">
        <v>44932</v>
      </c>
      <c r="C268" s="14"/>
      <c r="D268" s="8">
        <v>-1892.0969359999999</v>
      </c>
      <c r="E268" s="8">
        <v>11205.612332000001</v>
      </c>
      <c r="F268" s="8">
        <v>-7131.4298829999998</v>
      </c>
      <c r="G268" s="8">
        <v>8708.6494187000008</v>
      </c>
      <c r="H268" s="8">
        <v>31.664885228999999</v>
      </c>
      <c r="I268" s="8">
        <v>52.491308326000002</v>
      </c>
      <c r="J268" s="8">
        <v>7733.9630973000003</v>
      </c>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c r="AS268" s="8"/>
      <c r="AT268" s="8"/>
      <c r="AU268" s="8"/>
      <c r="AV268" s="8"/>
      <c r="AW268" s="8"/>
      <c r="AX268" s="8"/>
      <c r="AY268" s="8"/>
      <c r="AZ268" s="8"/>
      <c r="BA268" s="8"/>
      <c r="BB268" s="8"/>
      <c r="BC268" s="8"/>
      <c r="BD268" s="8"/>
      <c r="BE268" s="8"/>
      <c r="BF268" s="8"/>
      <c r="BG268" s="8"/>
      <c r="BH268" s="8"/>
      <c r="BI268" s="8"/>
      <c r="BJ268" s="8"/>
      <c r="BK268" s="8"/>
      <c r="BL268" s="8"/>
      <c r="BM268" s="8"/>
      <c r="BN268" s="8"/>
      <c r="BO268" s="8"/>
      <c r="BP268" s="8"/>
      <c r="BQ268" s="8"/>
      <c r="BR268" s="8"/>
      <c r="BS268" s="8"/>
      <c r="BT268" s="8"/>
      <c r="BU268" s="8"/>
      <c r="BV268" s="8"/>
      <c r="BW268" s="8"/>
      <c r="BX268" s="8"/>
      <c r="BY268" s="8"/>
      <c r="BZ268" s="8"/>
    </row>
    <row r="269" spans="2:78" x14ac:dyDescent="0.25">
      <c r="B269" s="2">
        <v>44935</v>
      </c>
      <c r="C269" s="14"/>
      <c r="D269" s="8">
        <v>-1208.010006</v>
      </c>
      <c r="E269" s="8">
        <v>11213.812332</v>
      </c>
      <c r="F269" s="8">
        <v>-7228.5871020000004</v>
      </c>
      <c r="G269" s="8">
        <v>8660.9452966999997</v>
      </c>
      <c r="H269" s="8">
        <v>33.092686653999998</v>
      </c>
      <c r="I269" s="8">
        <v>75.249196506000004</v>
      </c>
      <c r="J269" s="8">
        <v>7748.5630972999998</v>
      </c>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c r="AS269" s="8"/>
      <c r="AT269" s="8"/>
      <c r="AU269" s="8"/>
      <c r="AV269" s="8"/>
      <c r="AW269" s="8"/>
      <c r="AX269" s="8"/>
      <c r="AY269" s="8"/>
      <c r="AZ269" s="8"/>
      <c r="BA269" s="8"/>
      <c r="BB269" s="8"/>
      <c r="BC269" s="8"/>
      <c r="BD269" s="8"/>
      <c r="BE269" s="8"/>
      <c r="BF269" s="8"/>
      <c r="BG269" s="8"/>
      <c r="BH269" s="8"/>
      <c r="BI269" s="8"/>
      <c r="BJ269" s="8"/>
      <c r="BK269" s="8"/>
      <c r="BL269" s="8"/>
      <c r="BM269" s="8"/>
      <c r="BN269" s="8"/>
      <c r="BO269" s="8"/>
      <c r="BP269" s="8"/>
      <c r="BQ269" s="8"/>
      <c r="BR269" s="8"/>
      <c r="BS269" s="8"/>
      <c r="BT269" s="8"/>
      <c r="BU269" s="8"/>
      <c r="BV269" s="8"/>
      <c r="BW269" s="8"/>
      <c r="BX269" s="8"/>
      <c r="BY269" s="8"/>
      <c r="BZ269" s="8"/>
    </row>
    <row r="270" spans="2:78" x14ac:dyDescent="0.25">
      <c r="B270" s="2">
        <v>44936</v>
      </c>
      <c r="C270" s="14"/>
      <c r="D270" s="8">
        <v>-459.70599490000001</v>
      </c>
      <c r="E270" s="8">
        <v>11108.162332</v>
      </c>
      <c r="F270" s="8">
        <v>-7323.3736849999996</v>
      </c>
      <c r="G270" s="8">
        <v>8692.0869333999999</v>
      </c>
      <c r="H270" s="8">
        <v>8.4950146539000002</v>
      </c>
      <c r="I270" s="8">
        <v>105.96495338</v>
      </c>
      <c r="J270" s="8">
        <v>7733.5990619000004</v>
      </c>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c r="AZ270" s="8"/>
      <c r="BA270" s="8"/>
      <c r="BB270" s="8"/>
      <c r="BC270" s="8"/>
      <c r="BD270" s="8"/>
      <c r="BE270" s="8"/>
      <c r="BF270" s="8"/>
      <c r="BG270" s="8"/>
      <c r="BH270" s="8"/>
      <c r="BI270" s="8"/>
      <c r="BJ270" s="8"/>
      <c r="BK270" s="8"/>
      <c r="BL270" s="8"/>
      <c r="BM270" s="8"/>
      <c r="BN270" s="8"/>
      <c r="BO270" s="8"/>
      <c r="BP270" s="8"/>
      <c r="BQ270" s="8"/>
      <c r="BR270" s="8"/>
      <c r="BS270" s="8"/>
      <c r="BT270" s="8"/>
      <c r="BU270" s="8"/>
      <c r="BV270" s="8"/>
      <c r="BW270" s="8"/>
      <c r="BX270" s="8"/>
      <c r="BY270" s="8"/>
      <c r="BZ270" s="8"/>
    </row>
    <row r="271" spans="2:78" x14ac:dyDescent="0.25">
      <c r="B271" s="2">
        <v>44937</v>
      </c>
      <c r="C271" s="14"/>
      <c r="D271" s="8">
        <v>-487.95984420000002</v>
      </c>
      <c r="E271" s="8">
        <v>11189.662332</v>
      </c>
      <c r="F271" s="8">
        <v>-7515.7986819999996</v>
      </c>
      <c r="G271" s="8">
        <v>8552.0916476999992</v>
      </c>
      <c r="H271" s="8">
        <v>9.8882720676999991</v>
      </c>
      <c r="I271" s="8">
        <v>154.75365586999999</v>
      </c>
      <c r="J271" s="8">
        <v>7718.5779653</v>
      </c>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c r="AS271" s="8"/>
      <c r="AT271" s="8"/>
      <c r="AU271" s="8"/>
      <c r="AV271" s="8"/>
      <c r="AW271" s="8"/>
      <c r="AX271" s="8"/>
      <c r="AY271" s="8"/>
      <c r="AZ271" s="8"/>
      <c r="BA271" s="8"/>
      <c r="BB271" s="8"/>
      <c r="BC271" s="8"/>
      <c r="BD271" s="8"/>
      <c r="BE271" s="8"/>
      <c r="BF271" s="8"/>
      <c r="BG271" s="8"/>
      <c r="BH271" s="8"/>
      <c r="BI271" s="8"/>
      <c r="BJ271" s="8"/>
      <c r="BK271" s="8"/>
      <c r="BL271" s="8"/>
      <c r="BM271" s="8"/>
      <c r="BN271" s="8"/>
      <c r="BO271" s="8"/>
      <c r="BP271" s="8"/>
      <c r="BQ271" s="8"/>
      <c r="BR271" s="8"/>
      <c r="BS271" s="8"/>
      <c r="BT271" s="8"/>
      <c r="BU271" s="8"/>
      <c r="BV271" s="8"/>
      <c r="BW271" s="8"/>
      <c r="BX271" s="8"/>
      <c r="BY271" s="8"/>
      <c r="BZ271" s="8"/>
    </row>
    <row r="272" spans="2:78" x14ac:dyDescent="0.25">
      <c r="B272" s="2">
        <v>44938</v>
      </c>
      <c r="C272" s="14"/>
      <c r="D272" s="8">
        <v>-409.84456719999997</v>
      </c>
      <c r="E272" s="8">
        <v>11312.962331999999</v>
      </c>
      <c r="F272" s="8">
        <v>-7531.3174499999996</v>
      </c>
      <c r="G272" s="8">
        <v>8643.1580551999996</v>
      </c>
      <c r="H272" s="8">
        <v>0.49827206769999999</v>
      </c>
      <c r="I272" s="8">
        <v>92.177886940999997</v>
      </c>
      <c r="J272" s="8">
        <v>7670.0959105000002</v>
      </c>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c r="AS272" s="8"/>
      <c r="AT272" s="8"/>
      <c r="AU272" s="8"/>
      <c r="AV272" s="8"/>
      <c r="AW272" s="8"/>
      <c r="AX272" s="8"/>
      <c r="AY272" s="8"/>
      <c r="AZ272" s="8"/>
      <c r="BA272" s="8"/>
      <c r="BB272" s="8"/>
      <c r="BC272" s="8"/>
      <c r="BD272" s="8"/>
      <c r="BE272" s="8"/>
      <c r="BF272" s="8"/>
      <c r="BG272" s="8"/>
      <c r="BH272" s="8"/>
      <c r="BI272" s="8"/>
      <c r="BJ272" s="8"/>
      <c r="BK272" s="8"/>
      <c r="BL272" s="8"/>
      <c r="BM272" s="8"/>
      <c r="BN272" s="8"/>
      <c r="BO272" s="8"/>
      <c r="BP272" s="8"/>
      <c r="BQ272" s="8"/>
      <c r="BR272" s="8"/>
      <c r="BS272" s="8"/>
      <c r="BT272" s="8"/>
      <c r="BU272" s="8"/>
      <c r="BV272" s="8"/>
      <c r="BW272" s="8"/>
      <c r="BX272" s="8"/>
      <c r="BY272" s="8"/>
      <c r="BZ272" s="8"/>
    </row>
    <row r="273" spans="2:78" x14ac:dyDescent="0.25">
      <c r="B273" s="2">
        <v>44939</v>
      </c>
      <c r="C273" s="14"/>
      <c r="D273" s="8">
        <v>-691.24736780000001</v>
      </c>
      <c r="E273" s="8">
        <v>11390.832332</v>
      </c>
      <c r="F273" s="8">
        <v>-7496.316511</v>
      </c>
      <c r="G273" s="8">
        <v>8566.1252249000008</v>
      </c>
      <c r="H273" s="8">
        <v>-213.95662849999999</v>
      </c>
      <c r="I273" s="8">
        <v>5.7755791108999999</v>
      </c>
      <c r="J273" s="8">
        <v>7674.5959105000002</v>
      </c>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c r="AS273" s="8"/>
      <c r="AT273" s="8"/>
      <c r="AU273" s="8"/>
      <c r="AV273" s="8"/>
      <c r="AW273" s="8"/>
      <c r="AX273" s="8"/>
      <c r="AY273" s="8"/>
      <c r="AZ273" s="8"/>
      <c r="BA273" s="8"/>
      <c r="BB273" s="8"/>
      <c r="BC273" s="8"/>
      <c r="BD273" s="8"/>
      <c r="BE273" s="8"/>
      <c r="BF273" s="8"/>
      <c r="BG273" s="8"/>
      <c r="BH273" s="8"/>
      <c r="BI273" s="8"/>
      <c r="BJ273" s="8"/>
      <c r="BK273" s="8"/>
      <c r="BL273" s="8"/>
      <c r="BM273" s="8"/>
      <c r="BN273" s="8"/>
      <c r="BO273" s="8"/>
      <c r="BP273" s="8"/>
      <c r="BQ273" s="8"/>
      <c r="BR273" s="8"/>
      <c r="BS273" s="8"/>
      <c r="BT273" s="8"/>
      <c r="BU273" s="8"/>
      <c r="BV273" s="8"/>
      <c r="BW273" s="8"/>
      <c r="BX273" s="8"/>
      <c r="BY273" s="8"/>
      <c r="BZ273" s="8"/>
    </row>
    <row r="274" spans="2:78" x14ac:dyDescent="0.25">
      <c r="B274" s="2">
        <v>44942</v>
      </c>
      <c r="C274" s="14"/>
      <c r="D274" s="8">
        <v>-845.54736779999996</v>
      </c>
      <c r="E274" s="8">
        <v>11341.932332</v>
      </c>
      <c r="F274" s="8">
        <v>-7454.7053990000004</v>
      </c>
      <c r="G274" s="8">
        <v>8691.3050481999999</v>
      </c>
      <c r="H274" s="8">
        <v>-235.547754</v>
      </c>
      <c r="I274" s="8">
        <v>20.253584110999999</v>
      </c>
      <c r="J274" s="8">
        <v>7693.8080065000004</v>
      </c>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c r="AS274" s="8"/>
      <c r="AT274" s="8"/>
      <c r="AU274" s="8"/>
      <c r="AV274" s="8"/>
      <c r="AW274" s="8"/>
      <c r="AX274" s="8"/>
      <c r="AY274" s="8"/>
      <c r="AZ274" s="8"/>
      <c r="BA274" s="8"/>
      <c r="BB274" s="8"/>
      <c r="BC274" s="8"/>
      <c r="BD274" s="8"/>
      <c r="BE274" s="8"/>
      <c r="BF274" s="8"/>
      <c r="BG274" s="8"/>
      <c r="BH274" s="8"/>
      <c r="BI274" s="8"/>
      <c r="BJ274" s="8"/>
      <c r="BK274" s="8"/>
      <c r="BL274" s="8"/>
      <c r="BM274" s="8"/>
      <c r="BN274" s="8"/>
      <c r="BO274" s="8"/>
      <c r="BP274" s="8"/>
      <c r="BQ274" s="8"/>
      <c r="BR274" s="8"/>
      <c r="BS274" s="8"/>
      <c r="BT274" s="8"/>
      <c r="BU274" s="8"/>
      <c r="BV274" s="8"/>
      <c r="BW274" s="8"/>
      <c r="BX274" s="8"/>
      <c r="BY274" s="8"/>
      <c r="BZ274" s="8"/>
    </row>
    <row r="275" spans="2:78" x14ac:dyDescent="0.25">
      <c r="B275" s="2">
        <v>44943</v>
      </c>
      <c r="C275" s="14"/>
      <c r="D275" s="8">
        <v>-737.39229939999996</v>
      </c>
      <c r="E275" s="8">
        <v>11356.932332</v>
      </c>
      <c r="F275" s="8">
        <v>-7478.1633739999997</v>
      </c>
      <c r="G275" s="8">
        <v>8662.6798006000008</v>
      </c>
      <c r="H275" s="8">
        <v>-245.9836828</v>
      </c>
      <c r="I275" s="8">
        <v>46.576317660999997</v>
      </c>
      <c r="J275" s="8">
        <v>7645.7767376000002</v>
      </c>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c r="AS275" s="8"/>
      <c r="AT275" s="8"/>
      <c r="AU275" s="8"/>
      <c r="AV275" s="8"/>
      <c r="AW275" s="8"/>
      <c r="AX275" s="8"/>
      <c r="AY275" s="8"/>
      <c r="AZ275" s="8"/>
      <c r="BA275" s="8"/>
      <c r="BB275" s="8"/>
      <c r="BC275" s="8"/>
      <c r="BD275" s="8"/>
      <c r="BE275" s="8"/>
      <c r="BF275" s="8"/>
      <c r="BG275" s="8"/>
      <c r="BH275" s="8"/>
      <c r="BI275" s="8"/>
      <c r="BJ275" s="8"/>
      <c r="BK275" s="8"/>
      <c r="BL275" s="8"/>
      <c r="BM275" s="8"/>
      <c r="BN275" s="8"/>
      <c r="BO275" s="8"/>
      <c r="BP275" s="8"/>
      <c r="BQ275" s="8"/>
      <c r="BR275" s="8"/>
      <c r="BS275" s="8"/>
      <c r="BT275" s="8"/>
      <c r="BU275" s="8"/>
      <c r="BV275" s="8"/>
      <c r="BW275" s="8"/>
      <c r="BX275" s="8"/>
      <c r="BY275" s="8"/>
      <c r="BZ275" s="8"/>
    </row>
    <row r="276" spans="2:78" x14ac:dyDescent="0.25">
      <c r="B276" s="2">
        <v>44944</v>
      </c>
      <c r="C276" s="14"/>
      <c r="D276" s="8">
        <v>-1047.499957</v>
      </c>
      <c r="E276" s="8">
        <v>11641.642331999999</v>
      </c>
      <c r="F276" s="8">
        <v>-7560.6491429999996</v>
      </c>
      <c r="G276" s="8">
        <v>8660.0844715999992</v>
      </c>
      <c r="H276" s="8">
        <v>-258.2056192</v>
      </c>
      <c r="I276" s="8">
        <v>49.998263141000002</v>
      </c>
      <c r="J276" s="8">
        <v>7635.7588956</v>
      </c>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c r="AS276" s="8"/>
      <c r="AT276" s="8"/>
      <c r="AU276" s="8"/>
      <c r="AV276" s="8"/>
      <c r="AW276" s="8"/>
      <c r="AX276" s="8"/>
      <c r="AY276" s="8"/>
      <c r="AZ276" s="8"/>
      <c r="BA276" s="8"/>
      <c r="BB276" s="8"/>
      <c r="BC276" s="8"/>
      <c r="BD276" s="8"/>
      <c r="BE276" s="8"/>
      <c r="BF276" s="8"/>
      <c r="BG276" s="8"/>
      <c r="BH276" s="8"/>
      <c r="BI276" s="8"/>
      <c r="BJ276" s="8"/>
      <c r="BK276" s="8"/>
      <c r="BL276" s="8"/>
      <c r="BM276" s="8"/>
      <c r="BN276" s="8"/>
      <c r="BO276" s="8"/>
      <c r="BP276" s="8"/>
      <c r="BQ276" s="8"/>
      <c r="BR276" s="8"/>
      <c r="BS276" s="8"/>
      <c r="BT276" s="8"/>
      <c r="BU276" s="8"/>
      <c r="BV276" s="8"/>
      <c r="BW276" s="8"/>
      <c r="BX276" s="8"/>
      <c r="BY276" s="8"/>
      <c r="BZ276" s="8"/>
    </row>
    <row r="277" spans="2:78" x14ac:dyDescent="0.25">
      <c r="B277" s="2">
        <v>44945</v>
      </c>
      <c r="C277" s="14"/>
      <c r="D277" s="8">
        <v>-1202.2536230000001</v>
      </c>
      <c r="E277" s="8">
        <v>11490.642331999999</v>
      </c>
      <c r="F277" s="8">
        <v>-7567.5046439999996</v>
      </c>
      <c r="G277" s="8">
        <v>8704.0316779000004</v>
      </c>
      <c r="H277" s="8">
        <v>-235.64589330000001</v>
      </c>
      <c r="I277" s="8">
        <v>95.525063141000004</v>
      </c>
      <c r="J277" s="8">
        <v>7634.1698865999997</v>
      </c>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c r="AZ277" s="8"/>
      <c r="BA277" s="8"/>
      <c r="BB277" s="8"/>
      <c r="BC277" s="8"/>
      <c r="BD277" s="8"/>
      <c r="BE277" s="8"/>
      <c r="BF277" s="8"/>
      <c r="BG277" s="8"/>
      <c r="BH277" s="8"/>
      <c r="BI277" s="8"/>
      <c r="BJ277" s="8"/>
      <c r="BK277" s="8"/>
      <c r="BL277" s="8"/>
      <c r="BM277" s="8"/>
      <c r="BN277" s="8"/>
      <c r="BO277" s="8"/>
      <c r="BP277" s="8"/>
      <c r="BQ277" s="8"/>
      <c r="BR277" s="8"/>
      <c r="BS277" s="8"/>
      <c r="BT277" s="8"/>
      <c r="BU277" s="8"/>
      <c r="BV277" s="8"/>
      <c r="BW277" s="8"/>
      <c r="BX277" s="8"/>
      <c r="BY277" s="8"/>
      <c r="BZ277" s="8"/>
    </row>
    <row r="278" spans="2:78" x14ac:dyDescent="0.25">
      <c r="B278" s="2">
        <v>44946</v>
      </c>
      <c r="C278" s="14"/>
      <c r="D278" s="8">
        <v>-1695.760886</v>
      </c>
      <c r="E278" s="8">
        <v>11617.142331999999</v>
      </c>
      <c r="F278" s="8">
        <v>-7484.2821990000002</v>
      </c>
      <c r="G278" s="8">
        <v>9088.9757838999994</v>
      </c>
      <c r="H278" s="8">
        <v>-240.76111030000001</v>
      </c>
      <c r="I278" s="8">
        <v>19.493863140999999</v>
      </c>
      <c r="J278" s="8">
        <v>7615.9985735999999</v>
      </c>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8"/>
      <c r="BA278" s="8"/>
      <c r="BB278" s="8"/>
      <c r="BC278" s="8"/>
      <c r="BD278" s="8"/>
      <c r="BE278" s="8"/>
      <c r="BF278" s="8"/>
      <c r="BG278" s="8"/>
      <c r="BH278" s="8"/>
      <c r="BI278" s="8"/>
      <c r="BJ278" s="8"/>
      <c r="BK278" s="8"/>
      <c r="BL278" s="8"/>
      <c r="BM278" s="8"/>
      <c r="BN278" s="8"/>
      <c r="BO278" s="8"/>
      <c r="BP278" s="8"/>
      <c r="BQ278" s="8"/>
      <c r="BR278" s="8"/>
      <c r="BS278" s="8"/>
      <c r="BT278" s="8"/>
      <c r="BU278" s="8"/>
      <c r="BV278" s="8"/>
      <c r="BW278" s="8"/>
      <c r="BX278" s="8"/>
      <c r="BY278" s="8"/>
      <c r="BZ278" s="8"/>
    </row>
    <row r="279" spans="2:78" x14ac:dyDescent="0.25">
      <c r="B279" s="2">
        <v>44949</v>
      </c>
      <c r="C279" s="14"/>
      <c r="D279" s="8">
        <v>-1788.3817770000001</v>
      </c>
      <c r="E279" s="8">
        <v>11576.042332000001</v>
      </c>
      <c r="F279" s="8">
        <v>-7411.7972170000003</v>
      </c>
      <c r="G279" s="8">
        <v>9140.3413256999993</v>
      </c>
      <c r="H279" s="8">
        <v>-193.46684730000001</v>
      </c>
      <c r="I279" s="8">
        <v>-11.476736860000001</v>
      </c>
      <c r="J279" s="8">
        <v>7637.9435735999996</v>
      </c>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c r="AS279" s="8"/>
      <c r="AT279" s="8"/>
      <c r="AU279" s="8"/>
      <c r="AV279" s="8"/>
      <c r="AW279" s="8"/>
      <c r="AX279" s="8"/>
      <c r="AY279" s="8"/>
      <c r="AZ279" s="8"/>
      <c r="BA279" s="8"/>
      <c r="BB279" s="8"/>
      <c r="BC279" s="8"/>
      <c r="BD279" s="8"/>
      <c r="BE279" s="8"/>
      <c r="BF279" s="8"/>
      <c r="BG279" s="8"/>
      <c r="BH279" s="8"/>
      <c r="BI279" s="8"/>
      <c r="BJ279" s="8"/>
      <c r="BK279" s="8"/>
      <c r="BL279" s="8"/>
      <c r="BM279" s="8"/>
      <c r="BN279" s="8"/>
      <c r="BO279" s="8"/>
      <c r="BP279" s="8"/>
      <c r="BQ279" s="8"/>
      <c r="BR279" s="8"/>
      <c r="BS279" s="8"/>
      <c r="BT279" s="8"/>
      <c r="BU279" s="8"/>
      <c r="BV279" s="8"/>
      <c r="BW279" s="8"/>
      <c r="BX279" s="8"/>
      <c r="BY279" s="8"/>
      <c r="BZ279" s="8"/>
    </row>
    <row r="280" spans="2:78" x14ac:dyDescent="0.25">
      <c r="B280" s="2">
        <v>44950</v>
      </c>
      <c r="C280" s="14"/>
      <c r="D280" s="8">
        <v>-1751.1597710000001</v>
      </c>
      <c r="E280" s="8">
        <v>11507.442332000001</v>
      </c>
      <c r="F280" s="8">
        <v>-7473.8106760000001</v>
      </c>
      <c r="G280" s="8">
        <v>9005.8042396000001</v>
      </c>
      <c r="H280" s="8">
        <v>-375.60230389999998</v>
      </c>
      <c r="I280" s="8">
        <v>6.6569520899999998E-2</v>
      </c>
      <c r="J280" s="8">
        <v>7634.3935736000003</v>
      </c>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c r="AZ280" s="8"/>
      <c r="BA280" s="8"/>
      <c r="BB280" s="8"/>
      <c r="BC280" s="8"/>
      <c r="BD280" s="8"/>
      <c r="BE280" s="8"/>
      <c r="BF280" s="8"/>
      <c r="BG280" s="8"/>
      <c r="BH280" s="8"/>
      <c r="BI280" s="8"/>
      <c r="BJ280" s="8"/>
      <c r="BK280" s="8"/>
      <c r="BL280" s="8"/>
      <c r="BM280" s="8"/>
      <c r="BN280" s="8"/>
      <c r="BO280" s="8"/>
      <c r="BP280" s="8"/>
      <c r="BQ280" s="8"/>
      <c r="BR280" s="8"/>
      <c r="BS280" s="8"/>
      <c r="BT280" s="8"/>
      <c r="BU280" s="8"/>
      <c r="BV280" s="8"/>
      <c r="BW280" s="8"/>
      <c r="BX280" s="8"/>
      <c r="BY280" s="8"/>
      <c r="BZ280" s="8"/>
    </row>
    <row r="281" spans="2:78" x14ac:dyDescent="0.25">
      <c r="B281" s="2">
        <v>44951</v>
      </c>
      <c r="C281" s="14"/>
      <c r="D281" s="8">
        <v>-1860.4656890000001</v>
      </c>
      <c r="E281" s="8">
        <v>11490.042332000001</v>
      </c>
      <c r="F281" s="8">
        <v>-6674.966109</v>
      </c>
      <c r="G281" s="8">
        <v>8725.3020952000006</v>
      </c>
      <c r="H281" s="8">
        <v>-269.88432719999997</v>
      </c>
      <c r="I281" s="8">
        <v>71.607281201000006</v>
      </c>
      <c r="J281" s="8">
        <v>7622.3904093000001</v>
      </c>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c r="AZ281" s="8"/>
      <c r="BA281" s="8"/>
      <c r="BB281" s="8"/>
      <c r="BC281" s="8"/>
      <c r="BD281" s="8"/>
      <c r="BE281" s="8"/>
      <c r="BF281" s="8"/>
      <c r="BG281" s="8"/>
      <c r="BH281" s="8"/>
      <c r="BI281" s="8"/>
      <c r="BJ281" s="8"/>
      <c r="BK281" s="8"/>
      <c r="BL281" s="8"/>
      <c r="BM281" s="8"/>
      <c r="BN281" s="8"/>
      <c r="BO281" s="8"/>
      <c r="BP281" s="8"/>
      <c r="BQ281" s="8"/>
      <c r="BR281" s="8"/>
      <c r="BS281" s="8"/>
      <c r="BT281" s="8"/>
      <c r="BU281" s="8"/>
      <c r="BV281" s="8"/>
      <c r="BW281" s="8"/>
      <c r="BX281" s="8"/>
      <c r="BY281" s="8"/>
      <c r="BZ281" s="8"/>
    </row>
    <row r="282" spans="2:78" x14ac:dyDescent="0.25">
      <c r="B282" s="2">
        <v>44952</v>
      </c>
      <c r="C282" s="14"/>
      <c r="D282" s="8">
        <v>-882.51023359999999</v>
      </c>
      <c r="E282" s="8">
        <v>11534.952332000001</v>
      </c>
      <c r="F282" s="8">
        <v>-6607.933411</v>
      </c>
      <c r="G282" s="8">
        <v>8942.5685365999998</v>
      </c>
      <c r="H282" s="8">
        <v>-214.30342289999999</v>
      </c>
      <c r="I282" s="8">
        <v>40.123798411000003</v>
      </c>
      <c r="J282" s="8">
        <v>7597.4190133000002</v>
      </c>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c r="BB282" s="8"/>
      <c r="BC282" s="8"/>
      <c r="BD282" s="8"/>
      <c r="BE282" s="8"/>
      <c r="BF282" s="8"/>
      <c r="BG282" s="8"/>
      <c r="BH282" s="8"/>
      <c r="BI282" s="8"/>
      <c r="BJ282" s="8"/>
      <c r="BK282" s="8"/>
      <c r="BL282" s="8"/>
      <c r="BM282" s="8"/>
      <c r="BN282" s="8"/>
      <c r="BO282" s="8"/>
      <c r="BP282" s="8"/>
      <c r="BQ282" s="8"/>
      <c r="BR282" s="8"/>
      <c r="BS282" s="8"/>
      <c r="BT282" s="8"/>
      <c r="BU282" s="8"/>
      <c r="BV282" s="8"/>
      <c r="BW282" s="8"/>
      <c r="BX282" s="8"/>
      <c r="BY282" s="8"/>
      <c r="BZ282" s="8"/>
    </row>
    <row r="283" spans="2:78" x14ac:dyDescent="0.25">
      <c r="B283" s="2">
        <v>44953</v>
      </c>
      <c r="C283" s="14"/>
      <c r="D283" s="8">
        <v>-1065.1143010000001</v>
      </c>
      <c r="E283" s="8">
        <v>11418.897332</v>
      </c>
      <c r="F283" s="8">
        <v>-6607.1339120000002</v>
      </c>
      <c r="G283" s="8">
        <v>8823.5362330999997</v>
      </c>
      <c r="H283" s="8">
        <v>-212.8250032</v>
      </c>
      <c r="I283" s="8">
        <v>15.285649121000001</v>
      </c>
      <c r="J283" s="8">
        <v>7649.7558167999996</v>
      </c>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c r="BA283" s="8"/>
      <c r="BB283" s="8"/>
      <c r="BC283" s="8"/>
      <c r="BD283" s="8"/>
      <c r="BE283" s="8"/>
      <c r="BF283" s="8"/>
      <c r="BG283" s="8"/>
      <c r="BH283" s="8"/>
      <c r="BI283" s="8"/>
      <c r="BJ283" s="8"/>
      <c r="BK283" s="8"/>
      <c r="BL283" s="8"/>
      <c r="BM283" s="8"/>
      <c r="BN283" s="8"/>
      <c r="BO283" s="8"/>
      <c r="BP283" s="8"/>
      <c r="BQ283" s="8"/>
      <c r="BR283" s="8"/>
      <c r="BS283" s="8"/>
      <c r="BT283" s="8"/>
      <c r="BU283" s="8"/>
      <c r="BV283" s="8"/>
      <c r="BW283" s="8"/>
      <c r="BX283" s="8"/>
      <c r="BY283" s="8"/>
      <c r="BZ283" s="8"/>
    </row>
    <row r="284" spans="2:78" x14ac:dyDescent="0.25">
      <c r="B284" s="2">
        <v>44956</v>
      </c>
      <c r="C284" s="14"/>
      <c r="D284" s="8">
        <v>-622.49308680000001</v>
      </c>
      <c r="E284" s="8">
        <v>11352.347331999999</v>
      </c>
      <c r="F284" s="8">
        <v>-6777.1250330000003</v>
      </c>
      <c r="G284" s="8">
        <v>8821.5926127999992</v>
      </c>
      <c r="H284" s="8">
        <v>-217.37660320000001</v>
      </c>
      <c r="I284" s="8">
        <v>30.646469940999999</v>
      </c>
      <c r="J284" s="8">
        <v>7630.0341764000004</v>
      </c>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8"/>
      <c r="BC284" s="8"/>
      <c r="BD284" s="8"/>
      <c r="BE284" s="8"/>
      <c r="BF284" s="8"/>
      <c r="BG284" s="8"/>
      <c r="BH284" s="8"/>
      <c r="BI284" s="8"/>
      <c r="BJ284" s="8"/>
      <c r="BK284" s="8"/>
      <c r="BL284" s="8"/>
      <c r="BM284" s="8"/>
      <c r="BN284" s="8"/>
      <c r="BO284" s="8"/>
      <c r="BP284" s="8"/>
      <c r="BQ284" s="8"/>
      <c r="BR284" s="8"/>
      <c r="BS284" s="8"/>
      <c r="BT284" s="8"/>
      <c r="BU284" s="8"/>
      <c r="BV284" s="8"/>
      <c r="BW284" s="8"/>
      <c r="BX284" s="8"/>
      <c r="BY284" s="8"/>
      <c r="BZ284" s="8"/>
    </row>
    <row r="285" spans="2:78" x14ac:dyDescent="0.25">
      <c r="B285" s="2">
        <v>44957</v>
      </c>
      <c r="C285" s="14"/>
      <c r="D285" s="8">
        <v>-751.9840868</v>
      </c>
      <c r="E285" s="8">
        <v>11505.047332</v>
      </c>
      <c r="F285" s="8">
        <v>-6714.1903620000003</v>
      </c>
      <c r="G285" s="8">
        <v>8637.7456886</v>
      </c>
      <c r="H285" s="8">
        <v>-246.98121040000001</v>
      </c>
      <c r="I285" s="8">
        <v>-50.458771059999997</v>
      </c>
      <c r="J285" s="8">
        <v>7487.9882256999999</v>
      </c>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c r="BA285" s="8"/>
      <c r="BB285" s="8"/>
      <c r="BC285" s="8"/>
      <c r="BD285" s="8"/>
      <c r="BE285" s="8"/>
      <c r="BF285" s="8"/>
      <c r="BG285" s="8"/>
      <c r="BH285" s="8"/>
      <c r="BI285" s="8"/>
      <c r="BJ285" s="8"/>
      <c r="BK285" s="8"/>
      <c r="BL285" s="8"/>
      <c r="BM285" s="8"/>
      <c r="BN285" s="8"/>
      <c r="BO285" s="8"/>
      <c r="BP285" s="8"/>
      <c r="BQ285" s="8"/>
      <c r="BR285" s="8"/>
      <c r="BS285" s="8"/>
      <c r="BT285" s="8"/>
      <c r="BU285" s="8"/>
      <c r="BV285" s="8"/>
      <c r="BW285" s="8"/>
      <c r="BX285" s="8"/>
      <c r="BY285" s="8"/>
      <c r="BZ285" s="8"/>
    </row>
    <row r="286" spans="2:78" x14ac:dyDescent="0.25">
      <c r="B286" s="2">
        <v>44958</v>
      </c>
      <c r="C286" s="14"/>
      <c r="D286" s="8">
        <v>-777.43569960000002</v>
      </c>
      <c r="E286" s="8">
        <v>11494.909170999999</v>
      </c>
      <c r="F286" s="8">
        <v>-6545.9452419999998</v>
      </c>
      <c r="G286" s="8">
        <v>8928.9368527000006</v>
      </c>
      <c r="H286" s="8">
        <v>-339.77371249999999</v>
      </c>
      <c r="I286" s="8">
        <v>-51.340435460000002</v>
      </c>
      <c r="J286" s="8">
        <v>7382.7363003999999</v>
      </c>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8"/>
      <c r="BC286" s="8"/>
      <c r="BD286" s="8"/>
      <c r="BE286" s="8"/>
      <c r="BF286" s="8"/>
      <c r="BG286" s="8"/>
      <c r="BH286" s="8"/>
      <c r="BI286" s="8"/>
      <c r="BJ286" s="8"/>
      <c r="BK286" s="8"/>
      <c r="BL286" s="8"/>
      <c r="BM286" s="8"/>
      <c r="BN286" s="8"/>
      <c r="BO286" s="8"/>
      <c r="BP286" s="8"/>
      <c r="BQ286" s="8"/>
      <c r="BR286" s="8"/>
      <c r="BS286" s="8"/>
      <c r="BT286" s="8"/>
      <c r="BU286" s="8"/>
      <c r="BV286" s="8"/>
      <c r="BW286" s="8"/>
      <c r="BX286" s="8"/>
      <c r="BY286" s="8"/>
      <c r="BZ286" s="8"/>
    </row>
    <row r="287" spans="2:78" x14ac:dyDescent="0.25">
      <c r="B287" s="2">
        <v>44959</v>
      </c>
      <c r="C287" s="14"/>
      <c r="D287" s="8">
        <v>-716.16022009999995</v>
      </c>
      <c r="E287" s="8">
        <v>11780.406171000001</v>
      </c>
      <c r="F287" s="8">
        <v>-6721.5089680000001</v>
      </c>
      <c r="G287" s="8">
        <v>8839.3184385999994</v>
      </c>
      <c r="H287" s="8">
        <v>-360.5341153</v>
      </c>
      <c r="I287" s="8">
        <v>-20.158606559999999</v>
      </c>
      <c r="J287" s="8">
        <v>7305.1369303000001</v>
      </c>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c r="AZ287" s="8"/>
      <c r="BA287" s="8"/>
      <c r="BB287" s="8"/>
      <c r="BC287" s="8"/>
      <c r="BD287" s="8"/>
      <c r="BE287" s="8"/>
      <c r="BF287" s="8"/>
      <c r="BG287" s="8"/>
      <c r="BH287" s="8"/>
      <c r="BI287" s="8"/>
      <c r="BJ287" s="8"/>
      <c r="BK287" s="8"/>
      <c r="BL287" s="8"/>
      <c r="BM287" s="8"/>
      <c r="BN287" s="8"/>
      <c r="BO287" s="8"/>
      <c r="BP287" s="8"/>
      <c r="BQ287" s="8"/>
      <c r="BR287" s="8"/>
      <c r="BS287" s="8"/>
      <c r="BT287" s="8"/>
      <c r="BU287" s="8"/>
      <c r="BV287" s="8"/>
      <c r="BW287" s="8"/>
      <c r="BX287" s="8"/>
      <c r="BY287" s="8"/>
      <c r="BZ287" s="8"/>
    </row>
    <row r="288" spans="2:78" x14ac:dyDescent="0.25">
      <c r="B288" s="2">
        <v>44960</v>
      </c>
      <c r="C288" s="14"/>
      <c r="D288" s="8">
        <v>-751.64669070000002</v>
      </c>
      <c r="E288" s="8">
        <v>11830.806171</v>
      </c>
      <c r="F288" s="8">
        <v>-6679.1833720000004</v>
      </c>
      <c r="G288" s="8">
        <v>8964.1113614999995</v>
      </c>
      <c r="H288" s="8">
        <v>-262.54623830000003</v>
      </c>
      <c r="I288" s="8">
        <v>-5.3124552109999996</v>
      </c>
      <c r="J288" s="8">
        <v>7265.1355777999997</v>
      </c>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c r="AZ288" s="8"/>
      <c r="BA288" s="8"/>
      <c r="BB288" s="8"/>
      <c r="BC288" s="8"/>
      <c r="BD288" s="8"/>
      <c r="BE288" s="8"/>
      <c r="BF288" s="8"/>
      <c r="BG288" s="8"/>
      <c r="BH288" s="8"/>
      <c r="BI288" s="8"/>
      <c r="BJ288" s="8"/>
      <c r="BK288" s="8"/>
      <c r="BL288" s="8"/>
      <c r="BM288" s="8"/>
      <c r="BN288" s="8"/>
      <c r="BO288" s="8"/>
      <c r="BP288" s="8"/>
      <c r="BQ288" s="8"/>
      <c r="BR288" s="8"/>
      <c r="BS288" s="8"/>
      <c r="BT288" s="8"/>
      <c r="BU288" s="8"/>
      <c r="BV288" s="8"/>
      <c r="BW288" s="8"/>
      <c r="BX288" s="8"/>
      <c r="BY288" s="8"/>
      <c r="BZ288" s="8"/>
    </row>
    <row r="289" spans="2:78" x14ac:dyDescent="0.25">
      <c r="B289" s="2">
        <v>44963</v>
      </c>
      <c r="C289" s="14"/>
      <c r="D289" s="8">
        <v>-1438.2602649999999</v>
      </c>
      <c r="E289" s="8">
        <v>11860.206171</v>
      </c>
      <c r="F289" s="8">
        <v>-6566.6512620000003</v>
      </c>
      <c r="G289" s="8">
        <v>8952.0234476000005</v>
      </c>
      <c r="H289" s="8">
        <v>-177.69695659999999</v>
      </c>
      <c r="I289" s="8">
        <v>-34.470185290000003</v>
      </c>
      <c r="J289" s="8">
        <v>7214.3056980000001</v>
      </c>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8"/>
      <c r="BA289" s="8"/>
      <c r="BB289" s="8"/>
      <c r="BC289" s="8"/>
      <c r="BD289" s="8"/>
      <c r="BE289" s="8"/>
      <c r="BF289" s="8"/>
      <c r="BG289" s="8"/>
      <c r="BH289" s="8"/>
      <c r="BI289" s="8"/>
      <c r="BJ289" s="8"/>
      <c r="BK289" s="8"/>
      <c r="BL289" s="8"/>
      <c r="BM289" s="8"/>
      <c r="BN289" s="8"/>
      <c r="BO289" s="8"/>
      <c r="BP289" s="8"/>
      <c r="BQ289" s="8"/>
      <c r="BR289" s="8"/>
      <c r="BS289" s="8"/>
      <c r="BT289" s="8"/>
      <c r="BU289" s="8"/>
      <c r="BV289" s="8"/>
      <c r="BW289" s="8"/>
      <c r="BX289" s="8"/>
      <c r="BY289" s="8"/>
      <c r="BZ289" s="8"/>
    </row>
    <row r="290" spans="2:78" x14ac:dyDescent="0.25">
      <c r="B290" s="2">
        <v>44964</v>
      </c>
      <c r="C290" s="14"/>
      <c r="D290" s="8">
        <v>-1634.125495</v>
      </c>
      <c r="E290" s="8">
        <v>12069.506171000001</v>
      </c>
      <c r="F290" s="8">
        <v>-6554.1282060000003</v>
      </c>
      <c r="G290" s="8">
        <v>9005.8290259999994</v>
      </c>
      <c r="H290" s="8">
        <v>-173.81149830000001</v>
      </c>
      <c r="I290" s="8">
        <v>-4.1057380309999996</v>
      </c>
      <c r="J290" s="8">
        <v>7174.5387277999998</v>
      </c>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c r="AZ290" s="8"/>
      <c r="BA290" s="8"/>
      <c r="BB290" s="8"/>
      <c r="BC290" s="8"/>
      <c r="BD290" s="8"/>
      <c r="BE290" s="8"/>
      <c r="BF290" s="8"/>
      <c r="BG290" s="8"/>
      <c r="BH290" s="8"/>
      <c r="BI290" s="8"/>
      <c r="BJ290" s="8"/>
      <c r="BK290" s="8"/>
      <c r="BL290" s="8"/>
      <c r="BM290" s="8"/>
      <c r="BN290" s="8"/>
      <c r="BO290" s="8"/>
      <c r="BP290" s="8"/>
      <c r="BQ290" s="8"/>
      <c r="BR290" s="8"/>
      <c r="BS290" s="8"/>
      <c r="BT290" s="8"/>
      <c r="BU290" s="8"/>
      <c r="BV290" s="8"/>
      <c r="BW290" s="8"/>
      <c r="BX290" s="8"/>
      <c r="BY290" s="8"/>
      <c r="BZ290" s="8"/>
    </row>
    <row r="291" spans="2:78" x14ac:dyDescent="0.25">
      <c r="B291" s="2">
        <v>44965</v>
      </c>
      <c r="C291" s="14"/>
      <c r="D291" s="8">
        <v>-2175.591171</v>
      </c>
      <c r="E291" s="8">
        <v>12399.956171</v>
      </c>
      <c r="F291" s="8">
        <v>-6656.6840259999999</v>
      </c>
      <c r="G291" s="8">
        <v>8912.6431802999996</v>
      </c>
      <c r="H291" s="8">
        <v>-174.21257209999999</v>
      </c>
      <c r="I291" s="8">
        <v>137.17653263</v>
      </c>
      <c r="J291" s="8">
        <v>7116.3112615999999</v>
      </c>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8"/>
      <c r="BE291" s="8"/>
      <c r="BF291" s="8"/>
      <c r="BG291" s="8"/>
      <c r="BH291" s="8"/>
      <c r="BI291" s="8"/>
      <c r="BJ291" s="8"/>
      <c r="BK291" s="8"/>
      <c r="BL291" s="8"/>
      <c r="BM291" s="8"/>
      <c r="BN291" s="8"/>
      <c r="BO291" s="8"/>
      <c r="BP291" s="8"/>
      <c r="BQ291" s="8"/>
      <c r="BR291" s="8"/>
      <c r="BS291" s="8"/>
      <c r="BT291" s="8"/>
      <c r="BU291" s="8"/>
      <c r="BV291" s="8"/>
      <c r="BW291" s="8"/>
      <c r="BX291" s="8"/>
      <c r="BY291" s="8"/>
      <c r="BZ291" s="8"/>
    </row>
    <row r="292" spans="2:78" x14ac:dyDescent="0.25">
      <c r="B292" s="2">
        <v>44966</v>
      </c>
      <c r="C292" s="14"/>
      <c r="D292" s="8">
        <v>-2170.5759389999998</v>
      </c>
      <c r="E292" s="8">
        <v>12459.936170999999</v>
      </c>
      <c r="F292" s="8">
        <v>-6685.3443159999997</v>
      </c>
      <c r="G292" s="8">
        <v>9015.7457992</v>
      </c>
      <c r="H292" s="8">
        <v>-145.59894510000001</v>
      </c>
      <c r="I292" s="8">
        <v>119.06729017000001</v>
      </c>
      <c r="J292" s="8">
        <v>7105.7447142000001</v>
      </c>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c r="AZ292" s="8"/>
      <c r="BA292" s="8"/>
      <c r="BB292" s="8"/>
      <c r="BC292" s="8"/>
      <c r="BD292" s="8"/>
      <c r="BE292" s="8"/>
      <c r="BF292" s="8"/>
      <c r="BG292" s="8"/>
      <c r="BH292" s="8"/>
      <c r="BI292" s="8"/>
      <c r="BJ292" s="8"/>
      <c r="BK292" s="8"/>
      <c r="BL292" s="8"/>
      <c r="BM292" s="8"/>
      <c r="BN292" s="8"/>
      <c r="BO292" s="8"/>
      <c r="BP292" s="8"/>
      <c r="BQ292" s="8"/>
      <c r="BR292" s="8"/>
      <c r="BS292" s="8"/>
      <c r="BT292" s="8"/>
      <c r="BU292" s="8"/>
      <c r="BV292" s="8"/>
      <c r="BW292" s="8"/>
      <c r="BX292" s="8"/>
      <c r="BY292" s="8"/>
      <c r="BZ292" s="8"/>
    </row>
    <row r="293" spans="2:78" x14ac:dyDescent="0.25">
      <c r="B293" s="2">
        <v>44967</v>
      </c>
      <c r="C293" s="14"/>
      <c r="D293" s="8">
        <v>-2187.6776719999998</v>
      </c>
      <c r="E293" s="8">
        <v>12548.037171</v>
      </c>
      <c r="F293" s="8">
        <v>-6670.1101879999997</v>
      </c>
      <c r="G293" s="8">
        <v>9012.2178168999999</v>
      </c>
      <c r="H293" s="8">
        <v>-135.4060728</v>
      </c>
      <c r="I293" s="8">
        <v>101.92111595</v>
      </c>
      <c r="J293" s="8">
        <v>7204.5367784999999</v>
      </c>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c r="BI293" s="8"/>
      <c r="BJ293" s="8"/>
      <c r="BK293" s="8"/>
      <c r="BL293" s="8"/>
      <c r="BM293" s="8"/>
      <c r="BN293" s="8"/>
      <c r="BO293" s="8"/>
      <c r="BP293" s="8"/>
      <c r="BQ293" s="8"/>
      <c r="BR293" s="8"/>
      <c r="BS293" s="8"/>
      <c r="BT293" s="8"/>
      <c r="BU293" s="8"/>
      <c r="BV293" s="8"/>
      <c r="BW293" s="8"/>
      <c r="BX293" s="8"/>
      <c r="BY293" s="8"/>
      <c r="BZ293" s="8"/>
    </row>
    <row r="294" spans="2:78" x14ac:dyDescent="0.25">
      <c r="B294" s="2">
        <v>44970</v>
      </c>
      <c r="C294" s="14"/>
      <c r="D294" s="8">
        <v>-1716.526908</v>
      </c>
      <c r="E294" s="8">
        <v>12391.004171</v>
      </c>
      <c r="F294" s="8">
        <v>-6772.1732750000001</v>
      </c>
      <c r="G294" s="8">
        <v>9018.0176061999991</v>
      </c>
      <c r="H294" s="8">
        <v>-110.93752790000001</v>
      </c>
      <c r="I294" s="8">
        <v>99.561918727000005</v>
      </c>
      <c r="J294" s="8">
        <v>7195.0167785000003</v>
      </c>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8"/>
      <c r="BC294" s="8"/>
      <c r="BD294" s="8"/>
      <c r="BE294" s="8"/>
      <c r="BF294" s="8"/>
      <c r="BG294" s="8"/>
      <c r="BH294" s="8"/>
      <c r="BI294" s="8"/>
      <c r="BJ294" s="8"/>
      <c r="BK294" s="8"/>
      <c r="BL294" s="8"/>
      <c r="BM294" s="8"/>
      <c r="BN294" s="8"/>
      <c r="BO294" s="8"/>
      <c r="BP294" s="8"/>
      <c r="BQ294" s="8"/>
      <c r="BR294" s="8"/>
      <c r="BS294" s="8"/>
      <c r="BT294" s="8"/>
      <c r="BU294" s="8"/>
      <c r="BV294" s="8"/>
      <c r="BW294" s="8"/>
      <c r="BX294" s="8"/>
      <c r="BY294" s="8"/>
      <c r="BZ294" s="8"/>
    </row>
    <row r="295" spans="2:78" x14ac:dyDescent="0.25">
      <c r="B295" s="2">
        <v>44971</v>
      </c>
      <c r="C295" s="14"/>
      <c r="D295" s="8">
        <v>-1888.1669770000001</v>
      </c>
      <c r="E295" s="8">
        <v>12356.474171</v>
      </c>
      <c r="F295" s="8">
        <v>-6853.275842</v>
      </c>
      <c r="G295" s="8">
        <v>8992.2750763000004</v>
      </c>
      <c r="H295" s="8">
        <v>-108.8890306</v>
      </c>
      <c r="I295" s="8">
        <v>95.593568047000005</v>
      </c>
      <c r="J295" s="8">
        <v>7164.3216006000002</v>
      </c>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8"/>
      <c r="BA295" s="8"/>
      <c r="BB295" s="8"/>
      <c r="BC295" s="8"/>
      <c r="BD295" s="8"/>
      <c r="BE295" s="8"/>
      <c r="BF295" s="8"/>
      <c r="BG295" s="8"/>
      <c r="BH295" s="8"/>
      <c r="BI295" s="8"/>
      <c r="BJ295" s="8"/>
      <c r="BK295" s="8"/>
      <c r="BL295" s="8"/>
      <c r="BM295" s="8"/>
      <c r="BN295" s="8"/>
      <c r="BO295" s="8"/>
      <c r="BP295" s="8"/>
      <c r="BQ295" s="8"/>
      <c r="BR295" s="8"/>
      <c r="BS295" s="8"/>
      <c r="BT295" s="8"/>
      <c r="BU295" s="8"/>
      <c r="BV295" s="8"/>
      <c r="BW295" s="8"/>
      <c r="BX295" s="8"/>
      <c r="BY295" s="8"/>
      <c r="BZ295" s="8"/>
    </row>
    <row r="296" spans="2:78" x14ac:dyDescent="0.25">
      <c r="B296" s="2">
        <v>44972</v>
      </c>
      <c r="C296" s="14"/>
      <c r="D296" s="8">
        <v>-1937.3665619999999</v>
      </c>
      <c r="E296" s="8">
        <v>12389.609171</v>
      </c>
      <c r="F296" s="8">
        <v>-7050.518102</v>
      </c>
      <c r="G296" s="8">
        <v>9498.0286288000007</v>
      </c>
      <c r="H296" s="8">
        <v>-100.3012518</v>
      </c>
      <c r="I296" s="8">
        <v>158.70495634</v>
      </c>
      <c r="J296" s="8">
        <v>7174.0788954999998</v>
      </c>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8"/>
      <c r="BA296" s="8"/>
      <c r="BB296" s="8"/>
      <c r="BC296" s="8"/>
      <c r="BD296" s="8"/>
      <c r="BE296" s="8"/>
      <c r="BF296" s="8"/>
      <c r="BG296" s="8"/>
      <c r="BH296" s="8"/>
      <c r="BI296" s="8"/>
      <c r="BJ296" s="8"/>
      <c r="BK296" s="8"/>
      <c r="BL296" s="8"/>
      <c r="BM296" s="8"/>
      <c r="BN296" s="8"/>
      <c r="BO296" s="8"/>
      <c r="BP296" s="8"/>
      <c r="BQ296" s="8"/>
      <c r="BR296" s="8"/>
      <c r="BS296" s="8"/>
      <c r="BT296" s="8"/>
      <c r="BU296" s="8"/>
      <c r="BV296" s="8"/>
      <c r="BW296" s="8"/>
      <c r="BX296" s="8"/>
      <c r="BY296" s="8"/>
      <c r="BZ296" s="8"/>
    </row>
    <row r="297" spans="2:78" x14ac:dyDescent="0.25">
      <c r="B297" s="2">
        <v>44973</v>
      </c>
      <c r="C297" s="14"/>
      <c r="D297" s="8">
        <v>-2429.0873409999999</v>
      </c>
      <c r="E297" s="8">
        <v>12446.055171</v>
      </c>
      <c r="F297" s="8">
        <v>-7051.2155460000004</v>
      </c>
      <c r="G297" s="8">
        <v>9624.3598007000001</v>
      </c>
      <c r="H297" s="8">
        <v>-127.7391976</v>
      </c>
      <c r="I297" s="8">
        <v>146.25985126</v>
      </c>
      <c r="J297" s="8">
        <v>7177.2745643999997</v>
      </c>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c r="BB297" s="8"/>
      <c r="BC297" s="8"/>
      <c r="BD297" s="8"/>
      <c r="BE297" s="8"/>
      <c r="BF297" s="8"/>
      <c r="BG297" s="8"/>
      <c r="BH297" s="8"/>
      <c r="BI297" s="8"/>
      <c r="BJ297" s="8"/>
      <c r="BK297" s="8"/>
      <c r="BL297" s="8"/>
      <c r="BM297" s="8"/>
      <c r="BN297" s="8"/>
      <c r="BO297" s="8"/>
      <c r="BP297" s="8"/>
      <c r="BQ297" s="8"/>
      <c r="BR297" s="8"/>
      <c r="BS297" s="8"/>
      <c r="BT297" s="8"/>
      <c r="BU297" s="8"/>
      <c r="BV297" s="8"/>
      <c r="BW297" s="8"/>
      <c r="BX297" s="8"/>
      <c r="BY297" s="8"/>
      <c r="BZ297" s="8"/>
    </row>
    <row r="298" spans="2:78" x14ac:dyDescent="0.25">
      <c r="B298" s="2">
        <v>44974</v>
      </c>
      <c r="C298" s="14"/>
      <c r="D298" s="8">
        <v>-2208.3982780000001</v>
      </c>
      <c r="E298" s="8">
        <v>12586.505171000001</v>
      </c>
      <c r="F298" s="8">
        <v>-6845.0717850000001</v>
      </c>
      <c r="G298" s="8">
        <v>9536.3877630000006</v>
      </c>
      <c r="H298" s="8">
        <v>-209.27406859999999</v>
      </c>
      <c r="I298" s="8">
        <v>113.65905126</v>
      </c>
      <c r="J298" s="8">
        <v>7244.6528079</v>
      </c>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c r="AZ298" s="8"/>
      <c r="BA298" s="8"/>
      <c r="BB298" s="8"/>
      <c r="BC298" s="8"/>
      <c r="BD298" s="8"/>
      <c r="BE298" s="8"/>
      <c r="BF298" s="8"/>
      <c r="BG298" s="8"/>
      <c r="BH298" s="8"/>
      <c r="BI298" s="8"/>
      <c r="BJ298" s="8"/>
      <c r="BK298" s="8"/>
      <c r="BL298" s="8"/>
      <c r="BM298" s="8"/>
      <c r="BN298" s="8"/>
      <c r="BO298" s="8"/>
      <c r="BP298" s="8"/>
      <c r="BQ298" s="8"/>
      <c r="BR298" s="8"/>
      <c r="BS298" s="8"/>
      <c r="BT298" s="8"/>
      <c r="BU298" s="8"/>
      <c r="BV298" s="8"/>
      <c r="BW298" s="8"/>
      <c r="BX298" s="8"/>
      <c r="BY298" s="8"/>
      <c r="BZ298" s="8"/>
    </row>
    <row r="299" spans="2:78" x14ac:dyDescent="0.25">
      <c r="B299" s="2">
        <v>44977</v>
      </c>
      <c r="C299" s="14"/>
      <c r="D299" s="8">
        <v>-1985.2224759999999</v>
      </c>
      <c r="E299" s="8">
        <v>12645.605170999999</v>
      </c>
      <c r="F299" s="8">
        <v>-6907.8092150000002</v>
      </c>
      <c r="G299" s="8">
        <v>9254.6957268000006</v>
      </c>
      <c r="H299" s="8">
        <v>-200.43025059999999</v>
      </c>
      <c r="I299" s="8">
        <v>111.65905126</v>
      </c>
      <c r="J299" s="8">
        <v>7258.3086046999997</v>
      </c>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c r="BB299" s="8"/>
      <c r="BC299" s="8"/>
      <c r="BD299" s="8"/>
      <c r="BE299" s="8"/>
      <c r="BF299" s="8"/>
      <c r="BG299" s="8"/>
      <c r="BH299" s="8"/>
      <c r="BI299" s="8"/>
      <c r="BJ299" s="8"/>
      <c r="BK299" s="8"/>
      <c r="BL299" s="8"/>
      <c r="BM299" s="8"/>
      <c r="BN299" s="8"/>
      <c r="BO299" s="8"/>
      <c r="BP299" s="8"/>
      <c r="BQ299" s="8"/>
      <c r="BR299" s="8"/>
      <c r="BS299" s="8"/>
      <c r="BT299" s="8"/>
      <c r="BU299" s="8"/>
      <c r="BV299" s="8"/>
      <c r="BW299" s="8"/>
      <c r="BX299" s="8"/>
      <c r="BY299" s="8"/>
      <c r="BZ299" s="8"/>
    </row>
    <row r="300" spans="2:78" x14ac:dyDescent="0.25">
      <c r="B300" s="2">
        <v>44978</v>
      </c>
      <c r="C300" s="14"/>
      <c r="D300" s="8">
        <v>-2104.2118599999999</v>
      </c>
      <c r="E300" s="8">
        <v>12673.005171000001</v>
      </c>
      <c r="F300" s="8">
        <v>-6812.6716310000002</v>
      </c>
      <c r="G300" s="8">
        <v>9463.2606113999991</v>
      </c>
      <c r="H300" s="8">
        <v>-236.7866697</v>
      </c>
      <c r="I300" s="8">
        <v>68.519830576999993</v>
      </c>
      <c r="J300" s="8">
        <v>7272.6186047000001</v>
      </c>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c r="AZ300" s="8"/>
      <c r="BA300" s="8"/>
      <c r="BB300" s="8"/>
      <c r="BC300" s="8"/>
      <c r="BD300" s="8"/>
      <c r="BE300" s="8"/>
      <c r="BF300" s="8"/>
      <c r="BG300" s="8"/>
      <c r="BH300" s="8"/>
      <c r="BI300" s="8"/>
      <c r="BJ300" s="8"/>
      <c r="BK300" s="8"/>
      <c r="BL300" s="8"/>
      <c r="BM300" s="8"/>
      <c r="BN300" s="8"/>
      <c r="BO300" s="8"/>
      <c r="BP300" s="8"/>
      <c r="BQ300" s="8"/>
      <c r="BR300" s="8"/>
      <c r="BS300" s="8"/>
      <c r="BT300" s="8"/>
      <c r="BU300" s="8"/>
      <c r="BV300" s="8"/>
      <c r="BW300" s="8"/>
      <c r="BX300" s="8"/>
      <c r="BY300" s="8"/>
      <c r="BZ300" s="8"/>
    </row>
    <row r="301" spans="2:78" x14ac:dyDescent="0.25">
      <c r="B301" s="2">
        <v>44979</v>
      </c>
      <c r="C301" s="14"/>
      <c r="D301" s="8">
        <v>-2573.4258070000001</v>
      </c>
      <c r="E301" s="8">
        <v>12849.195170999999</v>
      </c>
      <c r="F301" s="8">
        <v>-6929.08259</v>
      </c>
      <c r="G301" s="8">
        <v>9355.0329368000002</v>
      </c>
      <c r="H301" s="8">
        <v>-264.32135829999999</v>
      </c>
      <c r="I301" s="8">
        <v>17.660677697000001</v>
      </c>
      <c r="J301" s="8">
        <v>7295.0628078999998</v>
      </c>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c r="AZ301" s="8"/>
      <c r="BA301" s="8"/>
      <c r="BB301" s="8"/>
      <c r="BC301" s="8"/>
      <c r="BD301" s="8"/>
      <c r="BE301" s="8"/>
      <c r="BF301" s="8"/>
      <c r="BG301" s="8"/>
      <c r="BH301" s="8"/>
      <c r="BI301" s="8"/>
      <c r="BJ301" s="8"/>
      <c r="BK301" s="8"/>
      <c r="BL301" s="8"/>
      <c r="BM301" s="8"/>
      <c r="BN301" s="8"/>
      <c r="BO301" s="8"/>
      <c r="BP301" s="8"/>
      <c r="BQ301" s="8"/>
      <c r="BR301" s="8"/>
      <c r="BS301" s="8"/>
      <c r="BT301" s="8"/>
      <c r="BU301" s="8"/>
      <c r="BV301" s="8"/>
      <c r="BW301" s="8"/>
      <c r="BX301" s="8"/>
      <c r="BY301" s="8"/>
      <c r="BZ301" s="8"/>
    </row>
    <row r="302" spans="2:78" x14ac:dyDescent="0.25">
      <c r="B302" s="2">
        <v>44980</v>
      </c>
      <c r="C302" s="14"/>
      <c r="D302" s="8">
        <v>-3245.7489099999998</v>
      </c>
      <c r="E302" s="8">
        <v>13133.063171</v>
      </c>
      <c r="F302" s="8">
        <v>-6858.4410029999999</v>
      </c>
      <c r="G302" s="8">
        <v>9414.2085150000003</v>
      </c>
      <c r="H302" s="8">
        <v>-206.73229240000001</v>
      </c>
      <c r="I302" s="8">
        <v>-2.9103972530000002</v>
      </c>
      <c r="J302" s="8">
        <v>7308.0628078999998</v>
      </c>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C302" s="8"/>
      <c r="BD302" s="8"/>
      <c r="BE302" s="8"/>
      <c r="BF302" s="8"/>
      <c r="BG302" s="8"/>
      <c r="BH302" s="8"/>
      <c r="BI302" s="8"/>
      <c r="BJ302" s="8"/>
      <c r="BK302" s="8"/>
      <c r="BL302" s="8"/>
      <c r="BM302" s="8"/>
      <c r="BN302" s="8"/>
      <c r="BO302" s="8"/>
      <c r="BP302" s="8"/>
      <c r="BQ302" s="8"/>
      <c r="BR302" s="8"/>
      <c r="BS302" s="8"/>
      <c r="BT302" s="8"/>
      <c r="BU302" s="8"/>
      <c r="BV302" s="8"/>
      <c r="BW302" s="8"/>
      <c r="BX302" s="8"/>
      <c r="BY302" s="8"/>
      <c r="BZ302" s="8"/>
    </row>
    <row r="303" spans="2:78" x14ac:dyDescent="0.25">
      <c r="B303" s="2">
        <v>44981</v>
      </c>
      <c r="C303" s="14"/>
      <c r="D303" s="8">
        <v>-3760.5663890000001</v>
      </c>
      <c r="E303" s="8">
        <v>13385.763171000001</v>
      </c>
      <c r="F303" s="8">
        <v>-6755.9828879999995</v>
      </c>
      <c r="G303" s="8">
        <v>9184.0756657000002</v>
      </c>
      <c r="H303" s="8">
        <v>-93.612074059999998</v>
      </c>
      <c r="I303" s="8">
        <v>-78.831933000000006</v>
      </c>
      <c r="J303" s="8">
        <v>7383.3128078999998</v>
      </c>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8"/>
      <c r="BA303" s="8"/>
      <c r="BB303" s="8"/>
      <c r="BC303" s="8"/>
      <c r="BD303" s="8"/>
      <c r="BE303" s="8"/>
      <c r="BF303" s="8"/>
      <c r="BG303" s="8"/>
      <c r="BH303" s="8"/>
      <c r="BI303" s="8"/>
      <c r="BJ303" s="8"/>
      <c r="BK303" s="8"/>
      <c r="BL303" s="8"/>
      <c r="BM303" s="8"/>
      <c r="BN303" s="8"/>
      <c r="BO303" s="8"/>
      <c r="BP303" s="8"/>
      <c r="BQ303" s="8"/>
      <c r="BR303" s="8"/>
      <c r="BS303" s="8"/>
      <c r="BT303" s="8"/>
      <c r="BU303" s="8"/>
      <c r="BV303" s="8"/>
      <c r="BW303" s="8"/>
      <c r="BX303" s="8"/>
      <c r="BY303" s="8"/>
      <c r="BZ303" s="8"/>
    </row>
    <row r="304" spans="2:78" x14ac:dyDescent="0.25">
      <c r="B304" s="2">
        <v>44984</v>
      </c>
      <c r="C304" s="14"/>
      <c r="D304" s="8">
        <v>-4286.9427569999998</v>
      </c>
      <c r="E304" s="8">
        <v>13568.167643999999</v>
      </c>
      <c r="F304" s="8">
        <v>-6751.8414229999998</v>
      </c>
      <c r="G304" s="8">
        <v>9428.2232387999993</v>
      </c>
      <c r="H304" s="8">
        <v>-38.147734100000001</v>
      </c>
      <c r="I304" s="8">
        <v>-76.290404140000007</v>
      </c>
      <c r="J304" s="8">
        <v>7482.0092138999998</v>
      </c>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c r="AZ304" s="8"/>
      <c r="BA304" s="8"/>
      <c r="BB304" s="8"/>
      <c r="BC304" s="8"/>
      <c r="BD304" s="8"/>
      <c r="BE304" s="8"/>
      <c r="BF304" s="8"/>
      <c r="BG304" s="8"/>
      <c r="BH304" s="8"/>
      <c r="BI304" s="8"/>
      <c r="BJ304" s="8"/>
      <c r="BK304" s="8"/>
      <c r="BL304" s="8"/>
      <c r="BM304" s="8"/>
      <c r="BN304" s="8"/>
      <c r="BO304" s="8"/>
      <c r="BP304" s="8"/>
      <c r="BQ304" s="8"/>
      <c r="BR304" s="8"/>
      <c r="BS304" s="8"/>
      <c r="BT304" s="8"/>
      <c r="BU304" s="8"/>
      <c r="BV304" s="8"/>
      <c r="BW304" s="8"/>
      <c r="BX304" s="8"/>
      <c r="BY304" s="8"/>
      <c r="BZ304" s="8"/>
    </row>
    <row r="305" spans="2:78" x14ac:dyDescent="0.25">
      <c r="B305" s="2">
        <v>44985</v>
      </c>
      <c r="C305" s="14"/>
      <c r="D305" s="8">
        <v>-3694.4302819999998</v>
      </c>
      <c r="E305" s="8">
        <v>13719.603644000001</v>
      </c>
      <c r="F305" s="8">
        <v>-6699.4794830000001</v>
      </c>
      <c r="G305" s="8">
        <v>9400.7318181999999</v>
      </c>
      <c r="H305" s="8">
        <v>-39.756303039999999</v>
      </c>
      <c r="I305" s="8">
        <v>-77.137640140000002</v>
      </c>
      <c r="J305" s="8">
        <v>7566.8461751000004</v>
      </c>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c r="AZ305" s="8"/>
      <c r="BA305" s="8"/>
      <c r="BB305" s="8"/>
      <c r="BC305" s="8"/>
      <c r="BD305" s="8"/>
      <c r="BE305" s="8"/>
      <c r="BF305" s="8"/>
      <c r="BG305" s="8"/>
      <c r="BH305" s="8"/>
      <c r="BI305" s="8"/>
      <c r="BJ305" s="8"/>
      <c r="BK305" s="8"/>
      <c r="BL305" s="8"/>
      <c r="BM305" s="8"/>
      <c r="BN305" s="8"/>
      <c r="BO305" s="8"/>
      <c r="BP305" s="8"/>
      <c r="BQ305" s="8"/>
      <c r="BR305" s="8"/>
      <c r="BS305" s="8"/>
      <c r="BT305" s="8"/>
      <c r="BU305" s="8"/>
      <c r="BV305" s="8"/>
      <c r="BW305" s="8"/>
      <c r="BX305" s="8"/>
      <c r="BY305" s="8"/>
      <c r="BZ305" s="8"/>
    </row>
    <row r="306" spans="2:78" x14ac:dyDescent="0.25">
      <c r="B306" s="2">
        <v>44986</v>
      </c>
      <c r="C306" s="14"/>
      <c r="D306" s="8">
        <v>-3738.2330980000002</v>
      </c>
      <c r="E306" s="8">
        <v>13831.508879000001</v>
      </c>
      <c r="F306" s="8">
        <v>-6668.5994129999999</v>
      </c>
      <c r="G306" s="8">
        <v>8745.7796617999993</v>
      </c>
      <c r="H306" s="8">
        <v>-60.954208479999998</v>
      </c>
      <c r="I306" s="8">
        <v>-11.90175346</v>
      </c>
      <c r="J306" s="8">
        <v>7555.4679495999999</v>
      </c>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8"/>
      <c r="BA306" s="8"/>
      <c r="BB306" s="8"/>
      <c r="BC306" s="8"/>
      <c r="BD306" s="8"/>
      <c r="BE306" s="8"/>
      <c r="BF306" s="8"/>
      <c r="BG306" s="8"/>
      <c r="BH306" s="8"/>
      <c r="BI306" s="8"/>
      <c r="BJ306" s="8"/>
      <c r="BK306" s="8"/>
      <c r="BL306" s="8"/>
      <c r="BM306" s="8"/>
      <c r="BN306" s="8"/>
      <c r="BO306" s="8"/>
      <c r="BP306" s="8"/>
      <c r="BQ306" s="8"/>
      <c r="BR306" s="8"/>
      <c r="BS306" s="8"/>
      <c r="BT306" s="8"/>
      <c r="BU306" s="8"/>
      <c r="BV306" s="8"/>
      <c r="BW306" s="8"/>
      <c r="BX306" s="8"/>
      <c r="BY306" s="8"/>
      <c r="BZ306" s="8"/>
    </row>
    <row r="307" spans="2:78" x14ac:dyDescent="0.25">
      <c r="B307" s="2">
        <v>44987</v>
      </c>
      <c r="C307" s="14"/>
      <c r="D307" s="8">
        <v>-3885.3828600000002</v>
      </c>
      <c r="E307" s="8">
        <v>13815.708879</v>
      </c>
      <c r="F307" s="8">
        <v>-6792.1686730000001</v>
      </c>
      <c r="G307" s="8">
        <v>8678.2493584000003</v>
      </c>
      <c r="H307" s="8">
        <v>-98.147815660000006</v>
      </c>
      <c r="I307" s="8">
        <v>2.2855422322000001</v>
      </c>
      <c r="J307" s="8">
        <v>7567.3679496000004</v>
      </c>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c r="BA307" s="8"/>
      <c r="BB307" s="8"/>
      <c r="BC307" s="8"/>
      <c r="BD307" s="8"/>
      <c r="BE307" s="8"/>
      <c r="BF307" s="8"/>
      <c r="BG307" s="8"/>
      <c r="BH307" s="8"/>
      <c r="BI307" s="8"/>
      <c r="BJ307" s="8"/>
      <c r="BK307" s="8"/>
      <c r="BL307" s="8"/>
      <c r="BM307" s="8"/>
      <c r="BN307" s="8"/>
      <c r="BO307" s="8"/>
      <c r="BP307" s="8"/>
      <c r="BQ307" s="8"/>
      <c r="BR307" s="8"/>
      <c r="BS307" s="8"/>
      <c r="BT307" s="8"/>
      <c r="BU307" s="8"/>
      <c r="BV307" s="8"/>
      <c r="BW307" s="8"/>
      <c r="BX307" s="8"/>
      <c r="BY307" s="8"/>
      <c r="BZ307" s="8"/>
    </row>
    <row r="308" spans="2:78" x14ac:dyDescent="0.25">
      <c r="B308" s="2">
        <v>44988</v>
      </c>
      <c r="C308" s="14"/>
      <c r="D308" s="8">
        <v>-3319.3803170000001</v>
      </c>
      <c r="E308" s="8">
        <v>13802.708879</v>
      </c>
      <c r="F308" s="8">
        <v>-6744.190869</v>
      </c>
      <c r="G308" s="8">
        <v>8794.7114932999993</v>
      </c>
      <c r="H308" s="8">
        <v>-127.3056914</v>
      </c>
      <c r="I308" s="8">
        <v>3.9621600229</v>
      </c>
      <c r="J308" s="8">
        <v>7632.7232403999997</v>
      </c>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c r="AZ308" s="8"/>
      <c r="BA308" s="8"/>
      <c r="BB308" s="8"/>
      <c r="BC308" s="8"/>
      <c r="BD308" s="8"/>
      <c r="BE308" s="8"/>
      <c r="BF308" s="8"/>
      <c r="BG308" s="8"/>
      <c r="BH308" s="8"/>
      <c r="BI308" s="8"/>
      <c r="BJ308" s="8"/>
      <c r="BK308" s="8"/>
      <c r="BL308" s="8"/>
      <c r="BM308" s="8"/>
      <c r="BN308" s="8"/>
      <c r="BO308" s="8"/>
      <c r="BP308" s="8"/>
      <c r="BQ308" s="8"/>
      <c r="BR308" s="8"/>
      <c r="BS308" s="8"/>
      <c r="BT308" s="8"/>
      <c r="BU308" s="8"/>
      <c r="BV308" s="8"/>
      <c r="BW308" s="8"/>
      <c r="BX308" s="8"/>
      <c r="BY308" s="8"/>
      <c r="BZ308" s="8"/>
    </row>
    <row r="309" spans="2:78" x14ac:dyDescent="0.25">
      <c r="B309" s="2">
        <v>44991</v>
      </c>
      <c r="C309" s="14"/>
      <c r="D309" s="8">
        <v>-2960.3850109999998</v>
      </c>
      <c r="E309" s="8">
        <v>13904.748879000001</v>
      </c>
      <c r="F309" s="8">
        <v>-6903.8037919999997</v>
      </c>
      <c r="G309" s="8">
        <v>8668.9618635000006</v>
      </c>
      <c r="H309" s="8">
        <v>-142.3026706</v>
      </c>
      <c r="I309" s="8">
        <v>11.111525843000001</v>
      </c>
      <c r="J309" s="8">
        <v>7612.5532403999996</v>
      </c>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c r="BB309" s="8"/>
      <c r="BC309" s="8"/>
      <c r="BD309" s="8"/>
      <c r="BE309" s="8"/>
      <c r="BF309" s="8"/>
      <c r="BG309" s="8"/>
      <c r="BH309" s="8"/>
      <c r="BI309" s="8"/>
      <c r="BJ309" s="8"/>
      <c r="BK309" s="8"/>
      <c r="BL309" s="8"/>
      <c r="BM309" s="8"/>
      <c r="BN309" s="8"/>
      <c r="BO309" s="8"/>
      <c r="BP309" s="8"/>
      <c r="BQ309" s="8"/>
      <c r="BR309" s="8"/>
      <c r="BS309" s="8"/>
      <c r="BT309" s="8"/>
      <c r="BU309" s="8"/>
      <c r="BV309" s="8"/>
      <c r="BW309" s="8"/>
      <c r="BX309" s="8"/>
      <c r="BY309" s="8"/>
      <c r="BZ309" s="8"/>
    </row>
    <row r="310" spans="2:78" x14ac:dyDescent="0.25">
      <c r="B310" s="2">
        <v>44992</v>
      </c>
      <c r="C310" s="14"/>
      <c r="D310" s="8">
        <v>-3007.4813559999998</v>
      </c>
      <c r="E310" s="8">
        <v>13941.066879</v>
      </c>
      <c r="F310" s="8">
        <v>-6856.2672069999999</v>
      </c>
      <c r="G310" s="8">
        <v>8696.2415576999992</v>
      </c>
      <c r="H310" s="8">
        <v>-148.83760150000001</v>
      </c>
      <c r="I310" s="8">
        <v>-33.935652830000002</v>
      </c>
      <c r="J310" s="8">
        <v>7649.3453004000003</v>
      </c>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c r="BI310" s="8"/>
      <c r="BJ310" s="8"/>
      <c r="BK310" s="8"/>
      <c r="BL310" s="8"/>
      <c r="BM310" s="8"/>
      <c r="BN310" s="8"/>
      <c r="BO310" s="8"/>
      <c r="BP310" s="8"/>
      <c r="BQ310" s="8"/>
      <c r="BR310" s="8"/>
      <c r="BS310" s="8"/>
      <c r="BT310" s="8"/>
      <c r="BU310" s="8"/>
      <c r="BV310" s="8"/>
      <c r="BW310" s="8"/>
      <c r="BX310" s="8"/>
      <c r="BY310" s="8"/>
      <c r="BZ310" s="8"/>
    </row>
    <row r="311" spans="2:78" x14ac:dyDescent="0.25">
      <c r="B311" s="2">
        <v>44993</v>
      </c>
      <c r="C311" s="14"/>
      <c r="D311" s="8">
        <v>-4019.3713560000001</v>
      </c>
      <c r="E311" s="8">
        <v>13919.826879</v>
      </c>
      <c r="F311" s="8">
        <v>-7069.4941660000004</v>
      </c>
      <c r="G311" s="8">
        <v>8638.3067785999992</v>
      </c>
      <c r="H311" s="8">
        <v>-158.5098418</v>
      </c>
      <c r="I311" s="8">
        <v>11.225647173</v>
      </c>
      <c r="J311" s="8">
        <v>7645.6037864999998</v>
      </c>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8"/>
      <c r="BA311" s="8"/>
      <c r="BB311" s="8"/>
      <c r="BC311" s="8"/>
      <c r="BD311" s="8"/>
      <c r="BE311" s="8"/>
      <c r="BF311" s="8"/>
      <c r="BG311" s="8"/>
      <c r="BH311" s="8"/>
      <c r="BI311" s="8"/>
      <c r="BJ311" s="8"/>
      <c r="BK311" s="8"/>
      <c r="BL311" s="8"/>
      <c r="BM311" s="8"/>
      <c r="BN311" s="8"/>
      <c r="BO311" s="8"/>
      <c r="BP311" s="8"/>
      <c r="BQ311" s="8"/>
      <c r="BR311" s="8"/>
      <c r="BS311" s="8"/>
      <c r="BT311" s="8"/>
      <c r="BU311" s="8"/>
      <c r="BV311" s="8"/>
      <c r="BW311" s="8"/>
      <c r="BX311" s="8"/>
      <c r="BY311" s="8"/>
      <c r="BZ311" s="8"/>
    </row>
    <row r="312" spans="2:78" x14ac:dyDescent="0.25">
      <c r="B312" s="2">
        <v>44994</v>
      </c>
      <c r="C312" s="14"/>
      <c r="D312" s="8">
        <v>-3493.9449730000001</v>
      </c>
      <c r="E312" s="8">
        <v>14004.026878999999</v>
      </c>
      <c r="F312" s="8">
        <v>-7019.4953089999999</v>
      </c>
      <c r="G312" s="8">
        <v>8645.4476089</v>
      </c>
      <c r="H312" s="8">
        <v>-151.5603864</v>
      </c>
      <c r="I312" s="8">
        <v>5.8738315028999999</v>
      </c>
      <c r="J312" s="8">
        <v>7610.8425319999997</v>
      </c>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c r="BA312" s="8"/>
      <c r="BB312" s="8"/>
      <c r="BC312" s="8"/>
      <c r="BD312" s="8"/>
      <c r="BE312" s="8"/>
      <c r="BF312" s="8"/>
      <c r="BG312" s="8"/>
      <c r="BH312" s="8"/>
      <c r="BI312" s="8"/>
      <c r="BJ312" s="8"/>
      <c r="BK312" s="8"/>
      <c r="BL312" s="8"/>
      <c r="BM312" s="8"/>
      <c r="BN312" s="8"/>
      <c r="BO312" s="8"/>
      <c r="BP312" s="8"/>
      <c r="BQ312" s="8"/>
      <c r="BR312" s="8"/>
      <c r="BS312" s="8"/>
      <c r="BT312" s="8"/>
      <c r="BU312" s="8"/>
      <c r="BV312" s="8"/>
      <c r="BW312" s="8"/>
      <c r="BX312" s="8"/>
      <c r="BY312" s="8"/>
      <c r="BZ312" s="8"/>
    </row>
    <row r="313" spans="2:78" x14ac:dyDescent="0.25">
      <c r="B313" s="2">
        <v>44995</v>
      </c>
      <c r="C313" s="14"/>
      <c r="D313" s="8">
        <v>-3905.6932240000001</v>
      </c>
      <c r="E313" s="8">
        <v>13992.726879</v>
      </c>
      <c r="F313" s="8">
        <v>-7088.6319389999999</v>
      </c>
      <c r="G313" s="8">
        <v>8567.7143629999991</v>
      </c>
      <c r="H313" s="8">
        <v>-124.1492499</v>
      </c>
      <c r="I313" s="8">
        <v>19.037495993</v>
      </c>
      <c r="J313" s="8">
        <v>7566.192532</v>
      </c>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c r="AZ313" s="8"/>
      <c r="BA313" s="8"/>
      <c r="BB313" s="8"/>
      <c r="BC313" s="8"/>
      <c r="BD313" s="8"/>
      <c r="BE313" s="8"/>
      <c r="BF313" s="8"/>
      <c r="BG313" s="8"/>
      <c r="BH313" s="8"/>
      <c r="BI313" s="8"/>
      <c r="BJ313" s="8"/>
      <c r="BK313" s="8"/>
      <c r="BL313" s="8"/>
      <c r="BM313" s="8"/>
      <c r="BN313" s="8"/>
      <c r="BO313" s="8"/>
      <c r="BP313" s="8"/>
      <c r="BQ313" s="8"/>
      <c r="BR313" s="8"/>
      <c r="BS313" s="8"/>
      <c r="BT313" s="8"/>
      <c r="BU313" s="8"/>
      <c r="BV313" s="8"/>
      <c r="BW313" s="8"/>
      <c r="BX313" s="8"/>
      <c r="BY313" s="8"/>
      <c r="BZ313" s="8"/>
    </row>
    <row r="314" spans="2:78" x14ac:dyDescent="0.25">
      <c r="B314" s="2">
        <v>44998</v>
      </c>
      <c r="C314" s="14"/>
      <c r="D314" s="8">
        <v>-4426.0133939999996</v>
      </c>
      <c r="E314" s="8">
        <v>14017.616878999999</v>
      </c>
      <c r="F314" s="8">
        <v>-6963.7515759999997</v>
      </c>
      <c r="G314" s="8">
        <v>8976.4604116999999</v>
      </c>
      <c r="H314" s="8">
        <v>-133.77932870000001</v>
      </c>
      <c r="I314" s="8">
        <v>21.947109643000001</v>
      </c>
      <c r="J314" s="8">
        <v>7623.2925320000004</v>
      </c>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c r="AZ314" s="8"/>
      <c r="BA314" s="8"/>
      <c r="BB314" s="8"/>
      <c r="BC314" s="8"/>
      <c r="BD314" s="8"/>
      <c r="BE314" s="8"/>
      <c r="BF314" s="8"/>
      <c r="BG314" s="8"/>
      <c r="BH314" s="8"/>
      <c r="BI314" s="8"/>
      <c r="BJ314" s="8"/>
      <c r="BK314" s="8"/>
      <c r="BL314" s="8"/>
      <c r="BM314" s="8"/>
      <c r="BN314" s="8"/>
      <c r="BO314" s="8"/>
      <c r="BP314" s="8"/>
      <c r="BQ314" s="8"/>
      <c r="BR314" s="8"/>
      <c r="BS314" s="8"/>
      <c r="BT314" s="8"/>
      <c r="BU314" s="8"/>
      <c r="BV314" s="8"/>
      <c r="BW314" s="8"/>
      <c r="BX314" s="8"/>
      <c r="BY314" s="8"/>
      <c r="BZ314" s="8"/>
    </row>
    <row r="315" spans="2:78" x14ac:dyDescent="0.25">
      <c r="B315" s="2">
        <v>44999</v>
      </c>
      <c r="C315" s="14"/>
      <c r="D315" s="8">
        <v>-4432.7674530000004</v>
      </c>
      <c r="E315" s="8">
        <v>14067.616878999999</v>
      </c>
      <c r="F315" s="8">
        <v>-6920.6498140000003</v>
      </c>
      <c r="G315" s="8">
        <v>9000.4387186000004</v>
      </c>
      <c r="H315" s="8">
        <v>-138.9083287</v>
      </c>
      <c r="I315" s="8">
        <v>3.1079466329000001</v>
      </c>
      <c r="J315" s="8">
        <v>7626.0978108999998</v>
      </c>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c r="AZ315" s="8"/>
      <c r="BA315" s="8"/>
      <c r="BB315" s="8"/>
      <c r="BC315" s="8"/>
      <c r="BD315" s="8"/>
      <c r="BE315" s="8"/>
      <c r="BF315" s="8"/>
      <c r="BG315" s="8"/>
      <c r="BH315" s="8"/>
      <c r="BI315" s="8"/>
      <c r="BJ315" s="8"/>
      <c r="BK315" s="8"/>
      <c r="BL315" s="8"/>
      <c r="BM315" s="8"/>
      <c r="BN315" s="8"/>
      <c r="BO315" s="8"/>
      <c r="BP315" s="8"/>
      <c r="BQ315" s="8"/>
      <c r="BR315" s="8"/>
      <c r="BS315" s="8"/>
      <c r="BT315" s="8"/>
      <c r="BU315" s="8"/>
      <c r="BV315" s="8"/>
      <c r="BW315" s="8"/>
      <c r="BX315" s="8"/>
      <c r="BY315" s="8"/>
      <c r="BZ315" s="8"/>
    </row>
    <row r="316" spans="2:78" x14ac:dyDescent="0.25">
      <c r="B316" s="2">
        <v>45000</v>
      </c>
      <c r="C316" s="14"/>
      <c r="D316" s="8">
        <v>-4375.0931190000001</v>
      </c>
      <c r="E316" s="8">
        <v>14055.716879</v>
      </c>
      <c r="F316" s="8">
        <v>-6867.6652990000002</v>
      </c>
      <c r="G316" s="8">
        <v>8932.1967857</v>
      </c>
      <c r="H316" s="8">
        <v>-37.414143590000002</v>
      </c>
      <c r="I316" s="8">
        <v>-4.6195217470000003</v>
      </c>
      <c r="J316" s="8">
        <v>7642.2076487000004</v>
      </c>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8"/>
      <c r="BA316" s="8"/>
      <c r="BB316" s="8"/>
      <c r="BC316" s="8"/>
      <c r="BD316" s="8"/>
      <c r="BE316" s="8"/>
      <c r="BF316" s="8"/>
      <c r="BG316" s="8"/>
      <c r="BH316" s="8"/>
      <c r="BI316" s="8"/>
      <c r="BJ316" s="8"/>
      <c r="BK316" s="8"/>
      <c r="BL316" s="8"/>
      <c r="BM316" s="8"/>
      <c r="BN316" s="8"/>
      <c r="BO316" s="8"/>
      <c r="BP316" s="8"/>
      <c r="BQ316" s="8"/>
      <c r="BR316" s="8"/>
      <c r="BS316" s="8"/>
      <c r="BT316" s="8"/>
      <c r="BU316" s="8"/>
      <c r="BV316" s="8"/>
      <c r="BW316" s="8"/>
      <c r="BX316" s="8"/>
      <c r="BY316" s="8"/>
      <c r="BZ316" s="8"/>
    </row>
    <row r="317" spans="2:78" x14ac:dyDescent="0.25">
      <c r="B317" s="2">
        <v>45001</v>
      </c>
      <c r="C317" s="14"/>
      <c r="D317" s="8">
        <v>-5066.9811540000001</v>
      </c>
      <c r="E317" s="8">
        <v>14116.498879000001</v>
      </c>
      <c r="F317" s="8">
        <v>-7023.0512150000004</v>
      </c>
      <c r="G317" s="8">
        <v>8718.6097453999992</v>
      </c>
      <c r="H317" s="8">
        <v>53.563957275999996</v>
      </c>
      <c r="I317" s="8">
        <v>-51.935522980000002</v>
      </c>
      <c r="J317" s="8">
        <v>7644.4016486999999</v>
      </c>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8"/>
      <c r="BA317" s="8"/>
      <c r="BB317" s="8"/>
      <c r="BC317" s="8"/>
      <c r="BD317" s="8"/>
      <c r="BE317" s="8"/>
      <c r="BF317" s="8"/>
      <c r="BG317" s="8"/>
      <c r="BH317" s="8"/>
      <c r="BI317" s="8"/>
      <c r="BJ317" s="8"/>
      <c r="BK317" s="8"/>
      <c r="BL317" s="8"/>
      <c r="BM317" s="8"/>
      <c r="BN317" s="8"/>
      <c r="BO317" s="8"/>
      <c r="BP317" s="8"/>
      <c r="BQ317" s="8"/>
      <c r="BR317" s="8"/>
      <c r="BS317" s="8"/>
      <c r="BT317" s="8"/>
      <c r="BU317" s="8"/>
      <c r="BV317" s="8"/>
      <c r="BW317" s="8"/>
      <c r="BX317" s="8"/>
      <c r="BY317" s="8"/>
      <c r="BZ317" s="8"/>
    </row>
    <row r="318" spans="2:78" x14ac:dyDescent="0.25">
      <c r="B318" s="2">
        <v>45002</v>
      </c>
      <c r="C318" s="14"/>
      <c r="D318" s="8">
        <v>-6244.9095779999998</v>
      </c>
      <c r="E318" s="8">
        <v>14213.298879</v>
      </c>
      <c r="F318" s="8">
        <v>-7013.6731220000001</v>
      </c>
      <c r="G318" s="8">
        <v>8941.7237568</v>
      </c>
      <c r="H318" s="8">
        <v>138.85186820000001</v>
      </c>
      <c r="I318" s="8">
        <v>-45.05567705</v>
      </c>
      <c r="J318" s="8">
        <v>7674.5969274999998</v>
      </c>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c r="BI318" s="8"/>
      <c r="BJ318" s="8"/>
      <c r="BK318" s="8"/>
      <c r="BL318" s="8"/>
      <c r="BM318" s="8"/>
      <c r="BN318" s="8"/>
      <c r="BO318" s="8"/>
      <c r="BP318" s="8"/>
      <c r="BQ318" s="8"/>
      <c r="BR318" s="8"/>
      <c r="BS318" s="8"/>
      <c r="BT318" s="8"/>
      <c r="BU318" s="8"/>
      <c r="BV318" s="8"/>
      <c r="BW318" s="8"/>
      <c r="BX318" s="8"/>
      <c r="BY318" s="8"/>
      <c r="BZ318" s="8"/>
    </row>
    <row r="319" spans="2:78" x14ac:dyDescent="0.25">
      <c r="B319" s="2">
        <v>45005</v>
      </c>
      <c r="C319" s="14"/>
      <c r="D319" s="8">
        <v>-5635.4995779999999</v>
      </c>
      <c r="E319" s="8">
        <v>14085.898879</v>
      </c>
      <c r="F319" s="8">
        <v>-7235.6571979999999</v>
      </c>
      <c r="G319" s="8">
        <v>8798.2140096999992</v>
      </c>
      <c r="H319" s="8">
        <v>123.15091289999999</v>
      </c>
      <c r="I319" s="8">
        <v>-31.36917497</v>
      </c>
      <c r="J319" s="8">
        <v>7700.8898012</v>
      </c>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c r="AZ319" s="8"/>
      <c r="BA319" s="8"/>
      <c r="BB319" s="8"/>
      <c r="BC319" s="8"/>
      <c r="BD319" s="8"/>
      <c r="BE319" s="8"/>
      <c r="BF319" s="8"/>
      <c r="BG319" s="8"/>
      <c r="BH319" s="8"/>
      <c r="BI319" s="8"/>
      <c r="BJ319" s="8"/>
      <c r="BK319" s="8"/>
      <c r="BL319" s="8"/>
      <c r="BM319" s="8"/>
      <c r="BN319" s="8"/>
      <c r="BO319" s="8"/>
      <c r="BP319" s="8"/>
      <c r="BQ319" s="8"/>
      <c r="BR319" s="8"/>
      <c r="BS319" s="8"/>
      <c r="BT319" s="8"/>
      <c r="BU319" s="8"/>
      <c r="BV319" s="8"/>
      <c r="BW319" s="8"/>
      <c r="BX319" s="8"/>
      <c r="BY319" s="8"/>
      <c r="BZ319" s="8"/>
    </row>
    <row r="320" spans="2:78" x14ac:dyDescent="0.25">
      <c r="B320" s="2">
        <v>45006</v>
      </c>
      <c r="C320" s="14"/>
      <c r="D320" s="8">
        <v>-6332.7786770000002</v>
      </c>
      <c r="E320" s="8">
        <v>14015.868879</v>
      </c>
      <c r="F320" s="8">
        <v>-7277.8507209999998</v>
      </c>
      <c r="G320" s="8">
        <v>8428.1692058000008</v>
      </c>
      <c r="H320" s="8">
        <v>109.32383385</v>
      </c>
      <c r="I320" s="8">
        <v>2.812633253</v>
      </c>
      <c r="J320" s="8">
        <v>7704.1198012000004</v>
      </c>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c r="AZ320" s="8"/>
      <c r="BA320" s="8"/>
      <c r="BB320" s="8"/>
      <c r="BC320" s="8"/>
      <c r="BD320" s="8"/>
      <c r="BE320" s="8"/>
      <c r="BF320" s="8"/>
      <c r="BG320" s="8"/>
      <c r="BH320" s="8"/>
      <c r="BI320" s="8"/>
      <c r="BJ320" s="8"/>
      <c r="BK320" s="8"/>
      <c r="BL320" s="8"/>
      <c r="BM320" s="8"/>
      <c r="BN320" s="8"/>
      <c r="BO320" s="8"/>
      <c r="BP320" s="8"/>
      <c r="BQ320" s="8"/>
      <c r="BR320" s="8"/>
      <c r="BS320" s="8"/>
      <c r="BT320" s="8"/>
      <c r="BU320" s="8"/>
      <c r="BV320" s="8"/>
      <c r="BW320" s="8"/>
      <c r="BX320" s="8"/>
      <c r="BY320" s="8"/>
      <c r="BZ320" s="8"/>
    </row>
    <row r="321" spans="2:78" x14ac:dyDescent="0.25">
      <c r="B321" s="2">
        <v>45007</v>
      </c>
      <c r="C321" s="14"/>
      <c r="D321" s="8">
        <v>-6181.2238960000004</v>
      </c>
      <c r="E321" s="8">
        <v>13956.468879</v>
      </c>
      <c r="F321" s="8">
        <v>-7611.0456299999996</v>
      </c>
      <c r="G321" s="8">
        <v>8188.3502472999999</v>
      </c>
      <c r="H321" s="8">
        <v>79.950682674000007</v>
      </c>
      <c r="I321" s="8">
        <v>6.9901582930000004</v>
      </c>
      <c r="J321" s="8">
        <v>7706.5747012000002</v>
      </c>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c r="BB321" s="8"/>
      <c r="BC321" s="8"/>
      <c r="BD321" s="8"/>
      <c r="BE321" s="8"/>
      <c r="BF321" s="8"/>
      <c r="BG321" s="8"/>
      <c r="BH321" s="8"/>
      <c r="BI321" s="8"/>
      <c r="BJ321" s="8"/>
      <c r="BK321" s="8"/>
      <c r="BL321" s="8"/>
      <c r="BM321" s="8"/>
      <c r="BN321" s="8"/>
      <c r="BO321" s="8"/>
      <c r="BP321" s="8"/>
      <c r="BQ321" s="8"/>
      <c r="BR321" s="8"/>
      <c r="BS321" s="8"/>
      <c r="BT321" s="8"/>
      <c r="BU321" s="8"/>
      <c r="BV321" s="8"/>
      <c r="BW321" s="8"/>
      <c r="BX321" s="8"/>
      <c r="BY321" s="8"/>
      <c r="BZ321" s="8"/>
    </row>
    <row r="322" spans="2:78" x14ac:dyDescent="0.25">
      <c r="B322" s="2"/>
      <c r="C322" s="14"/>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8"/>
      <c r="BC322" s="8"/>
      <c r="BD322" s="8"/>
      <c r="BE322" s="8"/>
      <c r="BF322" s="8"/>
      <c r="BG322" s="8"/>
      <c r="BH322" s="8"/>
      <c r="BI322" s="8"/>
      <c r="BJ322" s="8"/>
      <c r="BK322" s="8"/>
      <c r="BL322" s="8"/>
      <c r="BM322" s="8"/>
      <c r="BN322" s="8"/>
      <c r="BO322" s="8"/>
      <c r="BP322" s="8"/>
      <c r="BQ322" s="8"/>
      <c r="BR322" s="8"/>
      <c r="BS322" s="8"/>
      <c r="BT322" s="8"/>
      <c r="BU322" s="8"/>
      <c r="BV322" s="8"/>
      <c r="BW322" s="8"/>
      <c r="BX322" s="8"/>
      <c r="BY322" s="8"/>
      <c r="BZ322" s="8"/>
    </row>
    <row r="323" spans="2:78" x14ac:dyDescent="0.25">
      <c r="B323" s="2"/>
      <c r="C323" s="14"/>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c r="AZ323" s="8"/>
      <c r="BA323" s="8"/>
      <c r="BB323" s="8"/>
      <c r="BC323" s="8"/>
      <c r="BD323" s="8"/>
      <c r="BE323" s="8"/>
      <c r="BF323" s="8"/>
      <c r="BG323" s="8"/>
      <c r="BH323" s="8"/>
      <c r="BI323" s="8"/>
      <c r="BJ323" s="8"/>
      <c r="BK323" s="8"/>
      <c r="BL323" s="8"/>
      <c r="BM323" s="8"/>
      <c r="BN323" s="8"/>
      <c r="BO323" s="8"/>
      <c r="BP323" s="8"/>
      <c r="BQ323" s="8"/>
      <c r="BR323" s="8"/>
      <c r="BS323" s="8"/>
      <c r="BT323" s="8"/>
      <c r="BU323" s="8"/>
      <c r="BV323" s="8"/>
      <c r="BW323" s="8"/>
      <c r="BX323" s="8"/>
      <c r="BY323" s="8"/>
      <c r="BZ323" s="8"/>
    </row>
    <row r="324" spans="2:78" x14ac:dyDescent="0.25">
      <c r="B324" s="2"/>
      <c r="C324" s="14"/>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c r="AZ324" s="8"/>
      <c r="BA324" s="8"/>
      <c r="BB324" s="8"/>
      <c r="BC324" s="8"/>
      <c r="BD324" s="8"/>
      <c r="BE324" s="8"/>
      <c r="BF324" s="8"/>
      <c r="BG324" s="8"/>
      <c r="BH324" s="8"/>
      <c r="BI324" s="8"/>
      <c r="BJ324" s="8"/>
      <c r="BK324" s="8"/>
      <c r="BL324" s="8"/>
      <c r="BM324" s="8"/>
      <c r="BN324" s="8"/>
      <c r="BO324" s="8"/>
      <c r="BP324" s="8"/>
      <c r="BQ324" s="8"/>
      <c r="BR324" s="8"/>
      <c r="BS324" s="8"/>
      <c r="BT324" s="8"/>
      <c r="BU324" s="8"/>
      <c r="BV324" s="8"/>
      <c r="BW324" s="8"/>
      <c r="BX324" s="8"/>
      <c r="BY324" s="8"/>
      <c r="BZ324" s="8"/>
    </row>
    <row r="325" spans="2:78" x14ac:dyDescent="0.25">
      <c r="B325" s="2"/>
      <c r="C325" s="14"/>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c r="AZ325" s="8"/>
      <c r="BA325" s="8"/>
      <c r="BB325" s="8"/>
      <c r="BC325" s="8"/>
      <c r="BD325" s="8"/>
      <c r="BE325" s="8"/>
      <c r="BF325" s="8"/>
      <c r="BG325" s="8"/>
      <c r="BH325" s="8"/>
      <c r="BI325" s="8"/>
      <c r="BJ325" s="8"/>
      <c r="BK325" s="8"/>
      <c r="BL325" s="8"/>
      <c r="BM325" s="8"/>
      <c r="BN325" s="8"/>
      <c r="BO325" s="8"/>
      <c r="BP325" s="8"/>
      <c r="BQ325" s="8"/>
      <c r="BR325" s="8"/>
      <c r="BS325" s="8"/>
      <c r="BT325" s="8"/>
      <c r="BU325" s="8"/>
      <c r="BV325" s="8"/>
      <c r="BW325" s="8"/>
      <c r="BX325" s="8"/>
      <c r="BY325" s="8"/>
      <c r="BZ325" s="8"/>
    </row>
    <row r="326" spans="2:78" x14ac:dyDescent="0.25">
      <c r="B326" s="2"/>
      <c r="C326" s="14"/>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8"/>
      <c r="BH326" s="8"/>
      <c r="BI326" s="8"/>
      <c r="BJ326" s="8"/>
      <c r="BK326" s="8"/>
      <c r="BL326" s="8"/>
      <c r="BM326" s="8"/>
      <c r="BN326" s="8"/>
      <c r="BO326" s="8"/>
      <c r="BP326" s="8"/>
      <c r="BQ326" s="8"/>
      <c r="BR326" s="8"/>
      <c r="BS326" s="8"/>
      <c r="BT326" s="8"/>
      <c r="BU326" s="8"/>
      <c r="BV326" s="8"/>
      <c r="BW326" s="8"/>
      <c r="BX326" s="8"/>
      <c r="BY326" s="8"/>
      <c r="BZ326" s="8"/>
    </row>
    <row r="327" spans="2:78" x14ac:dyDescent="0.25">
      <c r="B327" s="2"/>
      <c r="C327" s="14"/>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c r="AZ327" s="8"/>
      <c r="BA327" s="8"/>
      <c r="BB327" s="8"/>
      <c r="BC327" s="8"/>
      <c r="BD327" s="8"/>
      <c r="BE327" s="8"/>
      <c r="BF327" s="8"/>
      <c r="BG327" s="8"/>
      <c r="BH327" s="8"/>
      <c r="BI327" s="8"/>
      <c r="BJ327" s="8"/>
      <c r="BK327" s="8"/>
      <c r="BL327" s="8"/>
      <c r="BM327" s="8"/>
      <c r="BN327" s="8"/>
      <c r="BO327" s="8"/>
      <c r="BP327" s="8"/>
      <c r="BQ327" s="8"/>
      <c r="BR327" s="8"/>
      <c r="BS327" s="8"/>
      <c r="BT327" s="8"/>
      <c r="BU327" s="8"/>
      <c r="BV327" s="8"/>
      <c r="BW327" s="8"/>
      <c r="BX327" s="8"/>
      <c r="BY327" s="8"/>
      <c r="BZ327" s="8"/>
    </row>
    <row r="328" spans="2:78" x14ac:dyDescent="0.25">
      <c r="B328" s="2"/>
      <c r="C328" s="14"/>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c r="AZ328" s="8"/>
      <c r="BA328" s="8"/>
      <c r="BB328" s="8"/>
      <c r="BC328" s="8"/>
      <c r="BD328" s="8"/>
      <c r="BE328" s="8"/>
      <c r="BF328" s="8"/>
      <c r="BG328" s="8"/>
      <c r="BH328" s="8"/>
      <c r="BI328" s="8"/>
      <c r="BJ328" s="8"/>
      <c r="BK328" s="8"/>
      <c r="BL328" s="8"/>
      <c r="BM328" s="8"/>
      <c r="BN328" s="8"/>
      <c r="BO328" s="8"/>
      <c r="BP328" s="8"/>
      <c r="BQ328" s="8"/>
      <c r="BR328" s="8"/>
      <c r="BS328" s="8"/>
      <c r="BT328" s="8"/>
      <c r="BU328" s="8"/>
      <c r="BV328" s="8"/>
      <c r="BW328" s="8"/>
      <c r="BX328" s="8"/>
      <c r="BY328" s="8"/>
      <c r="BZ328" s="8"/>
    </row>
    <row r="329" spans="2:78" x14ac:dyDescent="0.25">
      <c r="B329" s="2"/>
      <c r="C329" s="14"/>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c r="AZ329" s="8"/>
      <c r="BA329" s="8"/>
      <c r="BB329" s="8"/>
      <c r="BC329" s="8"/>
      <c r="BD329" s="8"/>
      <c r="BE329" s="8"/>
      <c r="BF329" s="8"/>
      <c r="BG329" s="8"/>
      <c r="BH329" s="8"/>
      <c r="BI329" s="8"/>
      <c r="BJ329" s="8"/>
      <c r="BK329" s="8"/>
      <c r="BL329" s="8"/>
      <c r="BM329" s="8"/>
      <c r="BN329" s="8"/>
      <c r="BO329" s="8"/>
      <c r="BP329" s="8"/>
      <c r="BQ329" s="8"/>
      <c r="BR329" s="8"/>
      <c r="BS329" s="8"/>
      <c r="BT329" s="8"/>
      <c r="BU329" s="8"/>
      <c r="BV329" s="8"/>
      <c r="BW329" s="8"/>
      <c r="BX329" s="8"/>
      <c r="BY329" s="8"/>
      <c r="BZ329" s="8"/>
    </row>
    <row r="330" spans="2:78" x14ac:dyDescent="0.25">
      <c r="B330" s="2"/>
      <c r="C330" s="14"/>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c r="AZ330" s="8"/>
      <c r="BA330" s="8"/>
      <c r="BB330" s="8"/>
      <c r="BC330" s="8"/>
      <c r="BD330" s="8"/>
      <c r="BE330" s="8"/>
      <c r="BF330" s="8"/>
      <c r="BG330" s="8"/>
      <c r="BH330" s="8"/>
      <c r="BI330" s="8"/>
      <c r="BJ330" s="8"/>
      <c r="BK330" s="8"/>
      <c r="BL330" s="8"/>
      <c r="BM330" s="8"/>
      <c r="BN330" s="8"/>
      <c r="BO330" s="8"/>
      <c r="BP330" s="8"/>
      <c r="BQ330" s="8"/>
      <c r="BR330" s="8"/>
      <c r="BS330" s="8"/>
      <c r="BT330" s="8"/>
      <c r="BU330" s="8"/>
      <c r="BV330" s="8"/>
      <c r="BW330" s="8"/>
      <c r="BX330" s="8"/>
      <c r="BY330" s="8"/>
      <c r="BZ330" s="8"/>
    </row>
    <row r="331" spans="2:78" x14ac:dyDescent="0.25">
      <c r="B331" s="2"/>
      <c r="C331" s="14"/>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c r="AN331" s="8"/>
      <c r="AO331" s="8"/>
      <c r="AP331" s="8"/>
      <c r="AQ331" s="8"/>
      <c r="AR331" s="8"/>
      <c r="AS331" s="8"/>
      <c r="AT331" s="8"/>
      <c r="AU331" s="8"/>
      <c r="AV331" s="8"/>
      <c r="AW331" s="8"/>
      <c r="AX331" s="8"/>
      <c r="AY331" s="8"/>
      <c r="AZ331" s="8"/>
      <c r="BA331" s="8"/>
      <c r="BB331" s="8"/>
      <c r="BC331" s="8"/>
      <c r="BD331" s="8"/>
      <c r="BE331" s="8"/>
      <c r="BF331" s="8"/>
      <c r="BG331" s="8"/>
      <c r="BH331" s="8"/>
      <c r="BI331" s="8"/>
      <c r="BJ331" s="8"/>
      <c r="BK331" s="8"/>
      <c r="BL331" s="8"/>
      <c r="BM331" s="8"/>
      <c r="BN331" s="8"/>
      <c r="BO331" s="8"/>
      <c r="BP331" s="8"/>
      <c r="BQ331" s="8"/>
      <c r="BR331" s="8"/>
      <c r="BS331" s="8"/>
      <c r="BT331" s="8"/>
      <c r="BU331" s="8"/>
      <c r="BV331" s="8"/>
      <c r="BW331" s="8"/>
      <c r="BX331" s="8"/>
      <c r="BY331" s="8"/>
      <c r="BZ331" s="8"/>
    </row>
    <row r="332" spans="2:78" x14ac:dyDescent="0.25">
      <c r="B332" s="2"/>
      <c r="C332" s="14"/>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c r="AV332" s="8"/>
      <c r="AW332" s="8"/>
      <c r="AX332" s="8"/>
      <c r="AY332" s="8"/>
      <c r="AZ332" s="8"/>
      <c r="BA332" s="8"/>
      <c r="BB332" s="8"/>
      <c r="BC332" s="8"/>
      <c r="BD332" s="8"/>
      <c r="BE332" s="8"/>
      <c r="BF332" s="8"/>
      <c r="BG332" s="8"/>
      <c r="BH332" s="8"/>
      <c r="BI332" s="8"/>
      <c r="BJ332" s="8"/>
      <c r="BK332" s="8"/>
      <c r="BL332" s="8"/>
      <c r="BM332" s="8"/>
      <c r="BN332" s="8"/>
      <c r="BO332" s="8"/>
      <c r="BP332" s="8"/>
      <c r="BQ332" s="8"/>
      <c r="BR332" s="8"/>
      <c r="BS332" s="8"/>
      <c r="BT332" s="8"/>
      <c r="BU332" s="8"/>
      <c r="BV332" s="8"/>
      <c r="BW332" s="8"/>
      <c r="BX332" s="8"/>
      <c r="BY332" s="8"/>
      <c r="BZ332" s="8"/>
    </row>
    <row r="333" spans="2:78" x14ac:dyDescent="0.25">
      <c r="B333" s="2"/>
      <c r="C333" s="14"/>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c r="AZ333" s="8"/>
      <c r="BA333" s="8"/>
      <c r="BB333" s="8"/>
      <c r="BC333" s="8"/>
      <c r="BD333" s="8"/>
      <c r="BE333" s="8"/>
      <c r="BF333" s="8"/>
      <c r="BG333" s="8"/>
      <c r="BH333" s="8"/>
      <c r="BI333" s="8"/>
      <c r="BJ333" s="8"/>
      <c r="BK333" s="8"/>
      <c r="BL333" s="8"/>
      <c r="BM333" s="8"/>
      <c r="BN333" s="8"/>
      <c r="BO333" s="8"/>
      <c r="BP333" s="8"/>
      <c r="BQ333" s="8"/>
      <c r="BR333" s="8"/>
      <c r="BS333" s="8"/>
      <c r="BT333" s="8"/>
      <c r="BU333" s="8"/>
      <c r="BV333" s="8"/>
      <c r="BW333" s="8"/>
      <c r="BX333" s="8"/>
      <c r="BY333" s="8"/>
      <c r="BZ333" s="8"/>
    </row>
    <row r="334" spans="2:78" x14ac:dyDescent="0.25">
      <c r="B334" s="2"/>
      <c r="C334" s="14"/>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c r="BB334" s="8"/>
      <c r="BC334" s="8"/>
      <c r="BD334" s="8"/>
      <c r="BE334" s="8"/>
      <c r="BF334" s="8"/>
      <c r="BG334" s="8"/>
      <c r="BH334" s="8"/>
      <c r="BI334" s="8"/>
      <c r="BJ334" s="8"/>
      <c r="BK334" s="8"/>
      <c r="BL334" s="8"/>
      <c r="BM334" s="8"/>
      <c r="BN334" s="8"/>
      <c r="BO334" s="8"/>
      <c r="BP334" s="8"/>
      <c r="BQ334" s="8"/>
      <c r="BR334" s="8"/>
      <c r="BS334" s="8"/>
      <c r="BT334" s="8"/>
      <c r="BU334" s="8"/>
      <c r="BV334" s="8"/>
      <c r="BW334" s="8"/>
      <c r="BX334" s="8"/>
      <c r="BY334" s="8"/>
      <c r="BZ334" s="8"/>
    </row>
    <row r="335" spans="2:78" x14ac:dyDescent="0.25">
      <c r="B335" s="2"/>
      <c r="C335" s="14"/>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c r="AN335" s="8"/>
      <c r="AO335" s="8"/>
      <c r="AP335" s="8"/>
      <c r="AQ335" s="8"/>
      <c r="AR335" s="8"/>
      <c r="AS335" s="8"/>
      <c r="AT335" s="8"/>
      <c r="AU335" s="8"/>
      <c r="AV335" s="8"/>
      <c r="AW335" s="8"/>
      <c r="AX335" s="8"/>
      <c r="AY335" s="8"/>
      <c r="AZ335" s="8"/>
      <c r="BA335" s="8"/>
      <c r="BB335" s="8"/>
      <c r="BC335" s="8"/>
      <c r="BD335" s="8"/>
      <c r="BE335" s="8"/>
      <c r="BF335" s="8"/>
      <c r="BG335" s="8"/>
      <c r="BH335" s="8"/>
      <c r="BI335" s="8"/>
      <c r="BJ335" s="8"/>
      <c r="BK335" s="8"/>
      <c r="BL335" s="8"/>
      <c r="BM335" s="8"/>
      <c r="BN335" s="8"/>
      <c r="BO335" s="8"/>
      <c r="BP335" s="8"/>
      <c r="BQ335" s="8"/>
      <c r="BR335" s="8"/>
      <c r="BS335" s="8"/>
      <c r="BT335" s="8"/>
      <c r="BU335" s="8"/>
      <c r="BV335" s="8"/>
      <c r="BW335" s="8"/>
      <c r="BX335" s="8"/>
      <c r="BY335" s="8"/>
      <c r="BZ335" s="8"/>
    </row>
    <row r="336" spans="2:78" x14ac:dyDescent="0.25">
      <c r="B336" s="2"/>
      <c r="C336" s="14"/>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8"/>
      <c r="AW336" s="8"/>
      <c r="AX336" s="8"/>
      <c r="AY336" s="8"/>
      <c r="AZ336" s="8"/>
      <c r="BA336" s="8"/>
      <c r="BB336" s="8"/>
      <c r="BC336" s="8"/>
      <c r="BD336" s="8"/>
      <c r="BE336" s="8"/>
      <c r="BF336" s="8"/>
      <c r="BG336" s="8"/>
      <c r="BH336" s="8"/>
      <c r="BI336" s="8"/>
      <c r="BJ336" s="8"/>
      <c r="BK336" s="8"/>
      <c r="BL336" s="8"/>
      <c r="BM336" s="8"/>
      <c r="BN336" s="8"/>
      <c r="BO336" s="8"/>
      <c r="BP336" s="8"/>
      <c r="BQ336" s="8"/>
      <c r="BR336" s="8"/>
      <c r="BS336" s="8"/>
      <c r="BT336" s="8"/>
      <c r="BU336" s="8"/>
      <c r="BV336" s="8"/>
      <c r="BW336" s="8"/>
      <c r="BX336" s="8"/>
      <c r="BY336" s="8"/>
      <c r="BZ336" s="8"/>
    </row>
    <row r="337" spans="2:78" x14ac:dyDescent="0.25">
      <c r="B337" s="2"/>
      <c r="C337" s="14"/>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c r="AN337" s="8"/>
      <c r="AO337" s="8"/>
      <c r="AP337" s="8"/>
      <c r="AQ337" s="8"/>
      <c r="AR337" s="8"/>
      <c r="AS337" s="8"/>
      <c r="AT337" s="8"/>
      <c r="AU337" s="8"/>
      <c r="AV337" s="8"/>
      <c r="AW337" s="8"/>
      <c r="AX337" s="8"/>
      <c r="AY337" s="8"/>
      <c r="AZ337" s="8"/>
      <c r="BA337" s="8"/>
      <c r="BB337" s="8"/>
      <c r="BC337" s="8"/>
      <c r="BD337" s="8"/>
      <c r="BE337" s="8"/>
      <c r="BF337" s="8"/>
      <c r="BG337" s="8"/>
      <c r="BH337" s="8"/>
      <c r="BI337" s="8"/>
      <c r="BJ337" s="8"/>
      <c r="BK337" s="8"/>
      <c r="BL337" s="8"/>
      <c r="BM337" s="8"/>
      <c r="BN337" s="8"/>
      <c r="BO337" s="8"/>
      <c r="BP337" s="8"/>
      <c r="BQ337" s="8"/>
      <c r="BR337" s="8"/>
      <c r="BS337" s="8"/>
      <c r="BT337" s="8"/>
      <c r="BU337" s="8"/>
      <c r="BV337" s="8"/>
      <c r="BW337" s="8"/>
      <c r="BX337" s="8"/>
      <c r="BY337" s="8"/>
      <c r="BZ337" s="8"/>
    </row>
    <row r="338" spans="2:78" x14ac:dyDescent="0.25">
      <c r="B338" s="2"/>
      <c r="C338" s="14"/>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c r="AN338" s="8"/>
      <c r="AO338" s="8"/>
      <c r="AP338" s="8"/>
      <c r="AQ338" s="8"/>
      <c r="AR338" s="8"/>
      <c r="AS338" s="8"/>
      <c r="AT338" s="8"/>
      <c r="AU338" s="8"/>
      <c r="AV338" s="8"/>
      <c r="AW338" s="8"/>
      <c r="AX338" s="8"/>
      <c r="AY338" s="8"/>
      <c r="AZ338" s="8"/>
      <c r="BA338" s="8"/>
      <c r="BB338" s="8"/>
      <c r="BC338" s="8"/>
      <c r="BD338" s="8"/>
      <c r="BE338" s="8"/>
      <c r="BF338" s="8"/>
      <c r="BG338" s="8"/>
      <c r="BH338" s="8"/>
      <c r="BI338" s="8"/>
      <c r="BJ338" s="8"/>
      <c r="BK338" s="8"/>
      <c r="BL338" s="8"/>
      <c r="BM338" s="8"/>
      <c r="BN338" s="8"/>
      <c r="BO338" s="8"/>
      <c r="BP338" s="8"/>
      <c r="BQ338" s="8"/>
      <c r="BR338" s="8"/>
      <c r="BS338" s="8"/>
      <c r="BT338" s="8"/>
      <c r="BU338" s="8"/>
      <c r="BV338" s="8"/>
      <c r="BW338" s="8"/>
      <c r="BX338" s="8"/>
      <c r="BY338" s="8"/>
      <c r="BZ338" s="8"/>
    </row>
    <row r="339" spans="2:78" x14ac:dyDescent="0.25">
      <c r="B339" s="2"/>
      <c r="C339" s="14"/>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c r="AN339" s="8"/>
      <c r="AO339" s="8"/>
      <c r="AP339" s="8"/>
      <c r="AQ339" s="8"/>
      <c r="AR339" s="8"/>
      <c r="AS339" s="8"/>
      <c r="AT339" s="8"/>
      <c r="AU339" s="8"/>
      <c r="AV339" s="8"/>
      <c r="AW339" s="8"/>
      <c r="AX339" s="8"/>
      <c r="AY339" s="8"/>
      <c r="AZ339" s="8"/>
      <c r="BA339" s="8"/>
      <c r="BB339" s="8"/>
      <c r="BC339" s="8"/>
      <c r="BD339" s="8"/>
      <c r="BE339" s="8"/>
      <c r="BF339" s="8"/>
      <c r="BG339" s="8"/>
      <c r="BH339" s="8"/>
      <c r="BI339" s="8"/>
      <c r="BJ339" s="8"/>
      <c r="BK339" s="8"/>
      <c r="BL339" s="8"/>
      <c r="BM339" s="8"/>
      <c r="BN339" s="8"/>
      <c r="BO339" s="8"/>
      <c r="BP339" s="8"/>
      <c r="BQ339" s="8"/>
      <c r="BR339" s="8"/>
      <c r="BS339" s="8"/>
      <c r="BT339" s="8"/>
      <c r="BU339" s="8"/>
      <c r="BV339" s="8"/>
      <c r="BW339" s="8"/>
      <c r="BX339" s="8"/>
      <c r="BY339" s="8"/>
      <c r="BZ339" s="8"/>
    </row>
    <row r="340" spans="2:78" x14ac:dyDescent="0.25">
      <c r="B340" s="2"/>
      <c r="C340" s="14"/>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c r="AN340" s="8"/>
      <c r="AO340" s="8"/>
      <c r="AP340" s="8"/>
      <c r="AQ340" s="8"/>
      <c r="AR340" s="8"/>
      <c r="AS340" s="8"/>
      <c r="AT340" s="8"/>
      <c r="AU340" s="8"/>
      <c r="AV340" s="8"/>
      <c r="AW340" s="8"/>
      <c r="AX340" s="8"/>
      <c r="AY340" s="8"/>
      <c r="AZ340" s="8"/>
      <c r="BA340" s="8"/>
      <c r="BB340" s="8"/>
      <c r="BC340" s="8"/>
      <c r="BD340" s="8"/>
      <c r="BE340" s="8"/>
      <c r="BF340" s="8"/>
      <c r="BG340" s="8"/>
      <c r="BH340" s="8"/>
      <c r="BI340" s="8"/>
      <c r="BJ340" s="8"/>
      <c r="BK340" s="8"/>
      <c r="BL340" s="8"/>
      <c r="BM340" s="8"/>
      <c r="BN340" s="8"/>
      <c r="BO340" s="8"/>
      <c r="BP340" s="8"/>
      <c r="BQ340" s="8"/>
      <c r="BR340" s="8"/>
      <c r="BS340" s="8"/>
      <c r="BT340" s="8"/>
      <c r="BU340" s="8"/>
      <c r="BV340" s="8"/>
      <c r="BW340" s="8"/>
      <c r="BX340" s="8"/>
      <c r="BY340" s="8"/>
      <c r="BZ340" s="8"/>
    </row>
    <row r="341" spans="2:78" x14ac:dyDescent="0.25">
      <c r="B341" s="2"/>
      <c r="C341" s="14"/>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c r="AV341" s="8"/>
      <c r="AW341" s="8"/>
      <c r="AX341" s="8"/>
      <c r="AY341" s="8"/>
      <c r="AZ341" s="8"/>
      <c r="BA341" s="8"/>
      <c r="BB341" s="8"/>
      <c r="BC341" s="8"/>
      <c r="BD341" s="8"/>
      <c r="BE341" s="8"/>
      <c r="BF341" s="8"/>
      <c r="BG341" s="8"/>
      <c r="BH341" s="8"/>
      <c r="BI341" s="8"/>
      <c r="BJ341" s="8"/>
      <c r="BK341" s="8"/>
      <c r="BL341" s="8"/>
      <c r="BM341" s="8"/>
      <c r="BN341" s="8"/>
      <c r="BO341" s="8"/>
      <c r="BP341" s="8"/>
      <c r="BQ341" s="8"/>
      <c r="BR341" s="8"/>
      <c r="BS341" s="8"/>
      <c r="BT341" s="8"/>
      <c r="BU341" s="8"/>
      <c r="BV341" s="8"/>
      <c r="BW341" s="8"/>
      <c r="BX341" s="8"/>
      <c r="BY341" s="8"/>
      <c r="BZ341" s="8"/>
    </row>
    <row r="342" spans="2:78" x14ac:dyDescent="0.25">
      <c r="B342" s="2"/>
      <c r="C342" s="14"/>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8"/>
      <c r="BD342" s="8"/>
      <c r="BE342" s="8"/>
      <c r="BF342" s="8"/>
      <c r="BG342" s="8"/>
      <c r="BH342" s="8"/>
      <c r="BI342" s="8"/>
      <c r="BJ342" s="8"/>
      <c r="BK342" s="8"/>
      <c r="BL342" s="8"/>
      <c r="BM342" s="8"/>
      <c r="BN342" s="8"/>
      <c r="BO342" s="8"/>
      <c r="BP342" s="8"/>
      <c r="BQ342" s="8"/>
      <c r="BR342" s="8"/>
      <c r="BS342" s="8"/>
      <c r="BT342" s="8"/>
      <c r="BU342" s="8"/>
      <c r="BV342" s="8"/>
      <c r="BW342" s="8"/>
      <c r="BX342" s="8"/>
      <c r="BY342" s="8"/>
      <c r="BZ342" s="8"/>
    </row>
    <row r="343" spans="2:78" x14ac:dyDescent="0.25">
      <c r="B343" s="2"/>
      <c r="C343" s="14"/>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c r="AZ343" s="8"/>
      <c r="BA343" s="8"/>
      <c r="BB343" s="8"/>
      <c r="BC343" s="8"/>
      <c r="BD343" s="8"/>
      <c r="BE343" s="8"/>
      <c r="BF343" s="8"/>
      <c r="BG343" s="8"/>
      <c r="BH343" s="8"/>
      <c r="BI343" s="8"/>
      <c r="BJ343" s="8"/>
      <c r="BK343" s="8"/>
      <c r="BL343" s="8"/>
      <c r="BM343" s="8"/>
      <c r="BN343" s="8"/>
      <c r="BO343" s="8"/>
      <c r="BP343" s="8"/>
      <c r="BQ343" s="8"/>
      <c r="BR343" s="8"/>
      <c r="BS343" s="8"/>
      <c r="BT343" s="8"/>
      <c r="BU343" s="8"/>
      <c r="BV343" s="8"/>
      <c r="BW343" s="8"/>
      <c r="BX343" s="8"/>
      <c r="BY343" s="8"/>
      <c r="BZ343" s="8"/>
    </row>
    <row r="344" spans="2:78" x14ac:dyDescent="0.25">
      <c r="B344" s="2"/>
      <c r="C344" s="14"/>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c r="AZ344" s="8"/>
      <c r="BA344" s="8"/>
      <c r="BB344" s="8"/>
      <c r="BC344" s="8"/>
      <c r="BD344" s="8"/>
      <c r="BE344" s="8"/>
      <c r="BF344" s="8"/>
      <c r="BG344" s="8"/>
      <c r="BH344" s="8"/>
      <c r="BI344" s="8"/>
      <c r="BJ344" s="8"/>
      <c r="BK344" s="8"/>
      <c r="BL344" s="8"/>
      <c r="BM344" s="8"/>
      <c r="BN344" s="8"/>
      <c r="BO344" s="8"/>
      <c r="BP344" s="8"/>
      <c r="BQ344" s="8"/>
      <c r="BR344" s="8"/>
      <c r="BS344" s="8"/>
      <c r="BT344" s="8"/>
      <c r="BU344" s="8"/>
      <c r="BV344" s="8"/>
      <c r="BW344" s="8"/>
      <c r="BX344" s="8"/>
      <c r="BY344" s="8"/>
      <c r="BZ344" s="8"/>
    </row>
    <row r="345" spans="2:78" x14ac:dyDescent="0.25">
      <c r="B345" s="2"/>
      <c r="C345" s="14"/>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c r="AZ345" s="8"/>
      <c r="BA345" s="8"/>
      <c r="BB345" s="8"/>
      <c r="BC345" s="8"/>
      <c r="BD345" s="8"/>
      <c r="BE345" s="8"/>
      <c r="BF345" s="8"/>
      <c r="BG345" s="8"/>
      <c r="BH345" s="8"/>
      <c r="BI345" s="8"/>
      <c r="BJ345" s="8"/>
      <c r="BK345" s="8"/>
      <c r="BL345" s="8"/>
      <c r="BM345" s="8"/>
      <c r="BN345" s="8"/>
      <c r="BO345" s="8"/>
      <c r="BP345" s="8"/>
      <c r="BQ345" s="8"/>
      <c r="BR345" s="8"/>
      <c r="BS345" s="8"/>
      <c r="BT345" s="8"/>
      <c r="BU345" s="8"/>
      <c r="BV345" s="8"/>
      <c r="BW345" s="8"/>
      <c r="BX345" s="8"/>
      <c r="BY345" s="8"/>
      <c r="BZ345" s="8"/>
    </row>
    <row r="346" spans="2:78" x14ac:dyDescent="0.25">
      <c r="B346" s="2"/>
      <c r="C346" s="14"/>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c r="AV346" s="8"/>
      <c r="AW346" s="8"/>
      <c r="AX346" s="8"/>
      <c r="AY346" s="8"/>
      <c r="AZ346" s="8"/>
      <c r="BA346" s="8"/>
      <c r="BB346" s="8"/>
      <c r="BC346" s="8"/>
      <c r="BD346" s="8"/>
      <c r="BE346" s="8"/>
      <c r="BF346" s="8"/>
      <c r="BG346" s="8"/>
      <c r="BH346" s="8"/>
      <c r="BI346" s="8"/>
      <c r="BJ346" s="8"/>
      <c r="BK346" s="8"/>
      <c r="BL346" s="8"/>
      <c r="BM346" s="8"/>
      <c r="BN346" s="8"/>
      <c r="BO346" s="8"/>
      <c r="BP346" s="8"/>
      <c r="BQ346" s="8"/>
      <c r="BR346" s="8"/>
      <c r="BS346" s="8"/>
      <c r="BT346" s="8"/>
      <c r="BU346" s="8"/>
      <c r="BV346" s="8"/>
      <c r="BW346" s="8"/>
      <c r="BX346" s="8"/>
      <c r="BY346" s="8"/>
      <c r="BZ346" s="8"/>
    </row>
    <row r="347" spans="2:78" x14ac:dyDescent="0.25">
      <c r="B347" s="2"/>
      <c r="C347" s="14"/>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c r="AZ347" s="8"/>
      <c r="BA347" s="8"/>
      <c r="BB347" s="8"/>
      <c r="BC347" s="8"/>
      <c r="BD347" s="8"/>
      <c r="BE347" s="8"/>
      <c r="BF347" s="8"/>
      <c r="BG347" s="8"/>
      <c r="BH347" s="8"/>
      <c r="BI347" s="8"/>
      <c r="BJ347" s="8"/>
      <c r="BK347" s="8"/>
      <c r="BL347" s="8"/>
      <c r="BM347" s="8"/>
      <c r="BN347" s="8"/>
      <c r="BO347" s="8"/>
      <c r="BP347" s="8"/>
      <c r="BQ347" s="8"/>
      <c r="BR347" s="8"/>
      <c r="BS347" s="8"/>
      <c r="BT347" s="8"/>
      <c r="BU347" s="8"/>
      <c r="BV347" s="8"/>
      <c r="BW347" s="8"/>
      <c r="BX347" s="8"/>
      <c r="BY347" s="8"/>
      <c r="BZ347" s="8"/>
    </row>
    <row r="348" spans="2:78" x14ac:dyDescent="0.25">
      <c r="B348" s="2"/>
      <c r="C348" s="14"/>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c r="AZ348" s="8"/>
      <c r="BA348" s="8"/>
      <c r="BB348" s="8"/>
      <c r="BC348" s="8"/>
      <c r="BD348" s="8"/>
      <c r="BE348" s="8"/>
      <c r="BF348" s="8"/>
      <c r="BG348" s="8"/>
      <c r="BH348" s="8"/>
      <c r="BI348" s="8"/>
      <c r="BJ348" s="8"/>
      <c r="BK348" s="8"/>
      <c r="BL348" s="8"/>
      <c r="BM348" s="8"/>
      <c r="BN348" s="8"/>
      <c r="BO348" s="8"/>
      <c r="BP348" s="8"/>
      <c r="BQ348" s="8"/>
      <c r="BR348" s="8"/>
      <c r="BS348" s="8"/>
      <c r="BT348" s="8"/>
      <c r="BU348" s="8"/>
      <c r="BV348" s="8"/>
      <c r="BW348" s="8"/>
      <c r="BX348" s="8"/>
      <c r="BY348" s="8"/>
      <c r="BZ348" s="8"/>
    </row>
    <row r="349" spans="2:78" x14ac:dyDescent="0.25">
      <c r="B349" s="2"/>
      <c r="C349" s="14"/>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c r="AZ349" s="8"/>
      <c r="BA349" s="8"/>
      <c r="BB349" s="8"/>
      <c r="BC349" s="8"/>
      <c r="BD349" s="8"/>
      <c r="BE349" s="8"/>
      <c r="BF349" s="8"/>
      <c r="BG349" s="8"/>
      <c r="BH349" s="8"/>
      <c r="BI349" s="8"/>
      <c r="BJ349" s="8"/>
      <c r="BK349" s="8"/>
      <c r="BL349" s="8"/>
      <c r="BM349" s="8"/>
      <c r="BN349" s="8"/>
      <c r="BO349" s="8"/>
      <c r="BP349" s="8"/>
      <c r="BQ349" s="8"/>
      <c r="BR349" s="8"/>
      <c r="BS349" s="8"/>
      <c r="BT349" s="8"/>
      <c r="BU349" s="8"/>
      <c r="BV349" s="8"/>
      <c r="BW349" s="8"/>
      <c r="BX349" s="8"/>
      <c r="BY349" s="8"/>
      <c r="BZ349" s="8"/>
    </row>
    <row r="350" spans="2:78" x14ac:dyDescent="0.25">
      <c r="B350" s="2"/>
      <c r="C350" s="14"/>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8"/>
      <c r="BE350" s="8"/>
      <c r="BF350" s="8"/>
      <c r="BG350" s="8"/>
      <c r="BH350" s="8"/>
      <c r="BI350" s="8"/>
      <c r="BJ350" s="8"/>
      <c r="BK350" s="8"/>
      <c r="BL350" s="8"/>
      <c r="BM350" s="8"/>
      <c r="BN350" s="8"/>
      <c r="BO350" s="8"/>
      <c r="BP350" s="8"/>
      <c r="BQ350" s="8"/>
      <c r="BR350" s="8"/>
      <c r="BS350" s="8"/>
      <c r="BT350" s="8"/>
      <c r="BU350" s="8"/>
      <c r="BV350" s="8"/>
      <c r="BW350" s="8"/>
      <c r="BX350" s="8"/>
      <c r="BY350" s="8"/>
      <c r="BZ350" s="8"/>
    </row>
    <row r="351" spans="2:78" x14ac:dyDescent="0.25">
      <c r="B351" s="2"/>
      <c r="C351" s="14"/>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c r="AZ351" s="8"/>
      <c r="BA351" s="8"/>
      <c r="BB351" s="8"/>
      <c r="BC351" s="8"/>
      <c r="BD351" s="8"/>
      <c r="BE351" s="8"/>
      <c r="BF351" s="8"/>
      <c r="BG351" s="8"/>
      <c r="BH351" s="8"/>
      <c r="BI351" s="8"/>
      <c r="BJ351" s="8"/>
      <c r="BK351" s="8"/>
      <c r="BL351" s="8"/>
      <c r="BM351" s="8"/>
      <c r="BN351" s="8"/>
      <c r="BO351" s="8"/>
      <c r="BP351" s="8"/>
      <c r="BQ351" s="8"/>
      <c r="BR351" s="8"/>
      <c r="BS351" s="8"/>
      <c r="BT351" s="8"/>
      <c r="BU351" s="8"/>
      <c r="BV351" s="8"/>
      <c r="BW351" s="8"/>
      <c r="BX351" s="8"/>
      <c r="BY351" s="8"/>
      <c r="BZ351" s="8"/>
    </row>
    <row r="352" spans="2:78" x14ac:dyDescent="0.25">
      <c r="B352" s="2"/>
      <c r="C352" s="14"/>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c r="AZ352" s="8"/>
      <c r="BA352" s="8"/>
      <c r="BB352" s="8"/>
      <c r="BC352" s="8"/>
      <c r="BD352" s="8"/>
      <c r="BE352" s="8"/>
      <c r="BF352" s="8"/>
      <c r="BG352" s="8"/>
      <c r="BH352" s="8"/>
      <c r="BI352" s="8"/>
      <c r="BJ352" s="8"/>
      <c r="BK352" s="8"/>
      <c r="BL352" s="8"/>
      <c r="BM352" s="8"/>
      <c r="BN352" s="8"/>
      <c r="BO352" s="8"/>
      <c r="BP352" s="8"/>
      <c r="BQ352" s="8"/>
      <c r="BR352" s="8"/>
      <c r="BS352" s="8"/>
      <c r="BT352" s="8"/>
      <c r="BU352" s="8"/>
      <c r="BV352" s="8"/>
      <c r="BW352" s="8"/>
      <c r="BX352" s="8"/>
      <c r="BY352" s="8"/>
      <c r="BZ352" s="8"/>
    </row>
    <row r="353" spans="2:78" x14ac:dyDescent="0.25">
      <c r="B353" s="2"/>
      <c r="C353" s="14"/>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c r="AZ353" s="8"/>
      <c r="BA353" s="8"/>
      <c r="BB353" s="8"/>
      <c r="BC353" s="8"/>
      <c r="BD353" s="8"/>
      <c r="BE353" s="8"/>
      <c r="BF353" s="8"/>
      <c r="BG353" s="8"/>
      <c r="BH353" s="8"/>
      <c r="BI353" s="8"/>
      <c r="BJ353" s="8"/>
      <c r="BK353" s="8"/>
      <c r="BL353" s="8"/>
      <c r="BM353" s="8"/>
      <c r="BN353" s="8"/>
      <c r="BO353" s="8"/>
      <c r="BP353" s="8"/>
      <c r="BQ353" s="8"/>
      <c r="BR353" s="8"/>
      <c r="BS353" s="8"/>
      <c r="BT353" s="8"/>
      <c r="BU353" s="8"/>
      <c r="BV353" s="8"/>
      <c r="BW353" s="8"/>
      <c r="BX353" s="8"/>
      <c r="BY353" s="8"/>
      <c r="BZ353" s="8"/>
    </row>
    <row r="354" spans="2:78" x14ac:dyDescent="0.25">
      <c r="B354" s="2"/>
      <c r="C354" s="14"/>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c r="AZ354" s="8"/>
      <c r="BA354" s="8"/>
      <c r="BB354" s="8"/>
      <c r="BC354" s="8"/>
      <c r="BD354" s="8"/>
      <c r="BE354" s="8"/>
      <c r="BF354" s="8"/>
      <c r="BG354" s="8"/>
      <c r="BH354" s="8"/>
      <c r="BI354" s="8"/>
      <c r="BJ354" s="8"/>
      <c r="BK354" s="8"/>
      <c r="BL354" s="8"/>
      <c r="BM354" s="8"/>
      <c r="BN354" s="8"/>
      <c r="BO354" s="8"/>
      <c r="BP354" s="8"/>
      <c r="BQ354" s="8"/>
      <c r="BR354" s="8"/>
      <c r="BS354" s="8"/>
      <c r="BT354" s="8"/>
      <c r="BU354" s="8"/>
      <c r="BV354" s="8"/>
      <c r="BW354" s="8"/>
      <c r="BX354" s="8"/>
      <c r="BY354" s="8"/>
      <c r="BZ354" s="8"/>
    </row>
    <row r="355" spans="2:78" x14ac:dyDescent="0.25">
      <c r="B355" s="2"/>
      <c r="C355" s="14"/>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c r="AZ355" s="8"/>
      <c r="BA355" s="8"/>
      <c r="BB355" s="8"/>
      <c r="BC355" s="8"/>
      <c r="BD355" s="8"/>
      <c r="BE355" s="8"/>
      <c r="BF355" s="8"/>
      <c r="BG355" s="8"/>
      <c r="BH355" s="8"/>
      <c r="BI355" s="8"/>
      <c r="BJ355" s="8"/>
      <c r="BK355" s="8"/>
      <c r="BL355" s="8"/>
      <c r="BM355" s="8"/>
      <c r="BN355" s="8"/>
      <c r="BO355" s="8"/>
      <c r="BP355" s="8"/>
      <c r="BQ355" s="8"/>
      <c r="BR355" s="8"/>
      <c r="BS355" s="8"/>
      <c r="BT355" s="8"/>
      <c r="BU355" s="8"/>
      <c r="BV355" s="8"/>
      <c r="BW355" s="8"/>
      <c r="BX355" s="8"/>
      <c r="BY355" s="8"/>
      <c r="BZ355" s="8"/>
    </row>
    <row r="356" spans="2:78" x14ac:dyDescent="0.25">
      <c r="B356" s="2"/>
      <c r="C356" s="14"/>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c r="AZ356" s="8"/>
      <c r="BA356" s="8"/>
      <c r="BB356" s="8"/>
      <c r="BC356" s="8"/>
      <c r="BD356" s="8"/>
      <c r="BE356" s="8"/>
      <c r="BF356" s="8"/>
      <c r="BG356" s="8"/>
      <c r="BH356" s="8"/>
      <c r="BI356" s="8"/>
      <c r="BJ356" s="8"/>
      <c r="BK356" s="8"/>
      <c r="BL356" s="8"/>
      <c r="BM356" s="8"/>
      <c r="BN356" s="8"/>
      <c r="BO356" s="8"/>
      <c r="BP356" s="8"/>
      <c r="BQ356" s="8"/>
      <c r="BR356" s="8"/>
      <c r="BS356" s="8"/>
      <c r="BT356" s="8"/>
      <c r="BU356" s="8"/>
      <c r="BV356" s="8"/>
      <c r="BW356" s="8"/>
      <c r="BX356" s="8"/>
      <c r="BY356" s="8"/>
      <c r="BZ356" s="8"/>
    </row>
    <row r="357" spans="2:78" x14ac:dyDescent="0.25">
      <c r="B357" s="2"/>
      <c r="C357" s="14"/>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8"/>
      <c r="BA357" s="8"/>
      <c r="BB357" s="8"/>
      <c r="BC357" s="8"/>
      <c r="BD357" s="8"/>
      <c r="BE357" s="8"/>
      <c r="BF357" s="8"/>
      <c r="BG357" s="8"/>
      <c r="BH357" s="8"/>
      <c r="BI357" s="8"/>
      <c r="BJ357" s="8"/>
      <c r="BK357" s="8"/>
      <c r="BL357" s="8"/>
      <c r="BM357" s="8"/>
      <c r="BN357" s="8"/>
      <c r="BO357" s="8"/>
      <c r="BP357" s="8"/>
      <c r="BQ357" s="8"/>
      <c r="BR357" s="8"/>
      <c r="BS357" s="8"/>
      <c r="BT357" s="8"/>
      <c r="BU357" s="8"/>
      <c r="BV357" s="8"/>
      <c r="BW357" s="8"/>
      <c r="BX357" s="8"/>
      <c r="BY357" s="8"/>
      <c r="BZ357" s="8"/>
    </row>
    <row r="358" spans="2:78" x14ac:dyDescent="0.25">
      <c r="B358" s="2"/>
      <c r="C358" s="14"/>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
      <c r="BE358" s="8"/>
      <c r="BF358" s="8"/>
      <c r="BG358" s="8"/>
      <c r="BH358" s="8"/>
      <c r="BI358" s="8"/>
      <c r="BJ358" s="8"/>
      <c r="BK358" s="8"/>
      <c r="BL358" s="8"/>
      <c r="BM358" s="8"/>
      <c r="BN358" s="8"/>
      <c r="BO358" s="8"/>
      <c r="BP358" s="8"/>
      <c r="BQ358" s="8"/>
      <c r="BR358" s="8"/>
      <c r="BS358" s="8"/>
      <c r="BT358" s="8"/>
      <c r="BU358" s="8"/>
      <c r="BV358" s="8"/>
      <c r="BW358" s="8"/>
      <c r="BX358" s="8"/>
      <c r="BY358" s="8"/>
      <c r="BZ358" s="8"/>
    </row>
    <row r="359" spans="2:78" x14ac:dyDescent="0.25">
      <c r="B359" s="2"/>
      <c r="C359" s="14"/>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c r="AV359" s="8"/>
      <c r="AW359" s="8"/>
      <c r="AX359" s="8"/>
      <c r="AY359" s="8"/>
      <c r="AZ359" s="8"/>
      <c r="BA359" s="8"/>
      <c r="BB359" s="8"/>
      <c r="BC359" s="8"/>
      <c r="BD359" s="8"/>
      <c r="BE359" s="8"/>
      <c r="BF359" s="8"/>
      <c r="BG359" s="8"/>
      <c r="BH359" s="8"/>
      <c r="BI359" s="8"/>
      <c r="BJ359" s="8"/>
      <c r="BK359" s="8"/>
      <c r="BL359" s="8"/>
      <c r="BM359" s="8"/>
      <c r="BN359" s="8"/>
      <c r="BO359" s="8"/>
      <c r="BP359" s="8"/>
      <c r="BQ359" s="8"/>
      <c r="BR359" s="8"/>
      <c r="BS359" s="8"/>
      <c r="BT359" s="8"/>
      <c r="BU359" s="8"/>
      <c r="BV359" s="8"/>
      <c r="BW359" s="8"/>
      <c r="BX359" s="8"/>
      <c r="BY359" s="8"/>
      <c r="BZ359" s="8"/>
    </row>
    <row r="360" spans="2:78" x14ac:dyDescent="0.25">
      <c r="B360" s="2"/>
      <c r="C360" s="14"/>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c r="BI360" s="8"/>
      <c r="BJ360" s="8"/>
      <c r="BK360" s="8"/>
      <c r="BL360" s="8"/>
      <c r="BM360" s="8"/>
      <c r="BN360" s="8"/>
      <c r="BO360" s="8"/>
      <c r="BP360" s="8"/>
      <c r="BQ360" s="8"/>
      <c r="BR360" s="8"/>
      <c r="BS360" s="8"/>
      <c r="BT360" s="8"/>
      <c r="BU360" s="8"/>
      <c r="BV360" s="8"/>
      <c r="BW360" s="8"/>
      <c r="BX360" s="8"/>
      <c r="BY360" s="8"/>
      <c r="BZ360" s="8"/>
    </row>
    <row r="361" spans="2:78" x14ac:dyDescent="0.25">
      <c r="B361" s="2"/>
      <c r="C361" s="14"/>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c r="AZ361" s="8"/>
      <c r="BA361" s="8"/>
      <c r="BB361" s="8"/>
      <c r="BC361" s="8"/>
      <c r="BD361" s="8"/>
      <c r="BE361" s="8"/>
      <c r="BF361" s="8"/>
      <c r="BG361" s="8"/>
      <c r="BH361" s="8"/>
      <c r="BI361" s="8"/>
      <c r="BJ361" s="8"/>
      <c r="BK361" s="8"/>
      <c r="BL361" s="8"/>
      <c r="BM361" s="8"/>
      <c r="BN361" s="8"/>
      <c r="BO361" s="8"/>
      <c r="BP361" s="8"/>
      <c r="BQ361" s="8"/>
      <c r="BR361" s="8"/>
      <c r="BS361" s="8"/>
      <c r="BT361" s="8"/>
      <c r="BU361" s="8"/>
      <c r="BV361" s="8"/>
      <c r="BW361" s="8"/>
      <c r="BX361" s="8"/>
      <c r="BY361" s="8"/>
      <c r="BZ361" s="8"/>
    </row>
    <row r="362" spans="2:78" x14ac:dyDescent="0.25">
      <c r="B362" s="2"/>
      <c r="C362" s="14"/>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c r="AZ362" s="8"/>
      <c r="BA362" s="8"/>
      <c r="BB362" s="8"/>
      <c r="BC362" s="8"/>
      <c r="BD362" s="8"/>
      <c r="BE362" s="8"/>
      <c r="BF362" s="8"/>
      <c r="BG362" s="8"/>
      <c r="BH362" s="8"/>
      <c r="BI362" s="8"/>
      <c r="BJ362" s="8"/>
      <c r="BK362" s="8"/>
      <c r="BL362" s="8"/>
      <c r="BM362" s="8"/>
      <c r="BN362" s="8"/>
      <c r="BO362" s="8"/>
      <c r="BP362" s="8"/>
      <c r="BQ362" s="8"/>
      <c r="BR362" s="8"/>
      <c r="BS362" s="8"/>
      <c r="BT362" s="8"/>
      <c r="BU362" s="8"/>
      <c r="BV362" s="8"/>
      <c r="BW362" s="8"/>
      <c r="BX362" s="8"/>
      <c r="BY362" s="8"/>
      <c r="BZ362" s="8"/>
    </row>
    <row r="363" spans="2:78" x14ac:dyDescent="0.25">
      <c r="B363" s="2"/>
      <c r="C363" s="14"/>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c r="AZ363" s="8"/>
      <c r="BA363" s="8"/>
      <c r="BB363" s="8"/>
      <c r="BC363" s="8"/>
      <c r="BD363" s="8"/>
      <c r="BE363" s="8"/>
      <c r="BF363" s="8"/>
      <c r="BG363" s="8"/>
      <c r="BH363" s="8"/>
      <c r="BI363" s="8"/>
      <c r="BJ363" s="8"/>
      <c r="BK363" s="8"/>
      <c r="BL363" s="8"/>
      <c r="BM363" s="8"/>
      <c r="BN363" s="8"/>
      <c r="BO363" s="8"/>
      <c r="BP363" s="8"/>
      <c r="BQ363" s="8"/>
      <c r="BR363" s="8"/>
      <c r="BS363" s="8"/>
      <c r="BT363" s="8"/>
      <c r="BU363" s="8"/>
      <c r="BV363" s="8"/>
      <c r="BW363" s="8"/>
      <c r="BX363" s="8"/>
      <c r="BY363" s="8"/>
      <c r="BZ363" s="8"/>
    </row>
    <row r="364" spans="2:78" x14ac:dyDescent="0.25">
      <c r="B364" s="2"/>
      <c r="C364" s="14"/>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c r="AZ364" s="8"/>
      <c r="BA364" s="8"/>
      <c r="BB364" s="8"/>
      <c r="BC364" s="8"/>
      <c r="BD364" s="8"/>
      <c r="BE364" s="8"/>
      <c r="BF364" s="8"/>
      <c r="BG364" s="8"/>
      <c r="BH364" s="8"/>
      <c r="BI364" s="8"/>
      <c r="BJ364" s="8"/>
      <c r="BK364" s="8"/>
      <c r="BL364" s="8"/>
      <c r="BM364" s="8"/>
      <c r="BN364" s="8"/>
      <c r="BO364" s="8"/>
      <c r="BP364" s="8"/>
      <c r="BQ364" s="8"/>
      <c r="BR364" s="8"/>
      <c r="BS364" s="8"/>
      <c r="BT364" s="8"/>
      <c r="BU364" s="8"/>
      <c r="BV364" s="8"/>
      <c r="BW364" s="8"/>
      <c r="BX364" s="8"/>
      <c r="BY364" s="8"/>
      <c r="BZ364" s="8"/>
    </row>
    <row r="365" spans="2:78" x14ac:dyDescent="0.25">
      <c r="B365" s="2"/>
      <c r="C365" s="14"/>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c r="AV365" s="8"/>
      <c r="AW365" s="8"/>
      <c r="AX365" s="8"/>
      <c r="AY365" s="8"/>
      <c r="AZ365" s="8"/>
      <c r="BA365" s="8"/>
      <c r="BB365" s="8"/>
      <c r="BC365" s="8"/>
      <c r="BD365" s="8"/>
      <c r="BE365" s="8"/>
      <c r="BF365" s="8"/>
      <c r="BG365" s="8"/>
      <c r="BH365" s="8"/>
      <c r="BI365" s="8"/>
      <c r="BJ365" s="8"/>
      <c r="BK365" s="8"/>
      <c r="BL365" s="8"/>
      <c r="BM365" s="8"/>
      <c r="BN365" s="8"/>
      <c r="BO365" s="8"/>
      <c r="BP365" s="8"/>
      <c r="BQ365" s="8"/>
      <c r="BR365" s="8"/>
      <c r="BS365" s="8"/>
      <c r="BT365" s="8"/>
      <c r="BU365" s="8"/>
      <c r="BV365" s="8"/>
      <c r="BW365" s="8"/>
      <c r="BX365" s="8"/>
      <c r="BY365" s="8"/>
      <c r="BZ365" s="8"/>
    </row>
    <row r="366" spans="2:78" x14ac:dyDescent="0.25">
      <c r="B366" s="2"/>
      <c r="C366" s="14"/>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8"/>
      <c r="BE366" s="8"/>
      <c r="BF366" s="8"/>
      <c r="BG366" s="8"/>
      <c r="BH366" s="8"/>
      <c r="BI366" s="8"/>
      <c r="BJ366" s="8"/>
      <c r="BK366" s="8"/>
      <c r="BL366" s="8"/>
      <c r="BM366" s="8"/>
      <c r="BN366" s="8"/>
      <c r="BO366" s="8"/>
      <c r="BP366" s="8"/>
      <c r="BQ366" s="8"/>
      <c r="BR366" s="8"/>
      <c r="BS366" s="8"/>
      <c r="BT366" s="8"/>
      <c r="BU366" s="8"/>
      <c r="BV366" s="8"/>
      <c r="BW366" s="8"/>
      <c r="BX366" s="8"/>
      <c r="BY366" s="8"/>
      <c r="BZ366" s="8"/>
    </row>
    <row r="367" spans="2:78" x14ac:dyDescent="0.25">
      <c r="B367" s="2"/>
      <c r="C367" s="14"/>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c r="AV367" s="8"/>
      <c r="AW367" s="8"/>
      <c r="AX367" s="8"/>
      <c r="AY367" s="8"/>
      <c r="AZ367" s="8"/>
      <c r="BA367" s="8"/>
      <c r="BB367" s="8"/>
      <c r="BC367" s="8"/>
      <c r="BD367" s="8"/>
      <c r="BE367" s="8"/>
      <c r="BF367" s="8"/>
      <c r="BG367" s="8"/>
      <c r="BH367" s="8"/>
      <c r="BI367" s="8"/>
      <c r="BJ367" s="8"/>
      <c r="BK367" s="8"/>
      <c r="BL367" s="8"/>
      <c r="BM367" s="8"/>
      <c r="BN367" s="8"/>
      <c r="BO367" s="8"/>
      <c r="BP367" s="8"/>
      <c r="BQ367" s="8"/>
      <c r="BR367" s="8"/>
      <c r="BS367" s="8"/>
      <c r="BT367" s="8"/>
      <c r="BU367" s="8"/>
      <c r="BV367" s="8"/>
      <c r="BW367" s="8"/>
      <c r="BX367" s="8"/>
      <c r="BY367" s="8"/>
      <c r="BZ367" s="8"/>
    </row>
    <row r="368" spans="2:78" x14ac:dyDescent="0.25">
      <c r="B368" s="2"/>
      <c r="C368" s="14"/>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c r="AN368" s="8"/>
      <c r="AO368" s="8"/>
      <c r="AP368" s="8"/>
      <c r="AQ368" s="8"/>
      <c r="AR368" s="8"/>
      <c r="AS368" s="8"/>
      <c r="AT368" s="8"/>
      <c r="AU368" s="8"/>
      <c r="AV368" s="8"/>
      <c r="AW368" s="8"/>
      <c r="AX368" s="8"/>
      <c r="AY368" s="8"/>
      <c r="AZ368" s="8"/>
      <c r="BA368" s="8"/>
      <c r="BB368" s="8"/>
      <c r="BC368" s="8"/>
      <c r="BD368" s="8"/>
      <c r="BE368" s="8"/>
      <c r="BF368" s="8"/>
      <c r="BG368" s="8"/>
      <c r="BH368" s="8"/>
      <c r="BI368" s="8"/>
      <c r="BJ368" s="8"/>
      <c r="BK368" s="8"/>
      <c r="BL368" s="8"/>
      <c r="BM368" s="8"/>
      <c r="BN368" s="8"/>
      <c r="BO368" s="8"/>
      <c r="BP368" s="8"/>
      <c r="BQ368" s="8"/>
      <c r="BR368" s="8"/>
      <c r="BS368" s="8"/>
      <c r="BT368" s="8"/>
      <c r="BU368" s="8"/>
      <c r="BV368" s="8"/>
      <c r="BW368" s="8"/>
      <c r="BX368" s="8"/>
      <c r="BY368" s="8"/>
      <c r="BZ368" s="8"/>
    </row>
    <row r="369" spans="2:78" x14ac:dyDescent="0.25">
      <c r="B369" s="2"/>
      <c r="C369" s="14"/>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c r="AV369" s="8"/>
      <c r="AW369" s="8"/>
      <c r="AX369" s="8"/>
      <c r="AY369" s="8"/>
      <c r="AZ369" s="8"/>
      <c r="BA369" s="8"/>
      <c r="BB369" s="8"/>
      <c r="BC369" s="8"/>
      <c r="BD369" s="8"/>
      <c r="BE369" s="8"/>
      <c r="BF369" s="8"/>
      <c r="BG369" s="8"/>
      <c r="BH369" s="8"/>
      <c r="BI369" s="8"/>
      <c r="BJ369" s="8"/>
      <c r="BK369" s="8"/>
      <c r="BL369" s="8"/>
      <c r="BM369" s="8"/>
      <c r="BN369" s="8"/>
      <c r="BO369" s="8"/>
      <c r="BP369" s="8"/>
      <c r="BQ369" s="8"/>
      <c r="BR369" s="8"/>
      <c r="BS369" s="8"/>
      <c r="BT369" s="8"/>
      <c r="BU369" s="8"/>
      <c r="BV369" s="8"/>
      <c r="BW369" s="8"/>
      <c r="BX369" s="8"/>
      <c r="BY369" s="8"/>
      <c r="BZ369" s="8"/>
    </row>
    <row r="370" spans="2:78" x14ac:dyDescent="0.25">
      <c r="B370" s="2"/>
      <c r="C370" s="14"/>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c r="AV370" s="8"/>
      <c r="AW370" s="8"/>
      <c r="AX370" s="8"/>
      <c r="AY370" s="8"/>
      <c r="AZ370" s="8"/>
      <c r="BA370" s="8"/>
      <c r="BB370" s="8"/>
      <c r="BC370" s="8"/>
      <c r="BD370" s="8"/>
      <c r="BE370" s="8"/>
      <c r="BF370" s="8"/>
      <c r="BG370" s="8"/>
      <c r="BH370" s="8"/>
      <c r="BI370" s="8"/>
      <c r="BJ370" s="8"/>
      <c r="BK370" s="8"/>
      <c r="BL370" s="8"/>
      <c r="BM370" s="8"/>
      <c r="BN370" s="8"/>
      <c r="BO370" s="8"/>
      <c r="BP370" s="8"/>
      <c r="BQ370" s="8"/>
      <c r="BR370" s="8"/>
      <c r="BS370" s="8"/>
      <c r="BT370" s="8"/>
      <c r="BU370" s="8"/>
      <c r="BV370" s="8"/>
      <c r="BW370" s="8"/>
      <c r="BX370" s="8"/>
      <c r="BY370" s="8"/>
      <c r="BZ370" s="8"/>
    </row>
    <row r="371" spans="2:78" x14ac:dyDescent="0.25">
      <c r="B371" s="2"/>
      <c r="C371" s="14"/>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c r="AN371" s="8"/>
      <c r="AO371" s="8"/>
      <c r="AP371" s="8"/>
      <c r="AQ371" s="8"/>
      <c r="AR371" s="8"/>
      <c r="AS371" s="8"/>
      <c r="AT371" s="8"/>
      <c r="AU371" s="8"/>
      <c r="AV371" s="8"/>
      <c r="AW371" s="8"/>
      <c r="AX371" s="8"/>
      <c r="AY371" s="8"/>
      <c r="AZ371" s="8"/>
      <c r="BA371" s="8"/>
      <c r="BB371" s="8"/>
      <c r="BC371" s="8"/>
      <c r="BD371" s="8"/>
      <c r="BE371" s="8"/>
      <c r="BF371" s="8"/>
      <c r="BG371" s="8"/>
      <c r="BH371" s="8"/>
      <c r="BI371" s="8"/>
      <c r="BJ371" s="8"/>
      <c r="BK371" s="8"/>
      <c r="BL371" s="8"/>
      <c r="BM371" s="8"/>
      <c r="BN371" s="8"/>
      <c r="BO371" s="8"/>
      <c r="BP371" s="8"/>
      <c r="BQ371" s="8"/>
      <c r="BR371" s="8"/>
      <c r="BS371" s="8"/>
      <c r="BT371" s="8"/>
      <c r="BU371" s="8"/>
      <c r="BV371" s="8"/>
      <c r="BW371" s="8"/>
      <c r="BX371" s="8"/>
      <c r="BY371" s="8"/>
      <c r="BZ371" s="8"/>
    </row>
    <row r="372" spans="2:78" x14ac:dyDescent="0.25">
      <c r="B372" s="2"/>
      <c r="C372" s="14"/>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c r="AZ372" s="8"/>
      <c r="BA372" s="8"/>
      <c r="BB372" s="8"/>
      <c r="BC372" s="8"/>
      <c r="BD372" s="8"/>
      <c r="BE372" s="8"/>
      <c r="BF372" s="8"/>
      <c r="BG372" s="8"/>
      <c r="BH372" s="8"/>
      <c r="BI372" s="8"/>
      <c r="BJ372" s="8"/>
      <c r="BK372" s="8"/>
      <c r="BL372" s="8"/>
      <c r="BM372" s="8"/>
      <c r="BN372" s="8"/>
      <c r="BO372" s="8"/>
      <c r="BP372" s="8"/>
      <c r="BQ372" s="8"/>
      <c r="BR372" s="8"/>
      <c r="BS372" s="8"/>
      <c r="BT372" s="8"/>
      <c r="BU372" s="8"/>
      <c r="BV372" s="8"/>
      <c r="BW372" s="8"/>
      <c r="BX372" s="8"/>
      <c r="BY372" s="8"/>
      <c r="BZ372" s="8"/>
    </row>
    <row r="373" spans="2:78" x14ac:dyDescent="0.25">
      <c r="B373" s="2"/>
      <c r="C373" s="14"/>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8"/>
      <c r="AY373" s="8"/>
      <c r="AZ373" s="8"/>
      <c r="BA373" s="8"/>
      <c r="BB373" s="8"/>
      <c r="BC373" s="8"/>
      <c r="BD373" s="8"/>
      <c r="BE373" s="8"/>
      <c r="BF373" s="8"/>
      <c r="BG373" s="8"/>
      <c r="BH373" s="8"/>
      <c r="BI373" s="8"/>
      <c r="BJ373" s="8"/>
      <c r="BK373" s="8"/>
      <c r="BL373" s="8"/>
      <c r="BM373" s="8"/>
      <c r="BN373" s="8"/>
      <c r="BO373" s="8"/>
      <c r="BP373" s="8"/>
      <c r="BQ373" s="8"/>
      <c r="BR373" s="8"/>
      <c r="BS373" s="8"/>
      <c r="BT373" s="8"/>
      <c r="BU373" s="8"/>
      <c r="BV373" s="8"/>
      <c r="BW373" s="8"/>
      <c r="BX373" s="8"/>
      <c r="BY373" s="8"/>
      <c r="BZ373" s="8"/>
    </row>
    <row r="374" spans="2:78" x14ac:dyDescent="0.25">
      <c r="B374" s="2"/>
      <c r="C374" s="14"/>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8"/>
      <c r="BA374" s="8"/>
      <c r="BB374" s="8"/>
      <c r="BC374" s="8"/>
      <c r="BD374" s="8"/>
      <c r="BE374" s="8"/>
      <c r="BF374" s="8"/>
      <c r="BG374" s="8"/>
      <c r="BH374" s="8"/>
      <c r="BI374" s="8"/>
      <c r="BJ374" s="8"/>
      <c r="BK374" s="8"/>
      <c r="BL374" s="8"/>
      <c r="BM374" s="8"/>
      <c r="BN374" s="8"/>
      <c r="BO374" s="8"/>
      <c r="BP374" s="8"/>
      <c r="BQ374" s="8"/>
      <c r="BR374" s="8"/>
      <c r="BS374" s="8"/>
      <c r="BT374" s="8"/>
      <c r="BU374" s="8"/>
      <c r="BV374" s="8"/>
      <c r="BW374" s="8"/>
      <c r="BX374" s="8"/>
      <c r="BY374" s="8"/>
      <c r="BZ374" s="8"/>
    </row>
    <row r="375" spans="2:78" x14ac:dyDescent="0.25">
      <c r="B375" s="2"/>
      <c r="C375" s="14"/>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c r="AN375" s="8"/>
      <c r="AO375" s="8"/>
      <c r="AP375" s="8"/>
      <c r="AQ375" s="8"/>
      <c r="AR375" s="8"/>
      <c r="AS375" s="8"/>
      <c r="AT375" s="8"/>
      <c r="AU375" s="8"/>
      <c r="AV375" s="8"/>
      <c r="AW375" s="8"/>
      <c r="AX375" s="8"/>
      <c r="AY375" s="8"/>
      <c r="AZ375" s="8"/>
      <c r="BA375" s="8"/>
      <c r="BB375" s="8"/>
      <c r="BC375" s="8"/>
      <c r="BD375" s="8"/>
      <c r="BE375" s="8"/>
      <c r="BF375" s="8"/>
      <c r="BG375" s="8"/>
      <c r="BH375" s="8"/>
      <c r="BI375" s="8"/>
      <c r="BJ375" s="8"/>
      <c r="BK375" s="8"/>
      <c r="BL375" s="8"/>
      <c r="BM375" s="8"/>
      <c r="BN375" s="8"/>
      <c r="BO375" s="8"/>
      <c r="BP375" s="8"/>
      <c r="BQ375" s="8"/>
      <c r="BR375" s="8"/>
      <c r="BS375" s="8"/>
      <c r="BT375" s="8"/>
      <c r="BU375" s="8"/>
      <c r="BV375" s="8"/>
      <c r="BW375" s="8"/>
      <c r="BX375" s="8"/>
      <c r="BY375" s="8"/>
      <c r="BZ375" s="8"/>
    </row>
    <row r="376" spans="2:78" x14ac:dyDescent="0.25">
      <c r="B376" s="2"/>
      <c r="C376" s="14"/>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c r="AV376" s="8"/>
      <c r="AW376" s="8"/>
      <c r="AX376" s="8"/>
      <c r="AY376" s="8"/>
      <c r="AZ376" s="8"/>
      <c r="BA376" s="8"/>
      <c r="BB376" s="8"/>
      <c r="BC376" s="8"/>
      <c r="BD376" s="8"/>
      <c r="BE376" s="8"/>
      <c r="BF376" s="8"/>
      <c r="BG376" s="8"/>
      <c r="BH376" s="8"/>
      <c r="BI376" s="8"/>
      <c r="BJ376" s="8"/>
      <c r="BK376" s="8"/>
      <c r="BL376" s="8"/>
      <c r="BM376" s="8"/>
      <c r="BN376" s="8"/>
      <c r="BO376" s="8"/>
      <c r="BP376" s="8"/>
      <c r="BQ376" s="8"/>
      <c r="BR376" s="8"/>
      <c r="BS376" s="8"/>
      <c r="BT376" s="8"/>
      <c r="BU376" s="8"/>
      <c r="BV376" s="8"/>
      <c r="BW376" s="8"/>
      <c r="BX376" s="8"/>
      <c r="BY376" s="8"/>
      <c r="BZ376" s="8"/>
    </row>
    <row r="377" spans="2:78" x14ac:dyDescent="0.25">
      <c r="B377" s="2"/>
      <c r="C377" s="14"/>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c r="AZ377" s="8"/>
      <c r="BA377" s="8"/>
      <c r="BB377" s="8"/>
      <c r="BC377" s="8"/>
      <c r="BD377" s="8"/>
      <c r="BE377" s="8"/>
      <c r="BF377" s="8"/>
      <c r="BG377" s="8"/>
      <c r="BH377" s="8"/>
      <c r="BI377" s="8"/>
      <c r="BJ377" s="8"/>
      <c r="BK377" s="8"/>
      <c r="BL377" s="8"/>
      <c r="BM377" s="8"/>
      <c r="BN377" s="8"/>
      <c r="BO377" s="8"/>
      <c r="BP377" s="8"/>
      <c r="BQ377" s="8"/>
      <c r="BR377" s="8"/>
      <c r="BS377" s="8"/>
      <c r="BT377" s="8"/>
      <c r="BU377" s="8"/>
      <c r="BV377" s="8"/>
      <c r="BW377" s="8"/>
      <c r="BX377" s="8"/>
      <c r="BY377" s="8"/>
      <c r="BZ377" s="8"/>
    </row>
    <row r="378" spans="2:78" x14ac:dyDescent="0.25">
      <c r="B378" s="2"/>
      <c r="C378" s="14"/>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c r="AN378" s="8"/>
      <c r="AO378" s="8"/>
      <c r="AP378" s="8"/>
      <c r="AQ378" s="8"/>
      <c r="AR378" s="8"/>
      <c r="AS378" s="8"/>
      <c r="AT378" s="8"/>
      <c r="AU378" s="8"/>
      <c r="AV378" s="8"/>
      <c r="AW378" s="8"/>
      <c r="AX378" s="8"/>
      <c r="AY378" s="8"/>
      <c r="AZ378" s="8"/>
      <c r="BA378" s="8"/>
      <c r="BB378" s="8"/>
      <c r="BC378" s="8"/>
      <c r="BD378" s="8"/>
      <c r="BE378" s="8"/>
      <c r="BF378" s="8"/>
      <c r="BG378" s="8"/>
      <c r="BH378" s="8"/>
      <c r="BI378" s="8"/>
      <c r="BJ378" s="8"/>
      <c r="BK378" s="8"/>
      <c r="BL378" s="8"/>
      <c r="BM378" s="8"/>
      <c r="BN378" s="8"/>
      <c r="BO378" s="8"/>
      <c r="BP378" s="8"/>
      <c r="BQ378" s="8"/>
      <c r="BR378" s="8"/>
      <c r="BS378" s="8"/>
      <c r="BT378" s="8"/>
      <c r="BU378" s="8"/>
      <c r="BV378" s="8"/>
      <c r="BW378" s="8"/>
      <c r="BX378" s="8"/>
      <c r="BY378" s="8"/>
      <c r="BZ378" s="8"/>
    </row>
    <row r="379" spans="2:78" x14ac:dyDescent="0.25">
      <c r="B379" s="2"/>
      <c r="C379" s="14"/>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c r="AV379" s="8"/>
      <c r="AW379" s="8"/>
      <c r="AX379" s="8"/>
      <c r="AY379" s="8"/>
      <c r="AZ379" s="8"/>
      <c r="BA379" s="8"/>
      <c r="BB379" s="8"/>
      <c r="BC379" s="8"/>
      <c r="BD379" s="8"/>
      <c r="BE379" s="8"/>
      <c r="BF379" s="8"/>
      <c r="BG379" s="8"/>
      <c r="BH379" s="8"/>
      <c r="BI379" s="8"/>
      <c r="BJ379" s="8"/>
      <c r="BK379" s="8"/>
      <c r="BL379" s="8"/>
      <c r="BM379" s="8"/>
      <c r="BN379" s="8"/>
      <c r="BO379" s="8"/>
      <c r="BP379" s="8"/>
      <c r="BQ379" s="8"/>
      <c r="BR379" s="8"/>
      <c r="BS379" s="8"/>
      <c r="BT379" s="8"/>
      <c r="BU379" s="8"/>
      <c r="BV379" s="8"/>
      <c r="BW379" s="8"/>
      <c r="BX379" s="8"/>
      <c r="BY379" s="8"/>
      <c r="BZ379" s="8"/>
    </row>
    <row r="380" spans="2:78" x14ac:dyDescent="0.25">
      <c r="B380" s="2"/>
      <c r="C380" s="14"/>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c r="AV380" s="8"/>
      <c r="AW380" s="8"/>
      <c r="AX380" s="8"/>
      <c r="AY380" s="8"/>
      <c r="AZ380" s="8"/>
      <c r="BA380" s="8"/>
      <c r="BB380" s="8"/>
      <c r="BC380" s="8"/>
      <c r="BD380" s="8"/>
      <c r="BE380" s="8"/>
      <c r="BF380" s="8"/>
      <c r="BG380" s="8"/>
      <c r="BH380" s="8"/>
      <c r="BI380" s="8"/>
      <c r="BJ380" s="8"/>
      <c r="BK380" s="8"/>
      <c r="BL380" s="8"/>
      <c r="BM380" s="8"/>
      <c r="BN380" s="8"/>
      <c r="BO380" s="8"/>
      <c r="BP380" s="8"/>
      <c r="BQ380" s="8"/>
      <c r="BR380" s="8"/>
      <c r="BS380" s="8"/>
      <c r="BT380" s="8"/>
      <c r="BU380" s="8"/>
      <c r="BV380" s="8"/>
      <c r="BW380" s="8"/>
      <c r="BX380" s="8"/>
      <c r="BY380" s="8"/>
      <c r="BZ380" s="8"/>
    </row>
    <row r="381" spans="2:78" x14ac:dyDescent="0.25">
      <c r="B381" s="2"/>
      <c r="C381" s="14"/>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c r="AZ381" s="8"/>
      <c r="BA381" s="8"/>
      <c r="BB381" s="8"/>
      <c r="BC381" s="8"/>
      <c r="BD381" s="8"/>
      <c r="BE381" s="8"/>
      <c r="BF381" s="8"/>
      <c r="BG381" s="8"/>
      <c r="BH381" s="8"/>
      <c r="BI381" s="8"/>
      <c r="BJ381" s="8"/>
      <c r="BK381" s="8"/>
      <c r="BL381" s="8"/>
      <c r="BM381" s="8"/>
      <c r="BN381" s="8"/>
      <c r="BO381" s="8"/>
      <c r="BP381" s="8"/>
      <c r="BQ381" s="8"/>
      <c r="BR381" s="8"/>
      <c r="BS381" s="8"/>
      <c r="BT381" s="8"/>
      <c r="BU381" s="8"/>
      <c r="BV381" s="8"/>
      <c r="BW381" s="8"/>
      <c r="BX381" s="8"/>
      <c r="BY381" s="8"/>
      <c r="BZ381" s="8"/>
    </row>
    <row r="382" spans="2:78" x14ac:dyDescent="0.25">
      <c r="B382" s="2"/>
      <c r="C382" s="14"/>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c r="BB382" s="8"/>
      <c r="BC382" s="8"/>
      <c r="BD382" s="8"/>
      <c r="BE382" s="8"/>
      <c r="BF382" s="8"/>
      <c r="BG382" s="8"/>
      <c r="BH382" s="8"/>
      <c r="BI382" s="8"/>
      <c r="BJ382" s="8"/>
      <c r="BK382" s="8"/>
      <c r="BL382" s="8"/>
      <c r="BM382" s="8"/>
      <c r="BN382" s="8"/>
      <c r="BO382" s="8"/>
      <c r="BP382" s="8"/>
      <c r="BQ382" s="8"/>
      <c r="BR382" s="8"/>
      <c r="BS382" s="8"/>
      <c r="BT382" s="8"/>
      <c r="BU382" s="8"/>
      <c r="BV382" s="8"/>
      <c r="BW382" s="8"/>
      <c r="BX382" s="8"/>
      <c r="BY382" s="8"/>
      <c r="BZ382" s="8"/>
    </row>
    <row r="383" spans="2:78" x14ac:dyDescent="0.25">
      <c r="B383" s="2"/>
      <c r="C383" s="14"/>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c r="AZ383" s="8"/>
      <c r="BA383" s="8"/>
      <c r="BB383" s="8"/>
      <c r="BC383" s="8"/>
      <c r="BD383" s="8"/>
      <c r="BE383" s="8"/>
      <c r="BF383" s="8"/>
      <c r="BG383" s="8"/>
      <c r="BH383" s="8"/>
      <c r="BI383" s="8"/>
      <c r="BJ383" s="8"/>
      <c r="BK383" s="8"/>
      <c r="BL383" s="8"/>
      <c r="BM383" s="8"/>
      <c r="BN383" s="8"/>
      <c r="BO383" s="8"/>
      <c r="BP383" s="8"/>
      <c r="BQ383" s="8"/>
      <c r="BR383" s="8"/>
      <c r="BS383" s="8"/>
      <c r="BT383" s="8"/>
      <c r="BU383" s="8"/>
      <c r="BV383" s="8"/>
      <c r="BW383" s="8"/>
      <c r="BX383" s="8"/>
      <c r="BY383" s="8"/>
      <c r="BZ383" s="8"/>
    </row>
    <row r="384" spans="2:78" x14ac:dyDescent="0.25">
      <c r="B384" s="2"/>
      <c r="C384" s="14"/>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c r="AZ384" s="8"/>
      <c r="BA384" s="8"/>
      <c r="BB384" s="8"/>
      <c r="BC384" s="8"/>
      <c r="BD384" s="8"/>
      <c r="BE384" s="8"/>
      <c r="BF384" s="8"/>
      <c r="BG384" s="8"/>
      <c r="BH384" s="8"/>
      <c r="BI384" s="8"/>
      <c r="BJ384" s="8"/>
      <c r="BK384" s="8"/>
      <c r="BL384" s="8"/>
      <c r="BM384" s="8"/>
      <c r="BN384" s="8"/>
      <c r="BO384" s="8"/>
      <c r="BP384" s="8"/>
      <c r="BQ384" s="8"/>
      <c r="BR384" s="8"/>
      <c r="BS384" s="8"/>
      <c r="BT384" s="8"/>
      <c r="BU384" s="8"/>
      <c r="BV384" s="8"/>
      <c r="BW384" s="8"/>
      <c r="BX384" s="8"/>
      <c r="BY384" s="8"/>
      <c r="BZ384" s="8"/>
    </row>
    <row r="385" spans="2:78" x14ac:dyDescent="0.25">
      <c r="B385" s="2"/>
      <c r="C385" s="14"/>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8"/>
      <c r="AX385" s="8"/>
      <c r="AY385" s="8"/>
      <c r="AZ385" s="8"/>
      <c r="BA385" s="8"/>
      <c r="BB385" s="8"/>
      <c r="BC385" s="8"/>
      <c r="BD385" s="8"/>
      <c r="BE385" s="8"/>
      <c r="BF385" s="8"/>
      <c r="BG385" s="8"/>
      <c r="BH385" s="8"/>
      <c r="BI385" s="8"/>
      <c r="BJ385" s="8"/>
      <c r="BK385" s="8"/>
      <c r="BL385" s="8"/>
      <c r="BM385" s="8"/>
      <c r="BN385" s="8"/>
      <c r="BO385" s="8"/>
      <c r="BP385" s="8"/>
      <c r="BQ385" s="8"/>
      <c r="BR385" s="8"/>
      <c r="BS385" s="8"/>
      <c r="BT385" s="8"/>
      <c r="BU385" s="8"/>
      <c r="BV385" s="8"/>
      <c r="BW385" s="8"/>
      <c r="BX385" s="8"/>
      <c r="BY385" s="8"/>
      <c r="BZ385" s="8"/>
    </row>
    <row r="386" spans="2:78" x14ac:dyDescent="0.25">
      <c r="B386" s="2"/>
      <c r="C386" s="14"/>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c r="AV386" s="8"/>
      <c r="AW386" s="8"/>
      <c r="AX386" s="8"/>
      <c r="AY386" s="8"/>
      <c r="AZ386" s="8"/>
      <c r="BA386" s="8"/>
      <c r="BB386" s="8"/>
      <c r="BC386" s="8"/>
      <c r="BD386" s="8"/>
      <c r="BE386" s="8"/>
      <c r="BF386" s="8"/>
      <c r="BG386" s="8"/>
      <c r="BH386" s="8"/>
      <c r="BI386" s="8"/>
      <c r="BJ386" s="8"/>
      <c r="BK386" s="8"/>
      <c r="BL386" s="8"/>
      <c r="BM386" s="8"/>
      <c r="BN386" s="8"/>
      <c r="BO386" s="8"/>
      <c r="BP386" s="8"/>
      <c r="BQ386" s="8"/>
      <c r="BR386" s="8"/>
      <c r="BS386" s="8"/>
      <c r="BT386" s="8"/>
      <c r="BU386" s="8"/>
      <c r="BV386" s="8"/>
      <c r="BW386" s="8"/>
      <c r="BX386" s="8"/>
      <c r="BY386" s="8"/>
      <c r="BZ386" s="8"/>
    </row>
    <row r="387" spans="2:78" x14ac:dyDescent="0.25">
      <c r="B387" s="2"/>
      <c r="C387" s="14"/>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c r="BT387" s="8"/>
      <c r="BU387" s="8"/>
      <c r="BV387" s="8"/>
      <c r="BW387" s="8"/>
      <c r="BX387" s="8"/>
      <c r="BY387" s="8"/>
      <c r="BZ387" s="8"/>
    </row>
    <row r="388" spans="2:78" x14ac:dyDescent="0.25">
      <c r="B388" s="2"/>
      <c r="C388" s="14"/>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c r="AZ388" s="8"/>
      <c r="BA388" s="8"/>
      <c r="BB388" s="8"/>
      <c r="BC388" s="8"/>
      <c r="BD388" s="8"/>
      <c r="BE388" s="8"/>
      <c r="BF388" s="8"/>
      <c r="BG388" s="8"/>
      <c r="BH388" s="8"/>
      <c r="BI388" s="8"/>
      <c r="BJ388" s="8"/>
      <c r="BK388" s="8"/>
      <c r="BL388" s="8"/>
      <c r="BM388" s="8"/>
      <c r="BN388" s="8"/>
      <c r="BO388" s="8"/>
      <c r="BP388" s="8"/>
      <c r="BQ388" s="8"/>
      <c r="BR388" s="8"/>
      <c r="BS388" s="8"/>
      <c r="BT388" s="8"/>
      <c r="BU388" s="8"/>
      <c r="BV388" s="8"/>
      <c r="BW388" s="8"/>
      <c r="BX388" s="8"/>
      <c r="BY388" s="8"/>
      <c r="BZ388" s="8"/>
    </row>
    <row r="389" spans="2:78" x14ac:dyDescent="0.25">
      <c r="B389" s="2"/>
      <c r="C389" s="14"/>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c r="BT389" s="8"/>
      <c r="BU389" s="8"/>
      <c r="BV389" s="8"/>
      <c r="BW389" s="8"/>
      <c r="BX389" s="8"/>
      <c r="BY389" s="8"/>
      <c r="BZ389" s="8"/>
    </row>
    <row r="390" spans="2:78" x14ac:dyDescent="0.25">
      <c r="B390" s="2"/>
      <c r="C390" s="14"/>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c r="BB390" s="8"/>
      <c r="BC390" s="8"/>
      <c r="BD390" s="8"/>
      <c r="BE390" s="8"/>
      <c r="BF390" s="8"/>
      <c r="BG390" s="8"/>
      <c r="BH390" s="8"/>
      <c r="BI390" s="8"/>
      <c r="BJ390" s="8"/>
      <c r="BK390" s="8"/>
      <c r="BL390" s="8"/>
      <c r="BM390" s="8"/>
      <c r="BN390" s="8"/>
      <c r="BO390" s="8"/>
      <c r="BP390" s="8"/>
      <c r="BQ390" s="8"/>
      <c r="BR390" s="8"/>
      <c r="BS390" s="8"/>
      <c r="BT390" s="8"/>
      <c r="BU390" s="8"/>
      <c r="BV390" s="8"/>
      <c r="BW390" s="8"/>
      <c r="BX390" s="8"/>
      <c r="BY390" s="8"/>
      <c r="BZ390" s="8"/>
    </row>
    <row r="391" spans="2:78" x14ac:dyDescent="0.25">
      <c r="B391" s="2"/>
      <c r="C391" s="14"/>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c r="AV391" s="8"/>
      <c r="AW391" s="8"/>
      <c r="AX391" s="8"/>
      <c r="AY391" s="8"/>
      <c r="AZ391" s="8"/>
      <c r="BA391" s="8"/>
      <c r="BB391" s="8"/>
      <c r="BC391" s="8"/>
      <c r="BD391" s="8"/>
      <c r="BE391" s="8"/>
      <c r="BF391" s="8"/>
      <c r="BG391" s="8"/>
      <c r="BH391" s="8"/>
      <c r="BI391" s="8"/>
      <c r="BJ391" s="8"/>
      <c r="BK391" s="8"/>
      <c r="BL391" s="8"/>
      <c r="BM391" s="8"/>
      <c r="BN391" s="8"/>
      <c r="BO391" s="8"/>
      <c r="BP391" s="8"/>
      <c r="BQ391" s="8"/>
      <c r="BR391" s="8"/>
      <c r="BS391" s="8"/>
      <c r="BT391" s="8"/>
      <c r="BU391" s="8"/>
      <c r="BV391" s="8"/>
      <c r="BW391" s="8"/>
      <c r="BX391" s="8"/>
      <c r="BY391" s="8"/>
      <c r="BZ391" s="8"/>
    </row>
    <row r="392" spans="2:78" x14ac:dyDescent="0.25">
      <c r="B392" s="2"/>
      <c r="C392" s="14"/>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c r="AV392" s="8"/>
      <c r="AW392" s="8"/>
      <c r="AX392" s="8"/>
      <c r="AY392" s="8"/>
      <c r="AZ392" s="8"/>
      <c r="BA392" s="8"/>
      <c r="BB392" s="8"/>
      <c r="BC392" s="8"/>
      <c r="BD392" s="8"/>
      <c r="BE392" s="8"/>
      <c r="BF392" s="8"/>
      <c r="BG392" s="8"/>
      <c r="BH392" s="8"/>
      <c r="BI392" s="8"/>
      <c r="BJ392" s="8"/>
      <c r="BK392" s="8"/>
      <c r="BL392" s="8"/>
      <c r="BM392" s="8"/>
      <c r="BN392" s="8"/>
      <c r="BO392" s="8"/>
      <c r="BP392" s="8"/>
      <c r="BQ392" s="8"/>
      <c r="BR392" s="8"/>
      <c r="BS392" s="8"/>
      <c r="BT392" s="8"/>
      <c r="BU392" s="8"/>
      <c r="BV392" s="8"/>
      <c r="BW392" s="8"/>
      <c r="BX392" s="8"/>
      <c r="BY392" s="8"/>
      <c r="BZ392" s="8"/>
    </row>
    <row r="393" spans="2:78" x14ac:dyDescent="0.25">
      <c r="B393" s="2"/>
      <c r="C393" s="14"/>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c r="AZ393" s="8"/>
      <c r="BA393" s="8"/>
      <c r="BB393" s="8"/>
      <c r="BC393" s="8"/>
      <c r="BD393" s="8"/>
      <c r="BE393" s="8"/>
      <c r="BF393" s="8"/>
      <c r="BG393" s="8"/>
      <c r="BH393" s="8"/>
      <c r="BI393" s="8"/>
      <c r="BJ393" s="8"/>
      <c r="BK393" s="8"/>
      <c r="BL393" s="8"/>
      <c r="BM393" s="8"/>
      <c r="BN393" s="8"/>
      <c r="BO393" s="8"/>
      <c r="BP393" s="8"/>
      <c r="BQ393" s="8"/>
      <c r="BR393" s="8"/>
      <c r="BS393" s="8"/>
      <c r="BT393" s="8"/>
      <c r="BU393" s="8"/>
      <c r="BV393" s="8"/>
      <c r="BW393" s="8"/>
      <c r="BX393" s="8"/>
      <c r="BY393" s="8"/>
      <c r="BZ393" s="8"/>
    </row>
    <row r="394" spans="2:78" x14ac:dyDescent="0.25">
      <c r="B394" s="2"/>
      <c r="C394" s="14"/>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c r="BT394" s="8"/>
      <c r="BU394" s="8"/>
      <c r="BV394" s="8"/>
      <c r="BW394" s="8"/>
      <c r="BX394" s="8"/>
      <c r="BY394" s="8"/>
      <c r="BZ394" s="8"/>
    </row>
    <row r="395" spans="2:78" x14ac:dyDescent="0.25">
      <c r="B395" s="2"/>
      <c r="C395" s="14"/>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8"/>
      <c r="AW395" s="8"/>
      <c r="AX395" s="8"/>
      <c r="AY395" s="8"/>
      <c r="AZ395" s="8"/>
      <c r="BA395" s="8"/>
      <c r="BB395" s="8"/>
      <c r="BC395" s="8"/>
      <c r="BD395" s="8"/>
      <c r="BE395" s="8"/>
      <c r="BF395" s="8"/>
      <c r="BG395" s="8"/>
      <c r="BH395" s="8"/>
      <c r="BI395" s="8"/>
      <c r="BJ395" s="8"/>
      <c r="BK395" s="8"/>
      <c r="BL395" s="8"/>
      <c r="BM395" s="8"/>
      <c r="BN395" s="8"/>
      <c r="BO395" s="8"/>
      <c r="BP395" s="8"/>
      <c r="BQ395" s="8"/>
      <c r="BR395" s="8"/>
      <c r="BS395" s="8"/>
      <c r="BT395" s="8"/>
      <c r="BU395" s="8"/>
      <c r="BV395" s="8"/>
      <c r="BW395" s="8"/>
      <c r="BX395" s="8"/>
      <c r="BY395" s="8"/>
      <c r="BZ395" s="8"/>
    </row>
    <row r="396" spans="2:78" x14ac:dyDescent="0.25">
      <c r="B396" s="2"/>
      <c r="C396" s="14"/>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c r="AN396" s="8"/>
      <c r="AO396" s="8"/>
      <c r="AP396" s="8"/>
      <c r="AQ396" s="8"/>
      <c r="AR396" s="8"/>
      <c r="AS396" s="8"/>
      <c r="AT396" s="8"/>
      <c r="AU396" s="8"/>
      <c r="AV396" s="8"/>
      <c r="AW396" s="8"/>
      <c r="AX396" s="8"/>
      <c r="AY396" s="8"/>
      <c r="AZ396" s="8"/>
      <c r="BA396" s="8"/>
      <c r="BB396" s="8"/>
      <c r="BC396" s="8"/>
      <c r="BD396" s="8"/>
      <c r="BE396" s="8"/>
      <c r="BF396" s="8"/>
      <c r="BG396" s="8"/>
      <c r="BH396" s="8"/>
      <c r="BI396" s="8"/>
      <c r="BJ396" s="8"/>
      <c r="BK396" s="8"/>
      <c r="BL396" s="8"/>
      <c r="BM396" s="8"/>
      <c r="BN396" s="8"/>
      <c r="BO396" s="8"/>
      <c r="BP396" s="8"/>
      <c r="BQ396" s="8"/>
      <c r="BR396" s="8"/>
      <c r="BS396" s="8"/>
      <c r="BT396" s="8"/>
      <c r="BU396" s="8"/>
      <c r="BV396" s="8"/>
      <c r="BW396" s="8"/>
      <c r="BX396" s="8"/>
      <c r="BY396" s="8"/>
      <c r="BZ396" s="8"/>
    </row>
    <row r="397" spans="2:78" x14ac:dyDescent="0.25">
      <c r="B397" s="2"/>
      <c r="C397" s="14"/>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c r="AN397" s="8"/>
      <c r="AO397" s="8"/>
      <c r="AP397" s="8"/>
      <c r="AQ397" s="8"/>
      <c r="AR397" s="8"/>
      <c r="AS397" s="8"/>
      <c r="AT397" s="8"/>
      <c r="AU397" s="8"/>
      <c r="AV397" s="8"/>
      <c r="AW397" s="8"/>
      <c r="AX397" s="8"/>
      <c r="AY397" s="8"/>
      <c r="AZ397" s="8"/>
      <c r="BA397" s="8"/>
      <c r="BB397" s="8"/>
      <c r="BC397" s="8"/>
      <c r="BD397" s="8"/>
      <c r="BE397" s="8"/>
      <c r="BF397" s="8"/>
      <c r="BG397" s="8"/>
      <c r="BH397" s="8"/>
      <c r="BI397" s="8"/>
      <c r="BJ397" s="8"/>
      <c r="BK397" s="8"/>
      <c r="BL397" s="8"/>
      <c r="BM397" s="8"/>
      <c r="BN397" s="8"/>
      <c r="BO397" s="8"/>
      <c r="BP397" s="8"/>
      <c r="BQ397" s="8"/>
      <c r="BR397" s="8"/>
      <c r="BS397" s="8"/>
      <c r="BT397" s="8"/>
      <c r="BU397" s="8"/>
      <c r="BV397" s="8"/>
      <c r="BW397" s="8"/>
      <c r="BX397" s="8"/>
      <c r="BY397" s="8"/>
      <c r="BZ397" s="8"/>
    </row>
    <row r="398" spans="2:78" x14ac:dyDescent="0.25">
      <c r="B398" s="2"/>
      <c r="C398" s="14"/>
    </row>
    <row r="399" spans="2:78" x14ac:dyDescent="0.25">
      <c r="B399" s="2"/>
      <c r="C399" s="14"/>
    </row>
    <row r="400" spans="2:78" x14ac:dyDescent="0.25">
      <c r="B400" s="2"/>
      <c r="C400" s="2"/>
    </row>
    <row r="401" spans="2:3" x14ac:dyDescent="0.25">
      <c r="B401" s="2"/>
      <c r="C401" s="2"/>
    </row>
    <row r="402" spans="2:3" x14ac:dyDescent="0.25">
      <c r="B402" s="2"/>
      <c r="C402" s="2"/>
    </row>
    <row r="403" spans="2:3" x14ac:dyDescent="0.25">
      <c r="B403" s="2"/>
      <c r="C403" s="2"/>
    </row>
    <row r="404" spans="2:3" x14ac:dyDescent="0.25">
      <c r="B404" s="2"/>
      <c r="C404" s="2"/>
    </row>
    <row r="405" spans="2:3" x14ac:dyDescent="0.25">
      <c r="B405" s="2"/>
      <c r="C405" s="2"/>
    </row>
    <row r="406" spans="2:3" x14ac:dyDescent="0.25">
      <c r="B406" s="2"/>
      <c r="C406" s="2"/>
    </row>
    <row r="407" spans="2:3" x14ac:dyDescent="0.25">
      <c r="B407" s="2"/>
      <c r="C407" s="2"/>
    </row>
    <row r="408" spans="2:3" x14ac:dyDescent="0.25">
      <c r="B408" s="2"/>
      <c r="C408" s="2"/>
    </row>
    <row r="409" spans="2:3" x14ac:dyDescent="0.25">
      <c r="B409" s="2"/>
      <c r="C409" s="2"/>
    </row>
    <row r="410" spans="2:3" x14ac:dyDescent="0.25">
      <c r="B410" s="2"/>
      <c r="C410" s="2"/>
    </row>
    <row r="411" spans="2:3" x14ac:dyDescent="0.25">
      <c r="B411" s="2"/>
      <c r="C411" s="2"/>
    </row>
    <row r="412" spans="2:3" x14ac:dyDescent="0.25">
      <c r="B412" s="2"/>
      <c r="C412" s="2"/>
    </row>
    <row r="413" spans="2:3" x14ac:dyDescent="0.25">
      <c r="B413" s="2"/>
      <c r="C413" s="2"/>
    </row>
    <row r="414" spans="2:3" x14ac:dyDescent="0.25">
      <c r="B414" s="2"/>
      <c r="C414" s="2"/>
    </row>
    <row r="415" spans="2:3" x14ac:dyDescent="0.25">
      <c r="B415" s="2"/>
      <c r="C415" s="2"/>
    </row>
    <row r="416" spans="2:3" x14ac:dyDescent="0.25">
      <c r="B416" s="2"/>
      <c r="C416" s="2"/>
    </row>
    <row r="417" spans="2:3" x14ac:dyDescent="0.25">
      <c r="B417" s="2"/>
      <c r="C417" s="2"/>
    </row>
    <row r="418" spans="2:3" x14ac:dyDescent="0.25">
      <c r="B418" s="2"/>
      <c r="C418" s="2"/>
    </row>
    <row r="419" spans="2:3" x14ac:dyDescent="0.25">
      <c r="B419" s="2"/>
      <c r="C419" s="2"/>
    </row>
    <row r="420" spans="2:3" x14ac:dyDescent="0.25">
      <c r="B420" s="2"/>
      <c r="C420" s="2"/>
    </row>
    <row r="421" spans="2:3" x14ac:dyDescent="0.25">
      <c r="B421" s="2"/>
      <c r="C421" s="2"/>
    </row>
    <row r="422" spans="2:3" x14ac:dyDescent="0.25">
      <c r="B422" s="2"/>
      <c r="C422" s="2"/>
    </row>
    <row r="423" spans="2:3" x14ac:dyDescent="0.25">
      <c r="B423" s="2"/>
      <c r="C423" s="2"/>
    </row>
    <row r="424" spans="2:3" x14ac:dyDescent="0.25">
      <c r="B424" s="2"/>
      <c r="C424" s="2"/>
    </row>
    <row r="425" spans="2:3" x14ac:dyDescent="0.25">
      <c r="B425" s="2"/>
      <c r="C425" s="2"/>
    </row>
    <row r="426" spans="2:3" x14ac:dyDescent="0.25">
      <c r="B426" s="2"/>
      <c r="C426" s="2"/>
    </row>
    <row r="427" spans="2:3" x14ac:dyDescent="0.25">
      <c r="B427" s="2"/>
      <c r="C427" s="2"/>
    </row>
    <row r="428" spans="2:3" x14ac:dyDescent="0.25">
      <c r="B428" s="2"/>
      <c r="C428" s="2"/>
    </row>
    <row r="429" spans="2:3" x14ac:dyDescent="0.25">
      <c r="B429" s="2"/>
      <c r="C429" s="2"/>
    </row>
    <row r="430" spans="2:3" x14ac:dyDescent="0.25">
      <c r="B430" s="2"/>
      <c r="C430" s="2"/>
    </row>
    <row r="431" spans="2:3" x14ac:dyDescent="0.25">
      <c r="B431" s="2"/>
      <c r="C431" s="2"/>
    </row>
    <row r="432" spans="2:3" x14ac:dyDescent="0.25">
      <c r="B432" s="2"/>
      <c r="C432" s="2"/>
    </row>
    <row r="433" spans="2:3" x14ac:dyDescent="0.25">
      <c r="B433" s="2"/>
      <c r="C433" s="2"/>
    </row>
    <row r="434" spans="2:3" x14ac:dyDescent="0.25">
      <c r="B434" s="2"/>
      <c r="C434" s="2"/>
    </row>
    <row r="435" spans="2:3" x14ac:dyDescent="0.25">
      <c r="B435" s="2"/>
      <c r="C435" s="2"/>
    </row>
    <row r="436" spans="2:3" x14ac:dyDescent="0.25">
      <c r="B436" s="2"/>
      <c r="C436" s="2"/>
    </row>
    <row r="437" spans="2:3" x14ac:dyDescent="0.25">
      <c r="B437" s="2"/>
      <c r="C437" s="2"/>
    </row>
    <row r="438" spans="2:3" x14ac:dyDescent="0.25">
      <c r="B438" s="2"/>
      <c r="C438" s="2"/>
    </row>
    <row r="439" spans="2:3" x14ac:dyDescent="0.25">
      <c r="B439" s="2"/>
      <c r="C439" s="2"/>
    </row>
    <row r="440" spans="2:3" x14ac:dyDescent="0.25">
      <c r="B440" s="2"/>
      <c r="C440" s="2"/>
    </row>
    <row r="441" spans="2:3" x14ac:dyDescent="0.25">
      <c r="B441" s="2"/>
      <c r="C441" s="2"/>
    </row>
    <row r="442" spans="2:3" x14ac:dyDescent="0.25">
      <c r="B442" s="2"/>
      <c r="C442" s="2"/>
    </row>
    <row r="443" spans="2:3" x14ac:dyDescent="0.25">
      <c r="B443" s="2"/>
      <c r="C443" s="2"/>
    </row>
    <row r="444" spans="2:3" x14ac:dyDescent="0.25">
      <c r="B444" s="2"/>
      <c r="C444" s="2"/>
    </row>
    <row r="445" spans="2:3" x14ac:dyDescent="0.25">
      <c r="B445" s="2"/>
      <c r="C445" s="2"/>
    </row>
    <row r="446" spans="2:3" x14ac:dyDescent="0.25">
      <c r="B446" s="2"/>
      <c r="C446" s="2"/>
    </row>
    <row r="447" spans="2:3" x14ac:dyDescent="0.25">
      <c r="B447" s="2"/>
      <c r="C447" s="2"/>
    </row>
    <row r="448" spans="2:3" x14ac:dyDescent="0.25">
      <c r="B448" s="2"/>
      <c r="C448" s="2"/>
    </row>
    <row r="449" spans="2:3" x14ac:dyDescent="0.25">
      <c r="B449" s="2"/>
      <c r="C449" s="2"/>
    </row>
    <row r="450" spans="2:3" x14ac:dyDescent="0.25">
      <c r="B450" s="2"/>
      <c r="C450" s="2"/>
    </row>
    <row r="451" spans="2:3" x14ac:dyDescent="0.25">
      <c r="B451" s="2"/>
      <c r="C451" s="2"/>
    </row>
    <row r="452" spans="2:3" x14ac:dyDescent="0.25">
      <c r="B452" s="2"/>
      <c r="C452" s="2"/>
    </row>
    <row r="453" spans="2:3" x14ac:dyDescent="0.25">
      <c r="B453" s="2"/>
      <c r="C453" s="2"/>
    </row>
    <row r="454" spans="2:3" x14ac:dyDescent="0.25">
      <c r="B454" s="2"/>
      <c r="C454" s="2"/>
    </row>
    <row r="455" spans="2:3" x14ac:dyDescent="0.25">
      <c r="B455" s="2"/>
      <c r="C455" s="2"/>
    </row>
    <row r="456" spans="2:3" x14ac:dyDescent="0.25">
      <c r="B456" s="2"/>
      <c r="C456" s="2"/>
    </row>
    <row r="457" spans="2:3" x14ac:dyDescent="0.25">
      <c r="B457" s="2"/>
      <c r="C457" s="2"/>
    </row>
    <row r="458" spans="2:3" x14ac:dyDescent="0.25">
      <c r="B458" s="2"/>
      <c r="C458" s="2"/>
    </row>
    <row r="459" spans="2:3" x14ac:dyDescent="0.25">
      <c r="B459" s="2"/>
      <c r="C459" s="2"/>
    </row>
    <row r="460" spans="2:3" x14ac:dyDescent="0.25">
      <c r="B460" s="2"/>
      <c r="C460" s="2"/>
    </row>
    <row r="461" spans="2:3" x14ac:dyDescent="0.25">
      <c r="B461" s="2"/>
      <c r="C461" s="2"/>
    </row>
    <row r="462" spans="2:3" x14ac:dyDescent="0.25">
      <c r="B462" s="2"/>
      <c r="C462" s="2"/>
    </row>
    <row r="463" spans="2:3" x14ac:dyDescent="0.25">
      <c r="B463" s="2"/>
      <c r="C463" s="2"/>
    </row>
    <row r="464" spans="2:3" x14ac:dyDescent="0.25">
      <c r="B464" s="2"/>
      <c r="C464" s="2"/>
    </row>
    <row r="465" spans="2:3" x14ac:dyDescent="0.25">
      <c r="B465" s="2"/>
      <c r="C465" s="2"/>
    </row>
    <row r="466" spans="2:3" x14ac:dyDescent="0.25">
      <c r="B466" s="2"/>
      <c r="C466" s="2"/>
    </row>
    <row r="467" spans="2:3" x14ac:dyDescent="0.25">
      <c r="B467" s="2"/>
      <c r="C467" s="2"/>
    </row>
    <row r="468" spans="2:3" x14ac:dyDescent="0.25">
      <c r="B468" s="2"/>
      <c r="C468" s="2"/>
    </row>
    <row r="469" spans="2:3" x14ac:dyDescent="0.25">
      <c r="B469" s="2"/>
      <c r="C469" s="2"/>
    </row>
    <row r="470" spans="2:3" x14ac:dyDescent="0.25">
      <c r="B470" s="2"/>
      <c r="C470" s="2"/>
    </row>
    <row r="471" spans="2:3" x14ac:dyDescent="0.25">
      <c r="B471" s="2"/>
      <c r="C471" s="2"/>
    </row>
    <row r="472" spans="2:3" x14ac:dyDescent="0.25">
      <c r="B472" s="2"/>
      <c r="C472" s="2"/>
    </row>
    <row r="473" spans="2:3" x14ac:dyDescent="0.25">
      <c r="B473" s="2"/>
      <c r="C473" s="2"/>
    </row>
    <row r="474" spans="2:3" x14ac:dyDescent="0.25">
      <c r="B474" s="2"/>
      <c r="C474" s="2"/>
    </row>
    <row r="475" spans="2:3" x14ac:dyDescent="0.25">
      <c r="B475" s="2"/>
      <c r="C475" s="2"/>
    </row>
    <row r="476" spans="2:3" x14ac:dyDescent="0.25">
      <c r="B476" s="2"/>
      <c r="C476" s="2"/>
    </row>
    <row r="477" spans="2:3" x14ac:dyDescent="0.25">
      <c r="B477" s="2"/>
      <c r="C477" s="2"/>
    </row>
    <row r="478" spans="2:3" x14ac:dyDescent="0.25">
      <c r="B478" s="2"/>
      <c r="C478" s="2"/>
    </row>
    <row r="479" spans="2:3" x14ac:dyDescent="0.25">
      <c r="B479" s="2"/>
      <c r="C479" s="2"/>
    </row>
    <row r="480" spans="2:3" x14ac:dyDescent="0.25">
      <c r="B480" s="2"/>
      <c r="C480" s="2"/>
    </row>
    <row r="481" spans="2:3" x14ac:dyDescent="0.25">
      <c r="B481" s="2"/>
      <c r="C481" s="2"/>
    </row>
    <row r="482" spans="2:3" x14ac:dyDescent="0.25">
      <c r="B482" s="2"/>
      <c r="C482" s="2"/>
    </row>
    <row r="483" spans="2:3" x14ac:dyDescent="0.25">
      <c r="B483" s="2"/>
      <c r="C483" s="2"/>
    </row>
    <row r="484" spans="2:3" x14ac:dyDescent="0.25">
      <c r="B484" s="2"/>
      <c r="C484" s="2"/>
    </row>
    <row r="485" spans="2:3" x14ac:dyDescent="0.25">
      <c r="B485" s="2"/>
      <c r="C485" s="2"/>
    </row>
    <row r="486" spans="2:3" x14ac:dyDescent="0.25">
      <c r="B486" s="2"/>
      <c r="C486" s="2"/>
    </row>
    <row r="487" spans="2:3" x14ac:dyDescent="0.25">
      <c r="B487" s="2"/>
      <c r="C487" s="2"/>
    </row>
    <row r="488" spans="2:3" x14ac:dyDescent="0.25">
      <c r="B488" s="2"/>
      <c r="C488" s="2"/>
    </row>
    <row r="489" spans="2:3" x14ac:dyDescent="0.25">
      <c r="B489" s="2"/>
      <c r="C489" s="2"/>
    </row>
    <row r="490" spans="2:3" x14ac:dyDescent="0.25">
      <c r="B490" s="2"/>
      <c r="C490" s="2"/>
    </row>
    <row r="491" spans="2:3" x14ac:dyDescent="0.25">
      <c r="B491" s="2"/>
      <c r="C491" s="2"/>
    </row>
    <row r="492" spans="2:3" x14ac:dyDescent="0.25">
      <c r="B492" s="2"/>
      <c r="C492" s="2"/>
    </row>
    <row r="493" spans="2:3" x14ac:dyDescent="0.25">
      <c r="B493" s="2"/>
      <c r="C493" s="2"/>
    </row>
    <row r="494" spans="2:3" x14ac:dyDescent="0.25">
      <c r="B494" s="2"/>
      <c r="C494" s="2"/>
    </row>
    <row r="495" spans="2:3" x14ac:dyDescent="0.25">
      <c r="B495" s="2"/>
      <c r="C495" s="2"/>
    </row>
    <row r="496" spans="2:3" x14ac:dyDescent="0.25">
      <c r="B496" s="2"/>
      <c r="C496" s="2"/>
    </row>
    <row r="497" spans="2:3" x14ac:dyDescent="0.25">
      <c r="B497" s="2"/>
      <c r="C497" s="2"/>
    </row>
    <row r="498" spans="2:3" x14ac:dyDescent="0.25">
      <c r="B498" s="2"/>
      <c r="C498" s="2"/>
    </row>
    <row r="499" spans="2:3" x14ac:dyDescent="0.25">
      <c r="B499" s="2"/>
      <c r="C499" s="2"/>
    </row>
    <row r="500" spans="2:3" x14ac:dyDescent="0.25">
      <c r="B500" s="2"/>
      <c r="C500" s="2"/>
    </row>
    <row r="501" spans="2:3" x14ac:dyDescent="0.25">
      <c r="B501" s="2"/>
      <c r="C501" s="2"/>
    </row>
    <row r="502" spans="2:3" x14ac:dyDescent="0.25">
      <c r="B502" s="2"/>
      <c r="C502" s="2"/>
    </row>
    <row r="503" spans="2:3" x14ac:dyDescent="0.25">
      <c r="B503" s="2"/>
      <c r="C503" s="2"/>
    </row>
    <row r="504" spans="2:3" x14ac:dyDescent="0.25">
      <c r="B504" s="2"/>
      <c r="C504" s="2"/>
    </row>
    <row r="505" spans="2:3" x14ac:dyDescent="0.25">
      <c r="B505" s="2"/>
      <c r="C505" s="2"/>
    </row>
    <row r="506" spans="2:3" x14ac:dyDescent="0.25">
      <c r="B506" s="2"/>
      <c r="C506" s="2"/>
    </row>
    <row r="507" spans="2:3" x14ac:dyDescent="0.25">
      <c r="B507" s="2"/>
      <c r="C507" s="2"/>
    </row>
    <row r="508" spans="2:3" x14ac:dyDescent="0.25">
      <c r="B508" s="2"/>
      <c r="C508" s="2"/>
    </row>
    <row r="509" spans="2:3" x14ac:dyDescent="0.25">
      <c r="B509" s="2"/>
      <c r="C509" s="2"/>
    </row>
    <row r="510" spans="2:3" x14ac:dyDescent="0.25">
      <c r="B510" s="2"/>
      <c r="C510" s="2"/>
    </row>
    <row r="511" spans="2:3" x14ac:dyDescent="0.25">
      <c r="B511" s="2"/>
      <c r="C511" s="2"/>
    </row>
    <row r="512" spans="2:3" x14ac:dyDescent="0.25">
      <c r="B512" s="2"/>
      <c r="C512" s="2"/>
    </row>
    <row r="513" spans="2:3" x14ac:dyDescent="0.25">
      <c r="B513" s="2"/>
      <c r="C513" s="2"/>
    </row>
    <row r="514" spans="2:3" x14ac:dyDescent="0.25">
      <c r="B514" s="2"/>
      <c r="C514" s="2"/>
    </row>
    <row r="515" spans="2:3" x14ac:dyDescent="0.25">
      <c r="B515" s="2"/>
      <c r="C515" s="2"/>
    </row>
    <row r="516" spans="2:3" x14ac:dyDescent="0.25">
      <c r="B516" s="2"/>
      <c r="C516" s="2"/>
    </row>
    <row r="517" spans="2:3" x14ac:dyDescent="0.25">
      <c r="B517" s="2"/>
      <c r="C517" s="2"/>
    </row>
    <row r="518" spans="2:3" x14ac:dyDescent="0.25">
      <c r="B518" s="2"/>
      <c r="C518" s="2"/>
    </row>
    <row r="519" spans="2:3" x14ac:dyDescent="0.25">
      <c r="B519" s="2"/>
      <c r="C519" s="2"/>
    </row>
    <row r="520" spans="2:3" x14ac:dyDescent="0.25">
      <c r="B520" s="2"/>
      <c r="C520" s="2"/>
    </row>
    <row r="521" spans="2:3" x14ac:dyDescent="0.25">
      <c r="B521" s="2"/>
      <c r="C521" s="2"/>
    </row>
    <row r="522" spans="2:3" x14ac:dyDescent="0.25">
      <c r="B522" s="2"/>
      <c r="C522" s="2"/>
    </row>
    <row r="523" spans="2:3" x14ac:dyDescent="0.25">
      <c r="B523" s="2"/>
      <c r="C523" s="2"/>
    </row>
    <row r="524" spans="2:3" x14ac:dyDescent="0.25">
      <c r="B524" s="2"/>
      <c r="C524" s="2"/>
    </row>
    <row r="525" spans="2:3" x14ac:dyDescent="0.25">
      <c r="B525" s="2"/>
      <c r="C525" s="2"/>
    </row>
    <row r="526" spans="2:3" x14ac:dyDescent="0.25">
      <c r="B526" s="2"/>
      <c r="C526" s="2"/>
    </row>
    <row r="527" spans="2:3" x14ac:dyDescent="0.25">
      <c r="B527" s="2"/>
      <c r="C527" s="2"/>
    </row>
    <row r="528" spans="2:3" x14ac:dyDescent="0.25">
      <c r="B528" s="2"/>
      <c r="C528" s="2"/>
    </row>
    <row r="529" spans="2:3" x14ac:dyDescent="0.25">
      <c r="B529" s="2"/>
      <c r="C529" s="2"/>
    </row>
    <row r="530" spans="2:3" x14ac:dyDescent="0.25">
      <c r="B530" s="2"/>
      <c r="C530" s="2"/>
    </row>
    <row r="531" spans="2:3" x14ac:dyDescent="0.25">
      <c r="B531" s="2"/>
      <c r="C531" s="2"/>
    </row>
    <row r="532" spans="2:3" x14ac:dyDescent="0.25">
      <c r="B532" s="2"/>
      <c r="C532" s="2"/>
    </row>
    <row r="533" spans="2:3" x14ac:dyDescent="0.25">
      <c r="B533" s="2"/>
      <c r="C533" s="2"/>
    </row>
    <row r="534" spans="2:3" x14ac:dyDescent="0.25">
      <c r="B534" s="2"/>
      <c r="C534" s="2"/>
    </row>
    <row r="535" spans="2:3" x14ac:dyDescent="0.25">
      <c r="B535" s="2"/>
      <c r="C535" s="2"/>
    </row>
    <row r="536" spans="2:3" x14ac:dyDescent="0.25">
      <c r="B536" s="2"/>
      <c r="C536" s="2"/>
    </row>
    <row r="537" spans="2:3" x14ac:dyDescent="0.25">
      <c r="B537" s="2"/>
      <c r="C537" s="2"/>
    </row>
    <row r="538" spans="2:3" x14ac:dyDescent="0.25">
      <c r="B538" s="2"/>
      <c r="C538" s="2"/>
    </row>
    <row r="539" spans="2:3" x14ac:dyDescent="0.25">
      <c r="B539" s="2"/>
      <c r="C539" s="2"/>
    </row>
    <row r="540" spans="2:3" x14ac:dyDescent="0.25">
      <c r="B540" s="2"/>
      <c r="C540" s="2"/>
    </row>
    <row r="541" spans="2:3" x14ac:dyDescent="0.25">
      <c r="B541" s="2"/>
      <c r="C541" s="2"/>
    </row>
    <row r="542" spans="2:3" x14ac:dyDescent="0.25">
      <c r="B542" s="2"/>
      <c r="C542" s="2"/>
    </row>
    <row r="543" spans="2:3" x14ac:dyDescent="0.25">
      <c r="B543" s="2"/>
      <c r="C543" s="2"/>
    </row>
    <row r="544" spans="2:3" x14ac:dyDescent="0.25">
      <c r="B544" s="2"/>
      <c r="C544" s="2"/>
    </row>
    <row r="545" spans="2:3" x14ac:dyDescent="0.25">
      <c r="B545" s="2"/>
      <c r="C545" s="2"/>
    </row>
    <row r="546" spans="2:3" x14ac:dyDescent="0.25">
      <c r="B546" s="2"/>
      <c r="C546" s="2"/>
    </row>
    <row r="547" spans="2:3" x14ac:dyDescent="0.25">
      <c r="B547" s="2"/>
      <c r="C547" s="2"/>
    </row>
    <row r="548" spans="2:3" x14ac:dyDescent="0.25">
      <c r="B548" s="2"/>
      <c r="C548" s="2"/>
    </row>
    <row r="549" spans="2:3" x14ac:dyDescent="0.25">
      <c r="B549" s="2"/>
      <c r="C549" s="2"/>
    </row>
    <row r="550" spans="2:3" x14ac:dyDescent="0.25">
      <c r="B550" s="2"/>
      <c r="C550" s="2"/>
    </row>
    <row r="551" spans="2:3" x14ac:dyDescent="0.25">
      <c r="B551" s="2"/>
      <c r="C551" s="2"/>
    </row>
    <row r="552" spans="2:3" x14ac:dyDescent="0.25">
      <c r="B552" s="2"/>
      <c r="C552" s="2"/>
    </row>
    <row r="553" spans="2:3" x14ac:dyDescent="0.25">
      <c r="B553" s="2"/>
      <c r="C553" s="2"/>
    </row>
    <row r="554" spans="2:3" x14ac:dyDescent="0.25">
      <c r="B554" s="2"/>
      <c r="C554" s="2"/>
    </row>
    <row r="555" spans="2:3" x14ac:dyDescent="0.25">
      <c r="B555" s="2"/>
      <c r="C555" s="2"/>
    </row>
    <row r="556" spans="2:3" x14ac:dyDescent="0.25">
      <c r="B556" s="2"/>
      <c r="C556" s="2"/>
    </row>
    <row r="557" spans="2:3" x14ac:dyDescent="0.25">
      <c r="B557" s="2"/>
      <c r="C557" s="2"/>
    </row>
    <row r="558" spans="2:3" x14ac:dyDescent="0.25">
      <c r="B558" s="2"/>
      <c r="C558" s="2"/>
    </row>
    <row r="559" spans="2:3" x14ac:dyDescent="0.25">
      <c r="B559" s="2"/>
      <c r="C559" s="2"/>
    </row>
    <row r="560" spans="2:3" x14ac:dyDescent="0.25">
      <c r="B560" s="2"/>
      <c r="C560" s="2"/>
    </row>
    <row r="561" spans="2:3" x14ac:dyDescent="0.25">
      <c r="B561" s="2"/>
      <c r="C561" s="2"/>
    </row>
    <row r="562" spans="2:3" x14ac:dyDescent="0.25">
      <c r="B562" s="2"/>
      <c r="C562" s="2"/>
    </row>
    <row r="563" spans="2:3" x14ac:dyDescent="0.25">
      <c r="B563" s="2"/>
      <c r="C563" s="2"/>
    </row>
    <row r="564" spans="2:3" x14ac:dyDescent="0.25">
      <c r="B564" s="2"/>
      <c r="C564" s="2"/>
    </row>
    <row r="565" spans="2:3" x14ac:dyDescent="0.25">
      <c r="B565" s="2"/>
      <c r="C565" s="2"/>
    </row>
    <row r="566" spans="2:3" x14ac:dyDescent="0.25">
      <c r="B566" s="2"/>
      <c r="C566" s="2"/>
    </row>
    <row r="567" spans="2:3" x14ac:dyDescent="0.25">
      <c r="B567" s="2"/>
      <c r="C567" s="2"/>
    </row>
    <row r="568" spans="2:3" x14ac:dyDescent="0.25">
      <c r="B568" s="2"/>
      <c r="C568" s="2"/>
    </row>
    <row r="569" spans="2:3" x14ac:dyDescent="0.25">
      <c r="B569" s="2"/>
      <c r="C569" s="2"/>
    </row>
    <row r="570" spans="2:3" x14ac:dyDescent="0.25">
      <c r="B570" s="2"/>
      <c r="C570" s="2"/>
    </row>
    <row r="571" spans="2:3" x14ac:dyDescent="0.25">
      <c r="B571" s="2"/>
      <c r="C571" s="2"/>
    </row>
    <row r="572" spans="2:3" x14ac:dyDescent="0.25">
      <c r="B572" s="2"/>
      <c r="C572" s="2"/>
    </row>
    <row r="573" spans="2:3" x14ac:dyDescent="0.25">
      <c r="B573" s="2"/>
      <c r="C573" s="2"/>
    </row>
    <row r="574" spans="2:3" x14ac:dyDescent="0.25">
      <c r="B574" s="2"/>
      <c r="C574" s="2"/>
    </row>
    <row r="575" spans="2:3" x14ac:dyDescent="0.25">
      <c r="B575" s="2"/>
      <c r="C575" s="2"/>
    </row>
    <row r="576" spans="2:3" x14ac:dyDescent="0.25">
      <c r="B576" s="2"/>
      <c r="C576" s="2"/>
    </row>
    <row r="577" spans="2:3" x14ac:dyDescent="0.25">
      <c r="B577" s="2"/>
      <c r="C577" s="2"/>
    </row>
    <row r="578" spans="2:3" x14ac:dyDescent="0.25">
      <c r="B578" s="2"/>
      <c r="C578" s="2"/>
    </row>
    <row r="579" spans="2:3" x14ac:dyDescent="0.25">
      <c r="B579" s="2"/>
      <c r="C579" s="2"/>
    </row>
    <row r="580" spans="2:3" x14ac:dyDescent="0.25">
      <c r="B580" s="2"/>
      <c r="C580" s="2"/>
    </row>
    <row r="581" spans="2:3" x14ac:dyDescent="0.25">
      <c r="B581" s="2"/>
      <c r="C581" s="2"/>
    </row>
    <row r="582" spans="2:3" x14ac:dyDescent="0.25">
      <c r="B582" s="2"/>
      <c r="C582" s="2"/>
    </row>
    <row r="583" spans="2:3" x14ac:dyDescent="0.25">
      <c r="B583" s="2"/>
      <c r="C583" s="2"/>
    </row>
    <row r="584" spans="2:3" x14ac:dyDescent="0.25">
      <c r="B584" s="2"/>
      <c r="C584" s="2"/>
    </row>
    <row r="585" spans="2:3" x14ac:dyDescent="0.25">
      <c r="B585" s="2"/>
      <c r="C585" s="2"/>
    </row>
    <row r="586" spans="2:3" x14ac:dyDescent="0.25">
      <c r="B586" s="2"/>
      <c r="C586" s="2"/>
    </row>
    <row r="587" spans="2:3" x14ac:dyDescent="0.25">
      <c r="B587" s="2"/>
      <c r="C587" s="2"/>
    </row>
    <row r="588" spans="2:3" x14ac:dyDescent="0.25">
      <c r="B588" s="2"/>
      <c r="C588" s="2"/>
    </row>
    <row r="589" spans="2:3" x14ac:dyDescent="0.25">
      <c r="B589" s="2"/>
      <c r="C589" s="2"/>
    </row>
    <row r="590" spans="2:3" x14ac:dyDescent="0.25">
      <c r="B590" s="2"/>
      <c r="C590" s="2"/>
    </row>
    <row r="591" spans="2:3" x14ac:dyDescent="0.25">
      <c r="B591" s="2"/>
      <c r="C591" s="2"/>
    </row>
    <row r="592" spans="2:3" x14ac:dyDescent="0.25">
      <c r="B592" s="2"/>
      <c r="C592" s="2"/>
    </row>
    <row r="593" spans="2:3" x14ac:dyDescent="0.25">
      <c r="B593" s="2"/>
      <c r="C593" s="2"/>
    </row>
    <row r="594" spans="2:3" x14ac:dyDescent="0.25">
      <c r="B594" s="2"/>
      <c r="C594" s="2"/>
    </row>
    <row r="595" spans="2:3" x14ac:dyDescent="0.25">
      <c r="B595" s="2"/>
      <c r="C595" s="2"/>
    </row>
    <row r="596" spans="2:3" x14ac:dyDescent="0.25">
      <c r="B596" s="2"/>
      <c r="C596" s="2"/>
    </row>
    <row r="597" spans="2:3" x14ac:dyDescent="0.25">
      <c r="B597" s="2"/>
      <c r="C597" s="2"/>
    </row>
    <row r="598" spans="2:3" x14ac:dyDescent="0.25">
      <c r="B598" s="2"/>
      <c r="C598" s="2"/>
    </row>
    <row r="599" spans="2:3" x14ac:dyDescent="0.25">
      <c r="B599" s="2"/>
      <c r="C599" s="2"/>
    </row>
    <row r="600" spans="2:3" x14ac:dyDescent="0.25">
      <c r="B600" s="2"/>
      <c r="C600" s="2"/>
    </row>
    <row r="601" spans="2:3" x14ac:dyDescent="0.25">
      <c r="B601" s="2"/>
      <c r="C601" s="2"/>
    </row>
    <row r="602" spans="2:3" x14ac:dyDescent="0.25">
      <c r="B602" s="2"/>
      <c r="C602" s="2"/>
    </row>
    <row r="603" spans="2:3" x14ac:dyDescent="0.25">
      <c r="B603" s="2"/>
      <c r="C603" s="2"/>
    </row>
    <row r="604" spans="2:3" x14ac:dyDescent="0.25">
      <c r="B604" s="2"/>
      <c r="C604" s="2"/>
    </row>
    <row r="605" spans="2:3" x14ac:dyDescent="0.25">
      <c r="B605" s="2"/>
      <c r="C605" s="2"/>
    </row>
    <row r="606" spans="2:3" x14ac:dyDescent="0.25">
      <c r="B606" s="2"/>
      <c r="C606" s="2"/>
    </row>
    <row r="607" spans="2:3" x14ac:dyDescent="0.25">
      <c r="B607" s="2"/>
      <c r="C607" s="2"/>
    </row>
    <row r="608" spans="2:3" x14ac:dyDescent="0.25">
      <c r="B608" s="2"/>
      <c r="C608" s="2"/>
    </row>
    <row r="609" spans="2:3" x14ac:dyDescent="0.25">
      <c r="B609" s="2"/>
      <c r="C609" s="2"/>
    </row>
    <row r="610" spans="2:3" x14ac:dyDescent="0.25">
      <c r="B610" s="2"/>
      <c r="C610" s="2"/>
    </row>
    <row r="611" spans="2:3" x14ac:dyDescent="0.25">
      <c r="B611" s="2"/>
      <c r="C611" s="2"/>
    </row>
    <row r="612" spans="2:3" x14ac:dyDescent="0.25">
      <c r="B612" s="2"/>
      <c r="C612" s="2"/>
    </row>
    <row r="613" spans="2:3" x14ac:dyDescent="0.25">
      <c r="B613" s="2"/>
      <c r="C613" s="2"/>
    </row>
    <row r="614" spans="2:3" x14ac:dyDescent="0.25">
      <c r="B614" s="2"/>
      <c r="C614" s="2"/>
    </row>
    <row r="615" spans="2:3" x14ac:dyDescent="0.25">
      <c r="B615" s="2"/>
      <c r="C615" s="2"/>
    </row>
    <row r="616" spans="2:3" x14ac:dyDescent="0.25">
      <c r="B616" s="2"/>
      <c r="C616" s="2"/>
    </row>
    <row r="617" spans="2:3" x14ac:dyDescent="0.25">
      <c r="B617" s="2"/>
      <c r="C617" s="2"/>
    </row>
    <row r="618" spans="2:3" x14ac:dyDescent="0.25">
      <c r="B618" s="2"/>
      <c r="C618" s="2"/>
    </row>
    <row r="619" spans="2:3" x14ac:dyDescent="0.25">
      <c r="B619" s="2"/>
      <c r="C619" s="2"/>
    </row>
    <row r="620" spans="2:3" x14ac:dyDescent="0.25">
      <c r="B620" s="2"/>
      <c r="C620" s="2"/>
    </row>
    <row r="621" spans="2:3" x14ac:dyDescent="0.25">
      <c r="B621" s="2"/>
      <c r="C621" s="2"/>
    </row>
    <row r="622" spans="2:3" x14ac:dyDescent="0.25">
      <c r="B622" s="2"/>
      <c r="C622" s="2"/>
    </row>
    <row r="623" spans="2:3" x14ac:dyDescent="0.25">
      <c r="B623" s="2"/>
      <c r="C623" s="2"/>
    </row>
    <row r="624" spans="2:3" x14ac:dyDescent="0.25">
      <c r="B624" s="2"/>
      <c r="C624" s="2"/>
    </row>
    <row r="625" spans="2:3" x14ac:dyDescent="0.25">
      <c r="B625" s="2"/>
      <c r="C625" s="2"/>
    </row>
    <row r="626" spans="2:3" x14ac:dyDescent="0.25">
      <c r="B626" s="2"/>
      <c r="C626" s="2"/>
    </row>
    <row r="627" spans="2:3" x14ac:dyDescent="0.25">
      <c r="B627" s="2"/>
      <c r="C627" s="2"/>
    </row>
    <row r="628" spans="2:3" x14ac:dyDescent="0.25">
      <c r="B628" s="2"/>
      <c r="C628" s="2"/>
    </row>
    <row r="629" spans="2:3" x14ac:dyDescent="0.25">
      <c r="B629" s="2"/>
      <c r="C629" s="2"/>
    </row>
    <row r="630" spans="2:3" x14ac:dyDescent="0.25">
      <c r="B630" s="2"/>
      <c r="C630" s="2"/>
    </row>
    <row r="631" spans="2:3" x14ac:dyDescent="0.25">
      <c r="B631" s="2"/>
      <c r="C631" s="2"/>
    </row>
    <row r="632" spans="2:3" x14ac:dyDescent="0.25">
      <c r="B632" s="2"/>
      <c r="C632" s="2"/>
    </row>
    <row r="633" spans="2:3" x14ac:dyDescent="0.25">
      <c r="B633" s="2"/>
      <c r="C633" s="2"/>
    </row>
    <row r="634" spans="2:3" x14ac:dyDescent="0.25">
      <c r="B634" s="2"/>
      <c r="C634" s="2"/>
    </row>
    <row r="635" spans="2:3" x14ac:dyDescent="0.25">
      <c r="B635" s="2"/>
      <c r="C635" s="2"/>
    </row>
    <row r="636" spans="2:3" x14ac:dyDescent="0.25">
      <c r="B636" s="2"/>
      <c r="C636" s="2"/>
    </row>
    <row r="637" spans="2:3" x14ac:dyDescent="0.25">
      <c r="B637" s="2"/>
      <c r="C637" s="2"/>
    </row>
    <row r="638" spans="2:3" x14ac:dyDescent="0.25">
      <c r="B638" s="2"/>
      <c r="C638" s="2"/>
    </row>
    <row r="639" spans="2:3" x14ac:dyDescent="0.25">
      <c r="B639" s="2"/>
      <c r="C639" s="2"/>
    </row>
    <row r="640" spans="2:3" x14ac:dyDescent="0.25">
      <c r="B640" s="2"/>
      <c r="C640" s="2"/>
    </row>
    <row r="641" spans="2:3" x14ac:dyDescent="0.25">
      <c r="B641" s="2"/>
      <c r="C641" s="2"/>
    </row>
    <row r="642" spans="2:3" x14ac:dyDescent="0.25">
      <c r="B642" s="2"/>
      <c r="C642" s="2"/>
    </row>
    <row r="643" spans="2:3" x14ac:dyDescent="0.25">
      <c r="B643" s="2"/>
      <c r="C643" s="2"/>
    </row>
    <row r="644" spans="2:3" x14ac:dyDescent="0.25">
      <c r="B644" s="2"/>
      <c r="C644" s="2"/>
    </row>
    <row r="645" spans="2:3" x14ac:dyDescent="0.25">
      <c r="B645" s="2"/>
      <c r="C645" s="2"/>
    </row>
    <row r="646" spans="2:3" x14ac:dyDescent="0.25">
      <c r="B646" s="2"/>
      <c r="C646" s="2"/>
    </row>
    <row r="647" spans="2:3" x14ac:dyDescent="0.25">
      <c r="B647" s="2"/>
      <c r="C647" s="2"/>
    </row>
    <row r="648" spans="2:3" x14ac:dyDescent="0.25">
      <c r="B648" s="2"/>
      <c r="C648" s="2"/>
    </row>
    <row r="649" spans="2:3" x14ac:dyDescent="0.25">
      <c r="B649" s="2"/>
      <c r="C649" s="2"/>
    </row>
    <row r="650" spans="2:3" x14ac:dyDescent="0.25">
      <c r="B650" s="2"/>
      <c r="C650" s="2"/>
    </row>
    <row r="651" spans="2:3" x14ac:dyDescent="0.25">
      <c r="B651" s="2"/>
      <c r="C651" s="2"/>
    </row>
    <row r="652" spans="2:3" x14ac:dyDescent="0.25">
      <c r="B652" s="2"/>
      <c r="C652" s="2"/>
    </row>
    <row r="653" spans="2:3" x14ac:dyDescent="0.25">
      <c r="B653" s="2"/>
      <c r="C653" s="2"/>
    </row>
    <row r="654" spans="2:3" x14ac:dyDescent="0.25">
      <c r="B654" s="2"/>
      <c r="C654" s="2"/>
    </row>
    <row r="655" spans="2:3" x14ac:dyDescent="0.25">
      <c r="B655" s="2"/>
      <c r="C655" s="2"/>
    </row>
    <row r="656" spans="2:3" x14ac:dyDescent="0.25">
      <c r="B656" s="2"/>
      <c r="C656" s="2"/>
    </row>
    <row r="657" spans="2:3" x14ac:dyDescent="0.25">
      <c r="B657" s="2"/>
      <c r="C657" s="2"/>
    </row>
    <row r="658" spans="2:3" x14ac:dyDescent="0.25">
      <c r="B658" s="2"/>
      <c r="C658" s="2"/>
    </row>
    <row r="659" spans="2:3" x14ac:dyDescent="0.25">
      <c r="B659" s="2"/>
      <c r="C659" s="2"/>
    </row>
    <row r="660" spans="2:3" x14ac:dyDescent="0.25">
      <c r="B660" s="2"/>
      <c r="C660" s="2"/>
    </row>
    <row r="661" spans="2:3" x14ac:dyDescent="0.25">
      <c r="B661" s="2"/>
      <c r="C661" s="2"/>
    </row>
    <row r="662" spans="2:3" x14ac:dyDescent="0.25">
      <c r="B662" s="2"/>
      <c r="C662" s="2"/>
    </row>
    <row r="663" spans="2:3" x14ac:dyDescent="0.25">
      <c r="B663" s="2"/>
      <c r="C663" s="2"/>
    </row>
    <row r="664" spans="2:3" x14ac:dyDescent="0.25">
      <c r="B664" s="2"/>
      <c r="C664" s="2"/>
    </row>
    <row r="665" spans="2:3" x14ac:dyDescent="0.25">
      <c r="B665" s="2"/>
      <c r="C665" s="2"/>
    </row>
    <row r="666" spans="2:3" x14ac:dyDescent="0.25">
      <c r="B666" s="2"/>
      <c r="C666" s="2"/>
    </row>
    <row r="667" spans="2:3" x14ac:dyDescent="0.25">
      <c r="B667" s="2"/>
      <c r="C667" s="2"/>
    </row>
    <row r="668" spans="2:3" x14ac:dyDescent="0.25">
      <c r="B668" s="2"/>
      <c r="C668" s="2"/>
    </row>
    <row r="669" spans="2:3" x14ac:dyDescent="0.25">
      <c r="B669" s="2"/>
      <c r="C669" s="2"/>
    </row>
    <row r="670" spans="2:3" x14ac:dyDescent="0.25">
      <c r="B670" s="2"/>
      <c r="C670" s="2"/>
    </row>
    <row r="671" spans="2:3" x14ac:dyDescent="0.25">
      <c r="B671" s="2"/>
      <c r="C671" s="2"/>
    </row>
    <row r="672" spans="2:3" x14ac:dyDescent="0.25">
      <c r="B672" s="2"/>
      <c r="C672" s="2"/>
    </row>
    <row r="673" spans="2:3" x14ac:dyDescent="0.25">
      <c r="B673" s="2"/>
      <c r="C673" s="2"/>
    </row>
    <row r="674" spans="2:3" x14ac:dyDescent="0.25">
      <c r="B674" s="2"/>
      <c r="C674" s="2"/>
    </row>
    <row r="675" spans="2:3" x14ac:dyDescent="0.25">
      <c r="B675" s="2"/>
      <c r="C675" s="2"/>
    </row>
    <row r="676" spans="2:3" x14ac:dyDescent="0.25">
      <c r="B676" s="2"/>
      <c r="C676" s="2"/>
    </row>
    <row r="677" spans="2:3" x14ac:dyDescent="0.25">
      <c r="B677" s="2"/>
      <c r="C677" s="2"/>
    </row>
    <row r="678" spans="2:3" x14ac:dyDescent="0.25">
      <c r="B678" s="2"/>
      <c r="C678" s="2"/>
    </row>
    <row r="679" spans="2:3" x14ac:dyDescent="0.25">
      <c r="B679" s="2"/>
      <c r="C679" s="2"/>
    </row>
    <row r="680" spans="2:3" x14ac:dyDescent="0.25">
      <c r="B680" s="2"/>
      <c r="C680" s="2"/>
    </row>
    <row r="681" spans="2:3" x14ac:dyDescent="0.25">
      <c r="B681" s="2"/>
      <c r="C681" s="2"/>
    </row>
    <row r="682" spans="2:3" x14ac:dyDescent="0.25">
      <c r="B682" s="2"/>
      <c r="C682" s="2"/>
    </row>
    <row r="683" spans="2:3" x14ac:dyDescent="0.25">
      <c r="B683" s="2"/>
      <c r="C683" s="2"/>
    </row>
    <row r="684" spans="2:3" x14ac:dyDescent="0.25">
      <c r="B684" s="2"/>
      <c r="C684" s="2"/>
    </row>
    <row r="685" spans="2:3" x14ac:dyDescent="0.25">
      <c r="B685" s="2"/>
      <c r="C685" s="2"/>
    </row>
    <row r="686" spans="2:3" x14ac:dyDescent="0.25">
      <c r="B686" s="2"/>
      <c r="C686" s="2"/>
    </row>
    <row r="687" spans="2:3" x14ac:dyDescent="0.25">
      <c r="B687" s="2"/>
      <c r="C687" s="2"/>
    </row>
    <row r="688" spans="2:3" x14ac:dyDescent="0.25">
      <c r="B688" s="2"/>
      <c r="C688" s="2"/>
    </row>
    <row r="689" spans="2:3" x14ac:dyDescent="0.25">
      <c r="B689" s="2"/>
      <c r="C689" s="2"/>
    </row>
    <row r="690" spans="2:3" x14ac:dyDescent="0.25">
      <c r="B690" s="2"/>
      <c r="C690" s="2"/>
    </row>
    <row r="691" spans="2:3" x14ac:dyDescent="0.25">
      <c r="B691" s="2"/>
      <c r="C691" s="2"/>
    </row>
    <row r="692" spans="2:3" x14ac:dyDescent="0.25">
      <c r="B692" s="2"/>
      <c r="C692" s="2"/>
    </row>
    <row r="693" spans="2:3" x14ac:dyDescent="0.25">
      <c r="B693" s="2"/>
      <c r="C693" s="2"/>
    </row>
    <row r="694" spans="2:3" x14ac:dyDescent="0.25">
      <c r="B694" s="2"/>
      <c r="C694" s="2"/>
    </row>
    <row r="695" spans="2:3" x14ac:dyDescent="0.25">
      <c r="B695" s="2"/>
      <c r="C695" s="2"/>
    </row>
    <row r="696" spans="2:3" x14ac:dyDescent="0.25">
      <c r="B696" s="2"/>
      <c r="C696" s="2"/>
    </row>
    <row r="697" spans="2:3" x14ac:dyDescent="0.25">
      <c r="B697" s="2"/>
      <c r="C697" s="2"/>
    </row>
    <row r="698" spans="2:3" x14ac:dyDescent="0.25">
      <c r="B698" s="2"/>
      <c r="C698" s="2"/>
    </row>
    <row r="699" spans="2:3" x14ac:dyDescent="0.25">
      <c r="B699" s="2"/>
      <c r="C699" s="2"/>
    </row>
    <row r="700" spans="2:3" x14ac:dyDescent="0.25">
      <c r="B700" s="2"/>
      <c r="C700" s="2"/>
    </row>
    <row r="701" spans="2:3" x14ac:dyDescent="0.25">
      <c r="B701" s="2"/>
      <c r="C701" s="2"/>
    </row>
    <row r="702" spans="2:3" x14ac:dyDescent="0.25">
      <c r="B702" s="2"/>
      <c r="C702" s="2"/>
    </row>
    <row r="703" spans="2:3" x14ac:dyDescent="0.25">
      <c r="B703" s="2"/>
      <c r="C703" s="2"/>
    </row>
    <row r="704" spans="2:3" x14ac:dyDescent="0.25">
      <c r="B704" s="2"/>
      <c r="C704" s="2"/>
    </row>
    <row r="705" spans="2:3" x14ac:dyDescent="0.25">
      <c r="B705" s="2"/>
      <c r="C705" s="2"/>
    </row>
    <row r="706" spans="2:3" x14ac:dyDescent="0.25">
      <c r="B706" s="2"/>
      <c r="C706" s="2"/>
    </row>
    <row r="707" spans="2:3" x14ac:dyDescent="0.25">
      <c r="B707" s="2"/>
      <c r="C707" s="2"/>
    </row>
    <row r="708" spans="2:3" x14ac:dyDescent="0.25">
      <c r="B708" s="2"/>
      <c r="C708" s="2"/>
    </row>
    <row r="709" spans="2:3" x14ac:dyDescent="0.25">
      <c r="B709" s="2"/>
      <c r="C709" s="2"/>
    </row>
    <row r="710" spans="2:3" x14ac:dyDescent="0.25">
      <c r="B710" s="2"/>
      <c r="C710" s="2"/>
    </row>
    <row r="711" spans="2:3" x14ac:dyDescent="0.25">
      <c r="B711" s="2"/>
      <c r="C711" s="2"/>
    </row>
    <row r="712" spans="2:3" x14ac:dyDescent="0.25">
      <c r="B712" s="2"/>
      <c r="C712" s="2"/>
    </row>
    <row r="713" spans="2:3" x14ac:dyDescent="0.25">
      <c r="B713" s="2"/>
      <c r="C713" s="2"/>
    </row>
    <row r="714" spans="2:3" x14ac:dyDescent="0.25">
      <c r="B714" s="2"/>
      <c r="C714" s="2"/>
    </row>
    <row r="715" spans="2:3" x14ac:dyDescent="0.25">
      <c r="B715" s="2"/>
      <c r="C715" s="2"/>
    </row>
    <row r="716" spans="2:3" x14ac:dyDescent="0.25">
      <c r="B716" s="2"/>
      <c r="C716" s="2"/>
    </row>
    <row r="717" spans="2:3" x14ac:dyDescent="0.25">
      <c r="B717" s="2"/>
      <c r="C717" s="2"/>
    </row>
    <row r="718" spans="2:3" x14ac:dyDescent="0.25">
      <c r="B718" s="2"/>
      <c r="C718" s="2"/>
    </row>
    <row r="719" spans="2:3" x14ac:dyDescent="0.25">
      <c r="B719" s="2"/>
      <c r="C719" s="2"/>
    </row>
    <row r="720" spans="2:3" x14ac:dyDescent="0.25">
      <c r="B720" s="2"/>
      <c r="C720" s="2"/>
    </row>
    <row r="721" spans="2:3" x14ac:dyDescent="0.25">
      <c r="B721" s="2"/>
      <c r="C721" s="2"/>
    </row>
    <row r="722" spans="2:3" x14ac:dyDescent="0.25">
      <c r="B722" s="2"/>
      <c r="C722" s="2"/>
    </row>
    <row r="723" spans="2:3" x14ac:dyDescent="0.25">
      <c r="B723" s="2"/>
      <c r="C723" s="2"/>
    </row>
    <row r="724" spans="2:3" x14ac:dyDescent="0.25">
      <c r="B724" s="2"/>
      <c r="C724" s="2"/>
    </row>
    <row r="725" spans="2:3" x14ac:dyDescent="0.25">
      <c r="B725" s="2"/>
      <c r="C725" s="2"/>
    </row>
    <row r="726" spans="2:3" x14ac:dyDescent="0.25">
      <c r="B726" s="2"/>
      <c r="C726" s="2"/>
    </row>
    <row r="727" spans="2:3" x14ac:dyDescent="0.25">
      <c r="B727" s="2"/>
      <c r="C727" s="2"/>
    </row>
    <row r="728" spans="2:3" x14ac:dyDescent="0.25">
      <c r="B728" s="2"/>
      <c r="C728" s="2"/>
    </row>
    <row r="729" spans="2:3" x14ac:dyDescent="0.25">
      <c r="B729" s="2"/>
      <c r="C729" s="2"/>
    </row>
    <row r="730" spans="2:3" x14ac:dyDescent="0.25">
      <c r="B730" s="2"/>
      <c r="C730" s="2"/>
    </row>
    <row r="731" spans="2:3" x14ac:dyDescent="0.25">
      <c r="B731" s="2"/>
      <c r="C731" s="2"/>
    </row>
    <row r="732" spans="2:3" x14ac:dyDescent="0.25">
      <c r="B732" s="2"/>
      <c r="C732" s="2"/>
    </row>
    <row r="733" spans="2:3" x14ac:dyDescent="0.25">
      <c r="B733" s="2"/>
      <c r="C733" s="2"/>
    </row>
    <row r="734" spans="2:3" x14ac:dyDescent="0.25">
      <c r="B734" s="2"/>
      <c r="C734" s="2"/>
    </row>
    <row r="735" spans="2:3" x14ac:dyDescent="0.25">
      <c r="B735" s="2"/>
      <c r="C735" s="2"/>
    </row>
    <row r="736" spans="2:3" x14ac:dyDescent="0.25">
      <c r="B736" s="2"/>
      <c r="C736" s="2"/>
    </row>
    <row r="737" spans="2:3" x14ac:dyDescent="0.25">
      <c r="B737" s="2"/>
      <c r="C737" s="2"/>
    </row>
    <row r="738" spans="2:3" x14ac:dyDescent="0.25">
      <c r="B738" s="2"/>
      <c r="C738" s="2"/>
    </row>
    <row r="739" spans="2:3" x14ac:dyDescent="0.25">
      <c r="B739" s="2"/>
      <c r="C739" s="2"/>
    </row>
    <row r="740" spans="2:3" x14ac:dyDescent="0.25">
      <c r="B740" s="2"/>
      <c r="C740" s="2"/>
    </row>
    <row r="741" spans="2:3" x14ac:dyDescent="0.25">
      <c r="B741" s="2"/>
      <c r="C741" s="2"/>
    </row>
    <row r="742" spans="2:3" x14ac:dyDescent="0.25">
      <c r="B742" s="2"/>
      <c r="C742" s="2"/>
    </row>
    <row r="743" spans="2:3" x14ac:dyDescent="0.25">
      <c r="B743" s="2"/>
      <c r="C743" s="2"/>
    </row>
    <row r="744" spans="2:3" x14ac:dyDescent="0.25">
      <c r="B744" s="2"/>
      <c r="C744" s="2"/>
    </row>
    <row r="745" spans="2:3" x14ac:dyDescent="0.25">
      <c r="B745" s="2"/>
      <c r="C745" s="2"/>
    </row>
    <row r="746" spans="2:3" x14ac:dyDescent="0.25">
      <c r="B746" s="2"/>
      <c r="C746" s="2"/>
    </row>
    <row r="747" spans="2:3" x14ac:dyDescent="0.25">
      <c r="B747" s="2"/>
      <c r="C747" s="2"/>
    </row>
    <row r="748" spans="2:3" x14ac:dyDescent="0.25">
      <c r="B748" s="2"/>
      <c r="C748" s="2"/>
    </row>
    <row r="749" spans="2:3" x14ac:dyDescent="0.25">
      <c r="B749" s="2"/>
      <c r="C749" s="2"/>
    </row>
    <row r="750" spans="2:3" x14ac:dyDescent="0.25">
      <c r="B750" s="2"/>
      <c r="C750" s="2"/>
    </row>
    <row r="751" spans="2:3" x14ac:dyDescent="0.25">
      <c r="B751" s="2"/>
      <c r="C751" s="2"/>
    </row>
    <row r="752" spans="2:3" x14ac:dyDescent="0.25">
      <c r="B752" s="2"/>
      <c r="C752" s="2"/>
    </row>
    <row r="753" spans="2:3" x14ac:dyDescent="0.25">
      <c r="B753" s="2"/>
      <c r="C753" s="2"/>
    </row>
    <row r="754" spans="2:3" x14ac:dyDescent="0.25">
      <c r="B754" s="2"/>
      <c r="C754" s="2"/>
    </row>
    <row r="755" spans="2:3" x14ac:dyDescent="0.25">
      <c r="B755" s="2"/>
      <c r="C755" s="2"/>
    </row>
    <row r="756" spans="2:3" x14ac:dyDescent="0.25">
      <c r="B756" s="2"/>
      <c r="C756" s="2"/>
    </row>
    <row r="757" spans="2:3" x14ac:dyDescent="0.25">
      <c r="B757" s="2"/>
      <c r="C757" s="2"/>
    </row>
    <row r="758" spans="2:3" x14ac:dyDescent="0.25">
      <c r="B758" s="2"/>
      <c r="C758" s="2"/>
    </row>
    <row r="759" spans="2:3" x14ac:dyDescent="0.25">
      <c r="B759" s="2"/>
      <c r="C759" s="2"/>
    </row>
    <row r="760" spans="2:3" x14ac:dyDescent="0.25">
      <c r="B760" s="2"/>
      <c r="C760" s="2"/>
    </row>
    <row r="761" spans="2:3" x14ac:dyDescent="0.25">
      <c r="B761" s="2"/>
      <c r="C761" s="2"/>
    </row>
    <row r="762" spans="2:3" x14ac:dyDescent="0.25">
      <c r="B762" s="2"/>
      <c r="C762" s="2"/>
    </row>
    <row r="763" spans="2:3" x14ac:dyDescent="0.25">
      <c r="B763" s="2"/>
      <c r="C763" s="2"/>
    </row>
    <row r="764" spans="2:3" x14ac:dyDescent="0.25">
      <c r="B764" s="2"/>
      <c r="C764" s="2"/>
    </row>
    <row r="765" spans="2:3" x14ac:dyDescent="0.25">
      <c r="B765" s="2"/>
      <c r="C765" s="2"/>
    </row>
    <row r="766" spans="2:3" x14ac:dyDescent="0.25">
      <c r="B766" s="2"/>
      <c r="C766" s="2"/>
    </row>
    <row r="767" spans="2:3" x14ac:dyDescent="0.25">
      <c r="B767" s="2"/>
      <c r="C767" s="2"/>
    </row>
    <row r="768" spans="2:3" x14ac:dyDescent="0.25">
      <c r="B768" s="2"/>
      <c r="C768" s="2"/>
    </row>
    <row r="769" spans="2:3" x14ac:dyDescent="0.25">
      <c r="B769" s="2"/>
      <c r="C769" s="2"/>
    </row>
    <row r="770" spans="2:3" x14ac:dyDescent="0.25">
      <c r="B770" s="2"/>
      <c r="C770" s="2"/>
    </row>
    <row r="771" spans="2:3" x14ac:dyDescent="0.25">
      <c r="B771" s="2"/>
      <c r="C771" s="2"/>
    </row>
    <row r="772" spans="2:3" x14ac:dyDescent="0.25">
      <c r="B772" s="2"/>
      <c r="C772" s="2"/>
    </row>
    <row r="773" spans="2:3" x14ac:dyDescent="0.25">
      <c r="B773" s="2"/>
      <c r="C773" s="2"/>
    </row>
    <row r="774" spans="2:3" x14ac:dyDescent="0.25">
      <c r="B774" s="2"/>
      <c r="C774" s="2"/>
    </row>
    <row r="775" spans="2:3" x14ac:dyDescent="0.25">
      <c r="B775" s="2"/>
      <c r="C775" s="2"/>
    </row>
    <row r="776" spans="2:3" x14ac:dyDescent="0.25">
      <c r="B776" s="2"/>
      <c r="C776" s="2"/>
    </row>
    <row r="777" spans="2:3" x14ac:dyDescent="0.25">
      <c r="B777" s="2"/>
      <c r="C777" s="2"/>
    </row>
    <row r="778" spans="2:3" x14ac:dyDescent="0.25">
      <c r="B778" s="2"/>
      <c r="C778" s="2"/>
    </row>
    <row r="779" spans="2:3" x14ac:dyDescent="0.25">
      <c r="B779" s="2"/>
      <c r="C779" s="2"/>
    </row>
    <row r="780" spans="2:3" x14ac:dyDescent="0.25">
      <c r="B780" s="2"/>
      <c r="C780" s="2"/>
    </row>
    <row r="781" spans="2:3" x14ac:dyDescent="0.25">
      <c r="B781" s="2"/>
      <c r="C781" s="2"/>
    </row>
    <row r="782" spans="2:3" x14ac:dyDescent="0.25">
      <c r="B782" s="2"/>
      <c r="C782" s="2"/>
    </row>
    <row r="783" spans="2:3" x14ac:dyDescent="0.25">
      <c r="B783" s="2"/>
      <c r="C783" s="2"/>
    </row>
    <row r="784" spans="2:3" x14ac:dyDescent="0.25">
      <c r="B784" s="2"/>
      <c r="C784" s="2"/>
    </row>
    <row r="785" spans="2:3" x14ac:dyDescent="0.25">
      <c r="B785" s="2"/>
      <c r="C785" s="2"/>
    </row>
    <row r="786" spans="2:3" x14ac:dyDescent="0.25">
      <c r="B786" s="2"/>
      <c r="C786" s="2"/>
    </row>
    <row r="787" spans="2:3" x14ac:dyDescent="0.25">
      <c r="B787" s="2"/>
      <c r="C787" s="2"/>
    </row>
    <row r="788" spans="2:3" x14ac:dyDescent="0.25">
      <c r="B788" s="2"/>
      <c r="C788" s="2"/>
    </row>
    <row r="789" spans="2:3" x14ac:dyDescent="0.25">
      <c r="B789" s="2"/>
      <c r="C789" s="2"/>
    </row>
    <row r="790" spans="2:3" x14ac:dyDescent="0.25">
      <c r="B790" s="2"/>
      <c r="C790" s="2"/>
    </row>
    <row r="791" spans="2:3" x14ac:dyDescent="0.25">
      <c r="B791" s="2"/>
      <c r="C791" s="2"/>
    </row>
    <row r="792" spans="2:3" x14ac:dyDescent="0.25">
      <c r="B792" s="2"/>
      <c r="C792" s="2"/>
    </row>
    <row r="793" spans="2:3" x14ac:dyDescent="0.25">
      <c r="B793" s="2"/>
      <c r="C793" s="2"/>
    </row>
    <row r="794" spans="2:3" x14ac:dyDescent="0.25">
      <c r="B794" s="2"/>
      <c r="C794" s="2"/>
    </row>
    <row r="795" spans="2:3" x14ac:dyDescent="0.25">
      <c r="B795" s="2"/>
      <c r="C795" s="2"/>
    </row>
    <row r="796" spans="2:3" x14ac:dyDescent="0.25">
      <c r="B796" s="2"/>
      <c r="C796" s="2"/>
    </row>
    <row r="797" spans="2:3" x14ac:dyDescent="0.25">
      <c r="B797" s="2"/>
      <c r="C797" s="2"/>
    </row>
    <row r="798" spans="2:3" x14ac:dyDescent="0.25">
      <c r="B798" s="2"/>
      <c r="C798" s="2"/>
    </row>
    <row r="799" spans="2:3" x14ac:dyDescent="0.25">
      <c r="B799" s="2"/>
      <c r="C799" s="2"/>
    </row>
    <row r="800" spans="2:3" x14ac:dyDescent="0.25">
      <c r="B800" s="2"/>
      <c r="C800" s="2"/>
    </row>
    <row r="801" spans="2:3" x14ac:dyDescent="0.25">
      <c r="B801" s="2"/>
      <c r="C801" s="2"/>
    </row>
    <row r="802" spans="2:3" x14ac:dyDescent="0.25">
      <c r="B802" s="2"/>
      <c r="C802" s="2"/>
    </row>
    <row r="803" spans="2:3" x14ac:dyDescent="0.25">
      <c r="B803" s="2"/>
      <c r="C803" s="2"/>
    </row>
    <row r="804" spans="2:3" x14ac:dyDescent="0.25">
      <c r="B804" s="2"/>
      <c r="C804" s="2"/>
    </row>
    <row r="805" spans="2:3" x14ac:dyDescent="0.25">
      <c r="B805" s="2"/>
      <c r="C805" s="2"/>
    </row>
    <row r="806" spans="2:3" x14ac:dyDescent="0.25">
      <c r="B806" s="2"/>
      <c r="C806" s="2"/>
    </row>
    <row r="807" spans="2:3" x14ac:dyDescent="0.25">
      <c r="B807" s="2"/>
      <c r="C807" s="2"/>
    </row>
    <row r="808" spans="2:3" x14ac:dyDescent="0.25">
      <c r="B808" s="2"/>
      <c r="C808" s="2"/>
    </row>
    <row r="809" spans="2:3" x14ac:dyDescent="0.25">
      <c r="B809" s="2"/>
      <c r="C809" s="2"/>
    </row>
    <row r="810" spans="2:3" x14ac:dyDescent="0.25">
      <c r="B810" s="2"/>
      <c r="C810" s="2"/>
    </row>
    <row r="811" spans="2:3" x14ac:dyDescent="0.25">
      <c r="B811" s="2"/>
      <c r="C811" s="2"/>
    </row>
    <row r="812" spans="2:3" x14ac:dyDescent="0.25">
      <c r="B812" s="2"/>
      <c r="C812" s="2"/>
    </row>
    <row r="813" spans="2:3" x14ac:dyDescent="0.25">
      <c r="B813" s="2"/>
      <c r="C813" s="2"/>
    </row>
    <row r="814" spans="2:3" x14ac:dyDescent="0.25">
      <c r="B814" s="2"/>
      <c r="C814" s="2"/>
    </row>
    <row r="815" spans="2:3" x14ac:dyDescent="0.25">
      <c r="B815" s="2"/>
      <c r="C815" s="2"/>
    </row>
    <row r="816" spans="2:3" x14ac:dyDescent="0.25">
      <c r="B816" s="2"/>
      <c r="C816" s="2"/>
    </row>
    <row r="817" spans="2:3" x14ac:dyDescent="0.25">
      <c r="B817" s="2"/>
      <c r="C817" s="2"/>
    </row>
    <row r="818" spans="2:3" x14ac:dyDescent="0.25">
      <c r="B818" s="2"/>
      <c r="C818" s="2"/>
    </row>
    <row r="819" spans="2:3" x14ac:dyDescent="0.25">
      <c r="B819" s="2"/>
      <c r="C819" s="2"/>
    </row>
    <row r="820" spans="2:3" x14ac:dyDescent="0.25">
      <c r="B820" s="2"/>
      <c r="C820" s="2"/>
    </row>
    <row r="821" spans="2:3" x14ac:dyDescent="0.25">
      <c r="B821" s="2"/>
      <c r="C821" s="2"/>
    </row>
    <row r="822" spans="2:3" x14ac:dyDescent="0.25">
      <c r="B822" s="2"/>
      <c r="C822" s="2"/>
    </row>
    <row r="823" spans="2:3" x14ac:dyDescent="0.25">
      <c r="B823" s="2"/>
      <c r="C823" s="2"/>
    </row>
    <row r="824" spans="2:3" x14ac:dyDescent="0.25">
      <c r="B824" s="2"/>
      <c r="C824" s="2"/>
    </row>
    <row r="825" spans="2:3" x14ac:dyDescent="0.25">
      <c r="B825" s="2"/>
      <c r="C825" s="2"/>
    </row>
    <row r="826" spans="2:3" x14ac:dyDescent="0.25">
      <c r="B826" s="2"/>
      <c r="C826" s="2"/>
    </row>
    <row r="827" spans="2:3" x14ac:dyDescent="0.25">
      <c r="B827" s="2"/>
      <c r="C827" s="2"/>
    </row>
    <row r="828" spans="2:3" x14ac:dyDescent="0.25">
      <c r="B828" s="2"/>
      <c r="C828" s="2"/>
    </row>
    <row r="829" spans="2:3" x14ac:dyDescent="0.25">
      <c r="B829" s="2"/>
      <c r="C829" s="2"/>
    </row>
    <row r="830" spans="2:3" x14ac:dyDescent="0.25">
      <c r="B830" s="2"/>
      <c r="C830" s="2"/>
    </row>
    <row r="831" spans="2:3" x14ac:dyDescent="0.25">
      <c r="B831" s="2"/>
      <c r="C831" s="2"/>
    </row>
    <row r="832" spans="2:3" x14ac:dyDescent="0.25">
      <c r="B832" s="2"/>
      <c r="C832" s="2"/>
    </row>
    <row r="833" spans="2:3" x14ac:dyDescent="0.25">
      <c r="B833" s="2"/>
      <c r="C833" s="2"/>
    </row>
    <row r="834" spans="2:3" x14ac:dyDescent="0.25">
      <c r="B834" s="2"/>
      <c r="C834" s="2"/>
    </row>
    <row r="835" spans="2:3" x14ac:dyDescent="0.25">
      <c r="B835" s="2"/>
      <c r="C835" s="2"/>
    </row>
    <row r="836" spans="2:3" x14ac:dyDescent="0.25">
      <c r="B836" s="2"/>
      <c r="C836" s="2"/>
    </row>
    <row r="837" spans="2:3" x14ac:dyDescent="0.25">
      <c r="B837" s="2"/>
      <c r="C837" s="2"/>
    </row>
    <row r="838" spans="2:3" x14ac:dyDescent="0.25">
      <c r="B838" s="2"/>
      <c r="C838" s="2"/>
    </row>
    <row r="839" spans="2:3" x14ac:dyDescent="0.25">
      <c r="B839" s="2"/>
      <c r="C839" s="2"/>
    </row>
    <row r="840" spans="2:3" x14ac:dyDescent="0.25">
      <c r="B840" s="2"/>
      <c r="C840" s="2"/>
    </row>
    <row r="841" spans="2:3" x14ac:dyDescent="0.25">
      <c r="B841" s="2"/>
      <c r="C841" s="2"/>
    </row>
    <row r="842" spans="2:3" x14ac:dyDescent="0.25">
      <c r="B842" s="2"/>
      <c r="C842" s="2"/>
    </row>
    <row r="843" spans="2:3" x14ac:dyDescent="0.25">
      <c r="B843" s="2"/>
      <c r="C843" s="2"/>
    </row>
    <row r="844" spans="2:3" x14ac:dyDescent="0.25">
      <c r="B844" s="2"/>
      <c r="C844" s="2"/>
    </row>
    <row r="845" spans="2:3" x14ac:dyDescent="0.25">
      <c r="B845" s="2"/>
      <c r="C845" s="2"/>
    </row>
    <row r="846" spans="2:3" x14ac:dyDescent="0.25">
      <c r="B846" s="2"/>
      <c r="C846" s="2"/>
    </row>
    <row r="847" spans="2:3" x14ac:dyDescent="0.25">
      <c r="B847" s="2"/>
      <c r="C847" s="2"/>
    </row>
    <row r="848" spans="2:3" x14ac:dyDescent="0.25">
      <c r="B848" s="2"/>
      <c r="C848" s="2"/>
    </row>
    <row r="849" spans="2:3" x14ac:dyDescent="0.25">
      <c r="B849" s="2"/>
      <c r="C849" s="2"/>
    </row>
    <row r="850" spans="2:3" x14ac:dyDescent="0.25">
      <c r="B850" s="2"/>
      <c r="C850" s="2"/>
    </row>
    <row r="851" spans="2:3" x14ac:dyDescent="0.25">
      <c r="B851" s="2"/>
      <c r="C851" s="2"/>
    </row>
    <row r="852" spans="2:3" x14ac:dyDescent="0.25">
      <c r="B852" s="2"/>
      <c r="C852" s="2"/>
    </row>
    <row r="853" spans="2:3" x14ac:dyDescent="0.25">
      <c r="B853" s="2"/>
      <c r="C853" s="2"/>
    </row>
    <row r="854" spans="2:3" x14ac:dyDescent="0.25">
      <c r="B854" s="2"/>
      <c r="C854" s="2"/>
    </row>
    <row r="855" spans="2:3" x14ac:dyDescent="0.25">
      <c r="B855" s="2"/>
      <c r="C855" s="2"/>
    </row>
    <row r="856" spans="2:3" x14ac:dyDescent="0.25">
      <c r="B856" s="2"/>
      <c r="C856" s="2"/>
    </row>
    <row r="857" spans="2:3" x14ac:dyDescent="0.25">
      <c r="B857" s="2"/>
      <c r="C857" s="2"/>
    </row>
    <row r="858" spans="2:3" x14ac:dyDescent="0.25">
      <c r="B858" s="2"/>
      <c r="C858" s="2"/>
    </row>
    <row r="859" spans="2:3" x14ac:dyDescent="0.25">
      <c r="B859" s="2"/>
      <c r="C859" s="2"/>
    </row>
    <row r="860" spans="2:3" x14ac:dyDescent="0.25">
      <c r="B860" s="2"/>
      <c r="C860" s="2"/>
    </row>
    <row r="861" spans="2:3" x14ac:dyDescent="0.25">
      <c r="B861" s="2"/>
      <c r="C861" s="2"/>
    </row>
    <row r="862" spans="2:3" x14ac:dyDescent="0.25">
      <c r="B862" s="2"/>
      <c r="C862" s="2"/>
    </row>
    <row r="863" spans="2:3" x14ac:dyDescent="0.25">
      <c r="B863" s="2"/>
      <c r="C863" s="2"/>
    </row>
    <row r="864" spans="2:3" x14ac:dyDescent="0.25">
      <c r="B864" s="2"/>
      <c r="C864" s="2"/>
    </row>
    <row r="865" spans="2:3" x14ac:dyDescent="0.25">
      <c r="B865" s="2"/>
      <c r="C865" s="2"/>
    </row>
    <row r="866" spans="2:3" x14ac:dyDescent="0.25">
      <c r="B866" s="2"/>
      <c r="C866" s="2"/>
    </row>
    <row r="867" spans="2:3" x14ac:dyDescent="0.25">
      <c r="B867" s="2"/>
      <c r="C867" s="2"/>
    </row>
    <row r="868" spans="2:3" x14ac:dyDescent="0.25">
      <c r="B868" s="2"/>
      <c r="C868" s="2"/>
    </row>
    <row r="869" spans="2:3" x14ac:dyDescent="0.25">
      <c r="B869" s="2"/>
      <c r="C869" s="2"/>
    </row>
    <row r="870" spans="2:3" x14ac:dyDescent="0.25">
      <c r="B870" s="2"/>
      <c r="C870" s="2"/>
    </row>
    <row r="871" spans="2:3" x14ac:dyDescent="0.25">
      <c r="B871" s="2"/>
      <c r="C871" s="2"/>
    </row>
    <row r="872" spans="2:3" x14ac:dyDescent="0.25">
      <c r="B872" s="2"/>
      <c r="C872" s="2"/>
    </row>
    <row r="873" spans="2:3" x14ac:dyDescent="0.25">
      <c r="B873" s="2"/>
      <c r="C873" s="2"/>
    </row>
    <row r="874" spans="2:3" x14ac:dyDescent="0.25">
      <c r="B874" s="2"/>
      <c r="C874" s="2"/>
    </row>
    <row r="875" spans="2:3" x14ac:dyDescent="0.25">
      <c r="B875" s="2"/>
      <c r="C875" s="2"/>
    </row>
    <row r="876" spans="2:3" x14ac:dyDescent="0.25">
      <c r="B876" s="2"/>
      <c r="C876" s="2"/>
    </row>
    <row r="877" spans="2:3" x14ac:dyDescent="0.25">
      <c r="B877" s="2"/>
      <c r="C877" s="2"/>
    </row>
    <row r="878" spans="2:3" x14ac:dyDescent="0.25">
      <c r="B878" s="2"/>
      <c r="C878" s="2"/>
    </row>
    <row r="879" spans="2:3" x14ac:dyDescent="0.25">
      <c r="B879" s="2"/>
      <c r="C879" s="2"/>
    </row>
    <row r="880" spans="2:3" x14ac:dyDescent="0.25">
      <c r="B880" s="2"/>
      <c r="C880" s="2"/>
    </row>
    <row r="881" spans="2:3" x14ac:dyDescent="0.25">
      <c r="B881" s="2"/>
      <c r="C881" s="2"/>
    </row>
    <row r="882" spans="2:3" x14ac:dyDescent="0.25">
      <c r="B882" s="2"/>
      <c r="C882" s="2"/>
    </row>
    <row r="883" spans="2:3" x14ac:dyDescent="0.25">
      <c r="B883" s="2"/>
      <c r="C883" s="2"/>
    </row>
    <row r="884" spans="2:3" x14ac:dyDescent="0.25">
      <c r="B884" s="2"/>
      <c r="C884" s="2"/>
    </row>
    <row r="885" spans="2:3" x14ac:dyDescent="0.25">
      <c r="B885" s="2"/>
      <c r="C885" s="2"/>
    </row>
    <row r="886" spans="2:3" x14ac:dyDescent="0.25">
      <c r="B886" s="2"/>
      <c r="C886" s="2"/>
    </row>
    <row r="887" spans="2:3" x14ac:dyDescent="0.25">
      <c r="B887" s="2"/>
      <c r="C887" s="2"/>
    </row>
    <row r="888" spans="2:3" x14ac:dyDescent="0.25">
      <c r="B888" s="2"/>
      <c r="C888" s="2"/>
    </row>
    <row r="889" spans="2:3" x14ac:dyDescent="0.25">
      <c r="B889" s="2"/>
      <c r="C889" s="2"/>
    </row>
    <row r="890" spans="2:3" x14ac:dyDescent="0.25">
      <c r="B890" s="2"/>
      <c r="C890" s="2"/>
    </row>
    <row r="891" spans="2:3" x14ac:dyDescent="0.25">
      <c r="B891" s="2"/>
      <c r="C891" s="2"/>
    </row>
    <row r="892" spans="2:3" x14ac:dyDescent="0.25">
      <c r="B892" s="2"/>
      <c r="C892" s="2"/>
    </row>
    <row r="893" spans="2:3" x14ac:dyDescent="0.25">
      <c r="B893" s="2"/>
      <c r="C893" s="2"/>
    </row>
    <row r="894" spans="2:3" x14ac:dyDescent="0.25">
      <c r="B894" s="2"/>
      <c r="C894" s="2"/>
    </row>
    <row r="895" spans="2:3" x14ac:dyDescent="0.25">
      <c r="B895" s="2"/>
      <c r="C895" s="2"/>
    </row>
    <row r="896" spans="2:3" x14ac:dyDescent="0.25">
      <c r="B896" s="2"/>
      <c r="C896" s="2"/>
    </row>
    <row r="897" spans="2:3" x14ac:dyDescent="0.25">
      <c r="B897" s="2"/>
      <c r="C897" s="2"/>
    </row>
    <row r="898" spans="2:3" x14ac:dyDescent="0.25">
      <c r="B898" s="2"/>
      <c r="C898" s="2"/>
    </row>
    <row r="899" spans="2:3" x14ac:dyDescent="0.25">
      <c r="B899" s="2"/>
      <c r="C899" s="2"/>
    </row>
    <row r="900" spans="2:3" x14ac:dyDescent="0.25">
      <c r="B900" s="2"/>
      <c r="C900" s="2"/>
    </row>
    <row r="901" spans="2:3" x14ac:dyDescent="0.25">
      <c r="B901" s="2"/>
      <c r="C901" s="2"/>
    </row>
    <row r="902" spans="2:3" x14ac:dyDescent="0.25">
      <c r="B902" s="2"/>
      <c r="C902" s="2"/>
    </row>
    <row r="903" spans="2:3" x14ac:dyDescent="0.25">
      <c r="B903" s="2"/>
      <c r="C903" s="2"/>
    </row>
    <row r="904" spans="2:3" x14ac:dyDescent="0.25">
      <c r="B904" s="2"/>
      <c r="C904" s="2"/>
    </row>
    <row r="905" spans="2:3" x14ac:dyDescent="0.25">
      <c r="B905" s="2"/>
      <c r="C905" s="2"/>
    </row>
    <row r="906" spans="2:3" x14ac:dyDescent="0.25">
      <c r="B906" s="2"/>
      <c r="C906" s="2"/>
    </row>
    <row r="907" spans="2:3" x14ac:dyDescent="0.25">
      <c r="B907" s="2"/>
      <c r="C907" s="2"/>
    </row>
    <row r="908" spans="2:3" x14ac:dyDescent="0.25">
      <c r="B908" s="2"/>
      <c r="C908" s="2"/>
    </row>
    <row r="909" spans="2:3" x14ac:dyDescent="0.25">
      <c r="B909" s="2"/>
      <c r="C909" s="2"/>
    </row>
    <row r="910" spans="2:3" x14ac:dyDescent="0.25">
      <c r="B910" s="2"/>
      <c r="C910" s="2"/>
    </row>
    <row r="911" spans="2:3" x14ac:dyDescent="0.25">
      <c r="B911" s="2"/>
      <c r="C911" s="2"/>
    </row>
    <row r="912" spans="2:3" x14ac:dyDescent="0.25">
      <c r="B912" s="2"/>
      <c r="C912" s="2"/>
    </row>
    <row r="913" spans="2:3" x14ac:dyDescent="0.25">
      <c r="B913" s="2"/>
      <c r="C913" s="2"/>
    </row>
    <row r="914" spans="2:3" x14ac:dyDescent="0.25">
      <c r="B914" s="2"/>
      <c r="C914" s="2"/>
    </row>
    <row r="915" spans="2:3" x14ac:dyDescent="0.25">
      <c r="B915" s="2"/>
      <c r="C915" s="2"/>
    </row>
    <row r="916" spans="2:3" x14ac:dyDescent="0.25">
      <c r="B916" s="2"/>
      <c r="C916" s="2"/>
    </row>
    <row r="917" spans="2:3" x14ac:dyDescent="0.25">
      <c r="B917" s="2"/>
      <c r="C917" s="2"/>
    </row>
    <row r="918" spans="2:3" x14ac:dyDescent="0.25">
      <c r="B918" s="2"/>
      <c r="C918" s="2"/>
    </row>
    <row r="919" spans="2:3" x14ac:dyDescent="0.25">
      <c r="B919" s="2"/>
      <c r="C919" s="2"/>
    </row>
    <row r="920" spans="2:3" x14ac:dyDescent="0.25">
      <c r="B920" s="2"/>
      <c r="C920" s="2"/>
    </row>
    <row r="921" spans="2:3" x14ac:dyDescent="0.25">
      <c r="B921" s="2"/>
      <c r="C921" s="2"/>
    </row>
    <row r="922" spans="2:3" x14ac:dyDescent="0.25">
      <c r="B922" s="2"/>
      <c r="C922" s="2"/>
    </row>
    <row r="923" spans="2:3" x14ac:dyDescent="0.25">
      <c r="B923" s="2"/>
      <c r="C923" s="2"/>
    </row>
    <row r="924" spans="2:3" x14ac:dyDescent="0.25">
      <c r="B924" s="2"/>
      <c r="C924" s="2"/>
    </row>
    <row r="925" spans="2:3" x14ac:dyDescent="0.25">
      <c r="B925" s="2"/>
      <c r="C925" s="2"/>
    </row>
    <row r="926" spans="2:3" x14ac:dyDescent="0.25">
      <c r="B926" s="2"/>
      <c r="C926" s="2"/>
    </row>
    <row r="927" spans="2:3" x14ac:dyDescent="0.25">
      <c r="B927" s="2"/>
      <c r="C927" s="2"/>
    </row>
    <row r="928" spans="2:3" x14ac:dyDescent="0.25">
      <c r="B928" s="2"/>
      <c r="C928" s="2"/>
    </row>
    <row r="929" spans="2:3" x14ac:dyDescent="0.25">
      <c r="B929" s="2"/>
      <c r="C929" s="2"/>
    </row>
    <row r="930" spans="2:3" x14ac:dyDescent="0.25">
      <c r="B930" s="2"/>
      <c r="C930" s="2"/>
    </row>
    <row r="931" spans="2:3" x14ac:dyDescent="0.25">
      <c r="B931" s="2"/>
      <c r="C931" s="2"/>
    </row>
    <row r="932" spans="2:3" x14ac:dyDescent="0.25">
      <c r="B932" s="2"/>
      <c r="C932" s="2"/>
    </row>
    <row r="933" spans="2:3" x14ac:dyDescent="0.25">
      <c r="B933" s="2"/>
      <c r="C933" s="2"/>
    </row>
    <row r="934" spans="2:3" x14ac:dyDescent="0.25">
      <c r="B934" s="2"/>
      <c r="C934" s="2"/>
    </row>
    <row r="935" spans="2:3" x14ac:dyDescent="0.25">
      <c r="B935" s="2"/>
      <c r="C935" s="2"/>
    </row>
    <row r="936" spans="2:3" x14ac:dyDescent="0.25">
      <c r="B936" s="2"/>
      <c r="C936" s="2"/>
    </row>
    <row r="937" spans="2:3" x14ac:dyDescent="0.25">
      <c r="B937" s="2"/>
      <c r="C937" s="2"/>
    </row>
    <row r="938" spans="2:3" x14ac:dyDescent="0.25">
      <c r="B938" s="2"/>
      <c r="C938" s="2"/>
    </row>
    <row r="939" spans="2:3" x14ac:dyDescent="0.25">
      <c r="B939" s="2"/>
      <c r="C939" s="2"/>
    </row>
    <row r="940" spans="2:3" x14ac:dyDescent="0.25">
      <c r="B940" s="2"/>
      <c r="C940" s="2"/>
    </row>
    <row r="941" spans="2:3" x14ac:dyDescent="0.25">
      <c r="B941" s="2"/>
      <c r="C941" s="2"/>
    </row>
    <row r="942" spans="2:3" x14ac:dyDescent="0.25">
      <c r="B942" s="2"/>
      <c r="C942" s="2"/>
    </row>
    <row r="943" spans="2:3" x14ac:dyDescent="0.25">
      <c r="B943" s="2"/>
      <c r="C943" s="2"/>
    </row>
    <row r="944" spans="2:3" x14ac:dyDescent="0.25">
      <c r="B944" s="2"/>
      <c r="C944" s="2"/>
    </row>
    <row r="945" spans="2:3" x14ac:dyDescent="0.25">
      <c r="B945" s="2"/>
      <c r="C945" s="2"/>
    </row>
    <row r="946" spans="2:3" x14ac:dyDescent="0.25">
      <c r="B946" s="2"/>
      <c r="C946" s="2"/>
    </row>
    <row r="947" spans="2:3" x14ac:dyDescent="0.25">
      <c r="B947" s="2"/>
      <c r="C947" s="2"/>
    </row>
    <row r="948" spans="2:3" x14ac:dyDescent="0.25">
      <c r="B948" s="2"/>
      <c r="C948" s="2"/>
    </row>
    <row r="949" spans="2:3" x14ac:dyDescent="0.25">
      <c r="B949" s="2"/>
      <c r="C949" s="2"/>
    </row>
    <row r="950" spans="2:3" x14ac:dyDescent="0.25">
      <c r="B950" s="2"/>
      <c r="C950" s="2"/>
    </row>
    <row r="951" spans="2:3" x14ac:dyDescent="0.25">
      <c r="B951" s="2"/>
      <c r="C951" s="2"/>
    </row>
    <row r="952" spans="2:3" x14ac:dyDescent="0.25">
      <c r="B952" s="2"/>
      <c r="C952" s="2"/>
    </row>
    <row r="953" spans="2:3" x14ac:dyDescent="0.25">
      <c r="B953" s="2"/>
      <c r="C953" s="2"/>
    </row>
    <row r="954" spans="2:3" x14ac:dyDescent="0.25">
      <c r="B954" s="2"/>
      <c r="C954" s="2"/>
    </row>
    <row r="955" spans="2:3" x14ac:dyDescent="0.25">
      <c r="B955" s="2"/>
      <c r="C955" s="2"/>
    </row>
    <row r="956" spans="2:3" x14ac:dyDescent="0.25">
      <c r="B956" s="2"/>
      <c r="C956" s="2"/>
    </row>
  </sheetData>
  <mergeCells count="1">
    <mergeCell ref="D1:J1"/>
  </mergeCells>
  <conditionalFormatting sqref="A4:A1048576 C4:C399">
    <cfRule type="containsText" dxfId="4" priority="1" operator="containsText" text=".">
      <formula>NOT(ISERROR(SEARCH(".",A4)))</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58"/>
  <sheetViews>
    <sheetView zoomScaleNormal="100" workbookViewId="0">
      <pane xSplit="3" ySplit="5" topLeftCell="D313" activePane="bottomRight" state="frozen"/>
      <selection pane="topRight" activeCell="D1" sqref="D1"/>
      <selection pane="bottomLeft" activeCell="A6" sqref="A6"/>
      <selection pane="bottomRight" activeCell="B321" sqref="B321"/>
    </sheetView>
  </sheetViews>
  <sheetFormatPr baseColWidth="10" defaultRowHeight="15" x14ac:dyDescent="0.25"/>
  <cols>
    <col min="1" max="1" width="2.7109375" style="15" customWidth="1"/>
    <col min="2" max="2" width="14" customWidth="1"/>
    <col min="3" max="3" width="3.5703125" bestFit="1" customWidth="1"/>
    <col min="4" max="4" width="14.140625" style="9" customWidth="1"/>
    <col min="5" max="5" width="11.7109375" style="9" customWidth="1"/>
    <col min="6" max="9" width="11.42578125" style="9"/>
    <col min="10" max="10" width="16.140625" style="9" customWidth="1"/>
    <col min="11" max="16" width="11.42578125" style="9"/>
    <col min="17" max="17" width="16" style="9" customWidth="1"/>
    <col min="18" max="22" width="11.42578125" style="9"/>
    <col min="23" max="23" width="11.85546875" style="9" customWidth="1"/>
    <col min="24" max="24" width="15.7109375" style="9" customWidth="1"/>
    <col min="25" max="30" width="11.42578125" style="9"/>
    <col min="31" max="31" width="16.28515625" style="9" customWidth="1"/>
    <col min="32" max="32" width="11.42578125" style="9"/>
  </cols>
  <sheetData>
    <row r="1" spans="1:38" ht="14.85" customHeight="1" x14ac:dyDescent="0.25">
      <c r="B1" s="51"/>
      <c r="C1" s="51"/>
      <c r="D1" s="51"/>
      <c r="E1" s="51"/>
      <c r="F1"/>
      <c r="G1"/>
      <c r="H1"/>
      <c r="I1"/>
      <c r="J1"/>
      <c r="K1"/>
      <c r="L1"/>
      <c r="M1"/>
      <c r="N1"/>
      <c r="O1"/>
      <c r="P1"/>
      <c r="Q1"/>
      <c r="R1"/>
      <c r="S1"/>
      <c r="T1"/>
      <c r="U1"/>
      <c r="V1"/>
      <c r="W1"/>
      <c r="X1"/>
      <c r="Y1"/>
      <c r="Z1"/>
      <c r="AA1"/>
      <c r="AB1"/>
      <c r="AC1"/>
      <c r="AD1"/>
      <c r="AE1"/>
      <c r="AF1"/>
    </row>
    <row r="2" spans="1:38" ht="29.25" customHeight="1" x14ac:dyDescent="0.25">
      <c r="B2" s="30"/>
      <c r="C2" s="33"/>
      <c r="D2" s="59" t="s">
        <v>291</v>
      </c>
      <c r="E2" s="59"/>
      <c r="F2" s="59"/>
      <c r="G2" s="59"/>
      <c r="H2" s="59"/>
      <c r="I2" s="59"/>
      <c r="J2" s="59"/>
      <c r="K2" s="59"/>
      <c r="L2" s="60" t="s">
        <v>281</v>
      </c>
      <c r="M2" s="60"/>
      <c r="N2" s="60"/>
      <c r="O2" s="60"/>
      <c r="P2" s="60"/>
      <c r="Q2" s="60"/>
      <c r="R2" s="60"/>
      <c r="S2" s="50" t="s">
        <v>280</v>
      </c>
      <c r="T2" s="50"/>
      <c r="U2" s="50"/>
      <c r="V2" s="50"/>
      <c r="W2" s="50"/>
      <c r="X2" s="50"/>
      <c r="Y2" s="50"/>
      <c r="Z2" s="47" t="s">
        <v>282</v>
      </c>
      <c r="AA2" s="57"/>
      <c r="AB2" s="57"/>
      <c r="AC2" s="57"/>
      <c r="AD2" s="57"/>
      <c r="AE2" s="57"/>
      <c r="AF2" s="58"/>
    </row>
    <row r="3" spans="1:38" ht="45" customHeight="1" x14ac:dyDescent="0.25">
      <c r="B3" s="31" t="s">
        <v>0</v>
      </c>
      <c r="C3" s="31"/>
      <c r="D3" s="37" t="s">
        <v>250</v>
      </c>
      <c r="E3" s="37" t="s">
        <v>251</v>
      </c>
      <c r="F3" s="37" t="s">
        <v>252</v>
      </c>
      <c r="G3" s="37" t="s">
        <v>253</v>
      </c>
      <c r="H3" s="37" t="s">
        <v>254</v>
      </c>
      <c r="I3" s="37" t="s">
        <v>255</v>
      </c>
      <c r="J3" s="37" t="s">
        <v>256</v>
      </c>
      <c r="K3" s="37" t="s">
        <v>257</v>
      </c>
      <c r="L3" s="38" t="s">
        <v>251</v>
      </c>
      <c r="M3" s="38" t="s">
        <v>252</v>
      </c>
      <c r="N3" s="38" t="s">
        <v>253</v>
      </c>
      <c r="O3" s="38" t="s">
        <v>254</v>
      </c>
      <c r="P3" s="38" t="s">
        <v>255</v>
      </c>
      <c r="Q3" s="38" t="s">
        <v>256</v>
      </c>
      <c r="R3" s="38" t="s">
        <v>257</v>
      </c>
      <c r="S3" s="37" t="s">
        <v>251</v>
      </c>
      <c r="T3" s="37" t="s">
        <v>252</v>
      </c>
      <c r="U3" s="37" t="s">
        <v>253</v>
      </c>
      <c r="V3" s="37" t="s">
        <v>254</v>
      </c>
      <c r="W3" s="37" t="s">
        <v>255</v>
      </c>
      <c r="X3" s="37" t="s">
        <v>256</v>
      </c>
      <c r="Y3" s="37" t="s">
        <v>257</v>
      </c>
      <c r="Z3" s="38" t="s">
        <v>251</v>
      </c>
      <c r="AA3" s="38" t="s">
        <v>252</v>
      </c>
      <c r="AB3" s="38" t="s">
        <v>253</v>
      </c>
      <c r="AC3" s="38" t="s">
        <v>254</v>
      </c>
      <c r="AD3" s="38" t="s">
        <v>255</v>
      </c>
      <c r="AE3" s="38" t="s">
        <v>256</v>
      </c>
      <c r="AF3" s="38" t="s">
        <v>257</v>
      </c>
    </row>
    <row r="4" spans="1:38" s="4" customFormat="1" ht="82.5" hidden="1" customHeight="1" x14ac:dyDescent="0.25">
      <c r="A4" s="15"/>
      <c r="B4" s="5">
        <f>[1]!FAMEData("LASTVALUE(F099.DER.STO.Z.40.Z.Z.NET.Z.MMUSD.MLME.Z.Z.0.D)",Parametros!$H$1,Parametros!$H$2, 0,"Business", "Down", "No Heading", "Normal")</f>
        <v>45007</v>
      </c>
      <c r="C4" s="31"/>
      <c r="D4" s="29" t="s">
        <v>187</v>
      </c>
      <c r="E4" s="29" t="s">
        <v>212</v>
      </c>
      <c r="F4" s="29" t="s">
        <v>188</v>
      </c>
      <c r="G4" s="29" t="s">
        <v>192</v>
      </c>
      <c r="H4" s="29" t="s">
        <v>208</v>
      </c>
      <c r="I4" s="29" t="s">
        <v>200</v>
      </c>
      <c r="J4" s="29" t="s">
        <v>204</v>
      </c>
      <c r="K4" s="29" t="s">
        <v>196</v>
      </c>
      <c r="L4" s="29" t="s">
        <v>213</v>
      </c>
      <c r="M4" s="29" t="s">
        <v>189</v>
      </c>
      <c r="N4" s="29" t="s">
        <v>193</v>
      </c>
      <c r="O4" s="29" t="s">
        <v>209</v>
      </c>
      <c r="P4" s="29" t="s">
        <v>201</v>
      </c>
      <c r="Q4" s="29" t="s">
        <v>205</v>
      </c>
      <c r="R4" s="29" t="s">
        <v>197</v>
      </c>
      <c r="S4" s="29" t="s">
        <v>214</v>
      </c>
      <c r="T4" s="29" t="s">
        <v>190</v>
      </c>
      <c r="U4" s="29" t="s">
        <v>194</v>
      </c>
      <c r="V4" s="29" t="s">
        <v>210</v>
      </c>
      <c r="W4" s="29" t="s">
        <v>202</v>
      </c>
      <c r="X4" s="29" t="s">
        <v>206</v>
      </c>
      <c r="Y4" s="29" t="s">
        <v>198</v>
      </c>
      <c r="Z4" s="29" t="s">
        <v>215</v>
      </c>
      <c r="AA4" s="29" t="s">
        <v>191</v>
      </c>
      <c r="AB4" s="29" t="s">
        <v>195</v>
      </c>
      <c r="AC4" s="29" t="s">
        <v>211</v>
      </c>
      <c r="AD4" s="29" t="s">
        <v>203</v>
      </c>
      <c r="AE4" s="29" t="s">
        <v>207</v>
      </c>
      <c r="AF4" s="29" t="s">
        <v>199</v>
      </c>
    </row>
    <row r="5" spans="1:38" hidden="1" x14ac:dyDescent="0.25">
      <c r="A5" s="15" t="e">
        <f>IF($C5=Parametros!#REF!,"."," ")</f>
        <v>#REF!</v>
      </c>
      <c r="B5" s="1">
        <f>[1]!FAMEData("famedate",Parametros!$H$1,B4, 0,"Business", "Down", "No Heading", "Normal")</f>
        <v>44564</v>
      </c>
      <c r="C5" s="14">
        <f>COUNTA(#REF!)</f>
        <v>1</v>
      </c>
      <c r="D5" s="8">
        <f>[1]!FAMEData(D4,Parametros!$H$1,Parametros!$H$2, 0,"Business", "Down", "No Heading", "Normal")</f>
        <v>696.93758793999996</v>
      </c>
      <c r="E5" s="8">
        <f>[1]!FAMEData(E4,Parametros!$H$1,Parametros!$H$2, 0,"Business", "Down", "No Heading", "Normal")</f>
        <v>177.09462406</v>
      </c>
      <c r="F5" s="8">
        <f>[1]!FAMEData(F4,Parametros!$H$1,Parametros!$H$2, 0,"Business", "Down", "No Heading", "Normal")</f>
        <v>180.75106199999999</v>
      </c>
      <c r="G5" s="8">
        <f>[1]!FAMEData(G4,Parametros!$H$1,Parametros!$H$2, 0,"Business", "Down", "No Heading", "Normal")</f>
        <v>562.72854530999996</v>
      </c>
      <c r="H5" s="8">
        <f>[1]!FAMEData(H4,Parametros!$H$1,Parametros!$H$2, 0,"Business", "Down", "No Heading", "Normal")</f>
        <v>247.64014757999999</v>
      </c>
      <c r="I5" s="8">
        <f>[1]!FAMEData(I4,Parametros!$H$1,Parametros!$H$2, 0,"Business", "Down", "No Heading", "Normal")</f>
        <v>410.14352414000001</v>
      </c>
      <c r="J5" s="8">
        <f>[1]!FAMEData(J4,Parametros!$H$1,Parametros!$H$2, 0,"Business", "Down", "No Heading", "Normal")</f>
        <v>53.247141589999998</v>
      </c>
      <c r="K5" s="8">
        <f>[1]!FAMEData(K4,Parametros!$H$1,Parametros!$H$2, 0,"Business", "Down", "No Heading", "Normal")</f>
        <v>31.98941486</v>
      </c>
      <c r="L5" s="8">
        <f>[1]!FAMEData(L4,Parametros!$H$1,Parametros!$H$2, 0,"Business", "Down", "No Heading", "Normal")</f>
        <v>91.061683840000001</v>
      </c>
      <c r="M5" s="8">
        <f>[1]!FAMEData(M4,Parametros!$H$1,Parametros!$H$2, 0,"Business", "Down", "No Heading", "Normal")</f>
        <v>91.95</v>
      </c>
      <c r="N5" s="8">
        <f>[1]!FAMEData(N4,Parametros!$H$1,Parametros!$H$2, 0,"Business", "Down", "No Heading", "Normal")</f>
        <v>307.94330871</v>
      </c>
      <c r="O5" s="8">
        <f>[1]!FAMEData(O4,Parametros!$H$1,Parametros!$H$2, 0,"Business", "Down", "No Heading", "Normal")</f>
        <v>151.36695101000001</v>
      </c>
      <c r="P5" s="8">
        <f>[1]!FAMEData(P4,Parametros!$H$1,Parametros!$H$2, 0,"Business", "Down", "No Heading", "Normal")</f>
        <v>170.46743187999999</v>
      </c>
      <c r="Q5" s="8">
        <f>[1]!FAMEData(Q4,Parametros!$H$1,Parametros!$H$2, 0,"Business", "Down", "No Heading", "Normal")</f>
        <v>12.299283300000001</v>
      </c>
      <c r="R5" s="8">
        <f>[1]!FAMEData(R4,Parametros!$H$1,Parametros!$H$2, 0,"Business", "Down", "No Heading", "Normal")</f>
        <v>15.55428566</v>
      </c>
      <c r="S5" s="8">
        <f>[1]!FAMEData(S4,Parametros!$H$1,Parametros!$H$2, 0,"Business", "Down", "No Heading", "Normal")</f>
        <v>86.03294022</v>
      </c>
      <c r="T5" s="8">
        <f>[1]!FAMEData(T4,Parametros!$H$1,Parametros!$H$2, 0,"Business", "Down", "No Heading", "Normal")</f>
        <v>88.801062000000002</v>
      </c>
      <c r="U5" s="8">
        <f>[1]!FAMEData(U4,Parametros!$H$1,Parametros!$H$2, 0,"Business", "Down", "No Heading", "Normal")</f>
        <v>254.78523659999999</v>
      </c>
      <c r="V5" s="8">
        <f>[1]!FAMEData(V4,Parametros!$H$1,Parametros!$H$2, 0,"Business", "Down", "No Heading", "Normal")</f>
        <v>96.273196569999996</v>
      </c>
      <c r="W5" s="8">
        <f>[1]!FAMEData(W4,Parametros!$H$1,Parametros!$H$2, 0,"Business", "Down", "No Heading", "Normal")</f>
        <v>239.67609225999999</v>
      </c>
      <c r="X5" s="8">
        <f>[1]!FAMEData(X4,Parametros!$H$1,Parametros!$H$2, 0,"Business", "Down", "No Heading", "Normal")</f>
        <v>40.947858289999999</v>
      </c>
      <c r="Y5" s="8">
        <f>[1]!FAMEData(Y4,Parametros!$H$1,Parametros!$H$2, 0,"Business", "Down", "No Heading", "Normal")</f>
        <v>16.435129199999999</v>
      </c>
      <c r="Z5" s="8">
        <f>[1]!FAMEData(Z4,Parametros!$H$1,Parametros!$H$2, 0,"Business", "Down", "No Heading", "Normal")</f>
        <v>5.0287436200000002</v>
      </c>
      <c r="AA5" s="8">
        <f>[1]!FAMEData(AA4,Parametros!$H$1,Parametros!$H$2, 0,"Business", "Down", "No Heading", "Normal")</f>
        <v>3.1489379999999998</v>
      </c>
      <c r="AB5" s="8">
        <f>[1]!FAMEData(AB4,Parametros!$H$1,Parametros!$H$2, 0,"Business", "Down", "No Heading", "Normal")</f>
        <v>53.158072109999999</v>
      </c>
      <c r="AC5" s="8">
        <f>[1]!FAMEData(AC4,Parametros!$H$1,Parametros!$H$2, 0,"Business", "Down", "No Heading", "Normal")</f>
        <v>55.093754439999998</v>
      </c>
      <c r="AD5" s="8">
        <f>[1]!FAMEData(AD4,Parametros!$H$1,Parametros!$H$2, 0,"Business", "Down", "No Heading", "Normal")</f>
        <v>-69.208660379999998</v>
      </c>
      <c r="AE5" s="8">
        <f>[1]!FAMEData(AE4,Parametros!$H$1,Parametros!$H$2, 0,"Business", "Down", "No Heading", "Normal")</f>
        <v>-28.64857499</v>
      </c>
      <c r="AF5" s="8">
        <f>[1]!FAMEData(AF4,Parametros!$H$1,Parametros!$H$2, 0,"Business", "Down", "No Heading", "Normal")</f>
        <v>-0.88084353999999998</v>
      </c>
    </row>
    <row r="6" spans="1:38" x14ac:dyDescent="0.25">
      <c r="B6" s="2">
        <v>44565</v>
      </c>
      <c r="C6" s="14"/>
      <c r="D6" s="9">
        <v>1027.2898058999999</v>
      </c>
      <c r="E6" s="9">
        <v>304.10519800999998</v>
      </c>
      <c r="F6" s="9">
        <v>71.181190000000001</v>
      </c>
      <c r="G6" s="9">
        <v>528.83347532000005</v>
      </c>
      <c r="H6" s="9">
        <v>168.33364287000001</v>
      </c>
      <c r="I6" s="9">
        <v>409.87484625000002</v>
      </c>
      <c r="J6" s="9">
        <v>142.13150659999999</v>
      </c>
      <c r="K6" s="9">
        <v>24.69334267</v>
      </c>
      <c r="L6" s="9">
        <v>135.51783424000001</v>
      </c>
      <c r="M6" s="9">
        <v>7.1</v>
      </c>
      <c r="N6" s="9">
        <v>276.15131430999998</v>
      </c>
      <c r="O6" s="9">
        <v>117.50371867</v>
      </c>
      <c r="P6" s="9">
        <v>184.08954983000001</v>
      </c>
      <c r="Q6" s="9">
        <v>20.777775869999999</v>
      </c>
      <c r="R6" s="9">
        <v>12.96090257</v>
      </c>
      <c r="S6" s="9">
        <v>168.58736377</v>
      </c>
      <c r="T6" s="9">
        <v>64.081190000000007</v>
      </c>
      <c r="U6" s="9">
        <v>252.68216100999999</v>
      </c>
      <c r="V6" s="9">
        <v>50.829924200000001</v>
      </c>
      <c r="W6" s="9">
        <v>225.78529642000001</v>
      </c>
      <c r="X6" s="9">
        <v>121.35373073</v>
      </c>
      <c r="Y6" s="9">
        <v>11.7324401</v>
      </c>
      <c r="Z6" s="9">
        <v>-33.069529529999997</v>
      </c>
      <c r="AA6" s="9">
        <v>-56.981189999999998</v>
      </c>
      <c r="AB6" s="9">
        <v>23.469153299999999</v>
      </c>
      <c r="AC6" s="9">
        <v>66.673794470000004</v>
      </c>
      <c r="AD6" s="9">
        <v>-41.695746589999999</v>
      </c>
      <c r="AE6" s="9">
        <v>-100.5759549</v>
      </c>
      <c r="AF6" s="9">
        <v>1.22846247</v>
      </c>
      <c r="AG6" s="9"/>
      <c r="AH6" s="9"/>
      <c r="AI6" s="9"/>
      <c r="AJ6" s="9"/>
      <c r="AK6" s="9"/>
      <c r="AL6" s="9"/>
    </row>
    <row r="7" spans="1:38" x14ac:dyDescent="0.25">
      <c r="B7" s="2">
        <v>44566</v>
      </c>
      <c r="C7" s="14"/>
      <c r="D7" s="9">
        <v>1488.4991855000001</v>
      </c>
      <c r="E7" s="9">
        <v>136.47657269000001</v>
      </c>
      <c r="F7" s="9">
        <v>131.01037808999999</v>
      </c>
      <c r="G7" s="9">
        <v>760.98256834999995</v>
      </c>
      <c r="H7" s="9">
        <v>364.87878516000001</v>
      </c>
      <c r="I7" s="9">
        <v>802.30807399000003</v>
      </c>
      <c r="J7" s="9">
        <v>93.607114319999994</v>
      </c>
      <c r="K7" s="9">
        <v>25.847778120000001</v>
      </c>
      <c r="L7" s="9">
        <v>31.61960594</v>
      </c>
      <c r="M7" s="9">
        <v>61.1</v>
      </c>
      <c r="N7" s="9">
        <v>337.46517926000001</v>
      </c>
      <c r="O7" s="9">
        <v>251.27043978</v>
      </c>
      <c r="P7" s="9">
        <v>300.1522205</v>
      </c>
      <c r="Q7" s="9">
        <v>49.198701200000002</v>
      </c>
      <c r="R7" s="9">
        <v>0.43823396999999997</v>
      </c>
      <c r="S7" s="9">
        <v>104.85696675</v>
      </c>
      <c r="T7" s="9">
        <v>69.910378089999995</v>
      </c>
      <c r="U7" s="9">
        <v>423.51738908999999</v>
      </c>
      <c r="V7" s="9">
        <v>113.60834538</v>
      </c>
      <c r="W7" s="9">
        <v>502.15585349000003</v>
      </c>
      <c r="X7" s="9">
        <v>44.408413119999999</v>
      </c>
      <c r="Y7" s="9">
        <v>25.409544149999999</v>
      </c>
      <c r="Z7" s="9">
        <v>-73.237360809999998</v>
      </c>
      <c r="AA7" s="9">
        <v>-8.8103780900000004</v>
      </c>
      <c r="AB7" s="9">
        <v>-86.052209829999995</v>
      </c>
      <c r="AC7" s="9">
        <v>137.6620944</v>
      </c>
      <c r="AD7" s="9">
        <v>-202.00363300000001</v>
      </c>
      <c r="AE7" s="9">
        <v>4.7902880799999998</v>
      </c>
      <c r="AF7" s="9">
        <v>-24.97131018</v>
      </c>
      <c r="AG7" s="9"/>
      <c r="AH7" s="9"/>
      <c r="AI7" s="9"/>
      <c r="AJ7" s="9"/>
      <c r="AK7" s="9"/>
      <c r="AL7" s="9"/>
    </row>
    <row r="8" spans="1:38" x14ac:dyDescent="0.25">
      <c r="B8" s="2">
        <v>44567</v>
      </c>
      <c r="C8" s="14"/>
      <c r="D8" s="9">
        <v>1388.604611</v>
      </c>
      <c r="E8" s="9">
        <v>138.12892356</v>
      </c>
      <c r="F8" s="9">
        <v>135.07028</v>
      </c>
      <c r="G8" s="9">
        <v>608.53049393000003</v>
      </c>
      <c r="H8" s="9">
        <v>178.98683161</v>
      </c>
      <c r="I8" s="9">
        <v>634.36200293000002</v>
      </c>
      <c r="J8" s="9">
        <v>36.280781449999999</v>
      </c>
      <c r="K8" s="9">
        <v>12.04586933</v>
      </c>
      <c r="L8" s="9">
        <v>82.950513740000005</v>
      </c>
      <c r="M8" s="9">
        <v>71</v>
      </c>
      <c r="N8" s="9">
        <v>357.88559923000003</v>
      </c>
      <c r="O8" s="9">
        <v>108.99671945</v>
      </c>
      <c r="P8" s="9">
        <v>227.84066249</v>
      </c>
      <c r="Q8" s="9">
        <v>9.8544360900000001</v>
      </c>
      <c r="R8" s="9">
        <v>10.76974856</v>
      </c>
      <c r="S8" s="9">
        <v>55.178409819999999</v>
      </c>
      <c r="T8" s="9">
        <v>64.070279999999997</v>
      </c>
      <c r="U8" s="9">
        <v>250.64489470000001</v>
      </c>
      <c r="V8" s="9">
        <v>69.990112159999995</v>
      </c>
      <c r="W8" s="9">
        <v>406.52134044000002</v>
      </c>
      <c r="X8" s="9">
        <v>26.426345359999999</v>
      </c>
      <c r="Y8" s="9">
        <v>1.2761207699999999</v>
      </c>
      <c r="Z8" s="9">
        <v>27.772103919999999</v>
      </c>
      <c r="AA8" s="9">
        <v>6.9297199999999997</v>
      </c>
      <c r="AB8" s="9">
        <v>107.24070453</v>
      </c>
      <c r="AC8" s="9">
        <v>39.006607289999998</v>
      </c>
      <c r="AD8" s="9">
        <v>-178.680678</v>
      </c>
      <c r="AE8" s="9">
        <v>-16.571909269999999</v>
      </c>
      <c r="AF8" s="9">
        <v>9.4936277899999997</v>
      </c>
      <c r="AG8" s="9"/>
      <c r="AH8" s="9"/>
      <c r="AI8" s="9"/>
      <c r="AJ8" s="9"/>
      <c r="AK8" s="9"/>
      <c r="AL8" s="9"/>
    </row>
    <row r="9" spans="1:38" x14ac:dyDescent="0.25">
      <c r="B9" s="2">
        <v>44568</v>
      </c>
      <c r="C9" s="14"/>
      <c r="D9" s="9">
        <v>1322.46</v>
      </c>
      <c r="E9" s="9">
        <v>233.37199745999999</v>
      </c>
      <c r="F9" s="9">
        <v>207.07450052999999</v>
      </c>
      <c r="G9" s="9">
        <v>860.53558266000005</v>
      </c>
      <c r="H9" s="9">
        <v>247.22191869</v>
      </c>
      <c r="I9" s="9">
        <v>760.65406110000004</v>
      </c>
      <c r="J9" s="9">
        <v>54.647109360000002</v>
      </c>
      <c r="K9" s="9">
        <v>5.1987117300000003</v>
      </c>
      <c r="L9" s="9">
        <v>149.00877804000001</v>
      </c>
      <c r="M9" s="9">
        <v>83.938901799999996</v>
      </c>
      <c r="N9" s="9">
        <v>482.10450408000003</v>
      </c>
      <c r="O9" s="9">
        <v>135.65911573</v>
      </c>
      <c r="P9" s="9">
        <v>279.98469772999999</v>
      </c>
      <c r="Q9" s="9">
        <v>20.293864039999999</v>
      </c>
      <c r="R9" s="9">
        <v>0.1000595</v>
      </c>
      <c r="S9" s="9">
        <v>84.363219419999993</v>
      </c>
      <c r="T9" s="9">
        <v>123.13559873</v>
      </c>
      <c r="U9" s="9">
        <v>378.43107858000002</v>
      </c>
      <c r="V9" s="9">
        <v>111.56280296</v>
      </c>
      <c r="W9" s="9">
        <v>480.66936336999999</v>
      </c>
      <c r="X9" s="9">
        <v>34.353245319999999</v>
      </c>
      <c r="Y9" s="9">
        <v>5.0986522299999999</v>
      </c>
      <c r="Z9" s="9">
        <v>64.645558620000003</v>
      </c>
      <c r="AA9" s="9">
        <v>-39.196696930000002</v>
      </c>
      <c r="AB9" s="9">
        <v>103.67342549999999</v>
      </c>
      <c r="AC9" s="9">
        <v>24.096312770000001</v>
      </c>
      <c r="AD9" s="9">
        <v>-200.68466559999999</v>
      </c>
      <c r="AE9" s="9">
        <v>-14.05938128</v>
      </c>
      <c r="AF9" s="9">
        <v>-4.9985927300000004</v>
      </c>
      <c r="AG9" s="9"/>
      <c r="AH9" s="9"/>
      <c r="AI9" s="9"/>
      <c r="AJ9" s="9"/>
      <c r="AK9" s="9"/>
      <c r="AL9" s="9"/>
    </row>
    <row r="10" spans="1:38" x14ac:dyDescent="0.25">
      <c r="B10" s="2">
        <v>44571</v>
      </c>
      <c r="C10" s="14"/>
      <c r="D10" s="9">
        <v>1106.6093475</v>
      </c>
      <c r="E10" s="9">
        <v>421.08719263</v>
      </c>
      <c r="F10" s="9">
        <v>13.55</v>
      </c>
      <c r="G10" s="9">
        <v>748.67800969999996</v>
      </c>
      <c r="H10" s="9">
        <v>188.07628862000001</v>
      </c>
      <c r="I10" s="9">
        <v>494.18981874000002</v>
      </c>
      <c r="J10" s="9">
        <v>85.727070280000007</v>
      </c>
      <c r="K10" s="9">
        <v>9.3596796900000001</v>
      </c>
      <c r="L10" s="9">
        <v>326.87282849000002</v>
      </c>
      <c r="M10" s="9">
        <v>1.7</v>
      </c>
      <c r="N10" s="9">
        <v>342.80803473999998</v>
      </c>
      <c r="O10" s="9">
        <v>120.52501325999999</v>
      </c>
      <c r="P10" s="9">
        <v>233.47196799</v>
      </c>
      <c r="Q10" s="9">
        <v>62.41837804</v>
      </c>
      <c r="R10" s="9">
        <v>8.3925592099999999</v>
      </c>
      <c r="S10" s="9">
        <v>94.214364140000001</v>
      </c>
      <c r="T10" s="9">
        <v>11.85</v>
      </c>
      <c r="U10" s="9">
        <v>405.86997495999998</v>
      </c>
      <c r="V10" s="9">
        <v>67.551275360000005</v>
      </c>
      <c r="W10" s="9">
        <v>260.71785075000003</v>
      </c>
      <c r="X10" s="9">
        <v>23.308692239999999</v>
      </c>
      <c r="Y10" s="9">
        <v>0.96712047999999995</v>
      </c>
      <c r="Z10" s="9">
        <v>232.65846435</v>
      </c>
      <c r="AA10" s="9">
        <v>-10.15</v>
      </c>
      <c r="AB10" s="9">
        <v>-63.061940219999997</v>
      </c>
      <c r="AC10" s="9">
        <v>52.973737900000003</v>
      </c>
      <c r="AD10" s="9">
        <v>-27.245882760000001</v>
      </c>
      <c r="AE10" s="9">
        <v>39.109685800000001</v>
      </c>
      <c r="AF10" s="9">
        <v>7.4254387299999998</v>
      </c>
      <c r="AG10" s="9"/>
      <c r="AH10" s="9"/>
      <c r="AI10" s="9"/>
      <c r="AJ10" s="9"/>
      <c r="AK10" s="9"/>
      <c r="AL10" s="9"/>
    </row>
    <row r="11" spans="1:38" x14ac:dyDescent="0.25">
      <c r="B11" s="2">
        <v>44572</v>
      </c>
      <c r="C11" s="14"/>
      <c r="D11" s="9">
        <v>1642.8287745</v>
      </c>
      <c r="E11" s="9">
        <v>511.27907554000001</v>
      </c>
      <c r="F11" s="9">
        <v>185.09946882</v>
      </c>
      <c r="G11" s="9">
        <v>691.24586234000003</v>
      </c>
      <c r="H11" s="9">
        <v>209.87525654000001</v>
      </c>
      <c r="I11" s="9">
        <v>581.95196572999998</v>
      </c>
      <c r="J11" s="9">
        <v>52.509561890000001</v>
      </c>
      <c r="K11" s="9">
        <v>17.592849390000001</v>
      </c>
      <c r="L11" s="9">
        <v>228.43827537999999</v>
      </c>
      <c r="M11" s="9">
        <v>95.1</v>
      </c>
      <c r="N11" s="9">
        <v>332.92574639999998</v>
      </c>
      <c r="O11" s="9">
        <v>99.696005659999997</v>
      </c>
      <c r="P11" s="9">
        <v>239.52796455000001</v>
      </c>
      <c r="Q11" s="9">
        <v>17.451756920000001</v>
      </c>
      <c r="R11" s="9">
        <v>9.9404607499999997</v>
      </c>
      <c r="S11" s="9">
        <v>282.84080016000001</v>
      </c>
      <c r="T11" s="9">
        <v>89.999468820000004</v>
      </c>
      <c r="U11" s="9">
        <v>358.32011593999999</v>
      </c>
      <c r="V11" s="9">
        <v>110.17925088</v>
      </c>
      <c r="W11" s="9">
        <v>342.42400118</v>
      </c>
      <c r="X11" s="9">
        <v>35.057804969999999</v>
      </c>
      <c r="Y11" s="9">
        <v>7.6523886399999999</v>
      </c>
      <c r="Z11" s="9">
        <v>-54.40252478</v>
      </c>
      <c r="AA11" s="9">
        <v>5.1005311799999999</v>
      </c>
      <c r="AB11" s="9">
        <v>-25.39436954</v>
      </c>
      <c r="AC11" s="9">
        <v>-10.483245220000001</v>
      </c>
      <c r="AD11" s="9">
        <v>-102.8960366</v>
      </c>
      <c r="AE11" s="9">
        <v>-17.606048049999998</v>
      </c>
      <c r="AF11" s="9">
        <v>2.2880721099999999</v>
      </c>
      <c r="AG11" s="9"/>
      <c r="AH11" s="9"/>
      <c r="AI11" s="9"/>
      <c r="AJ11" s="9"/>
      <c r="AK11" s="9"/>
      <c r="AL11" s="9"/>
    </row>
    <row r="12" spans="1:38" x14ac:dyDescent="0.25">
      <c r="B12" s="2">
        <v>44573</v>
      </c>
      <c r="C12" s="14"/>
      <c r="D12" s="9">
        <v>1458.7159856000001</v>
      </c>
      <c r="E12" s="9">
        <v>232.05382893000001</v>
      </c>
      <c r="F12" s="9">
        <v>63.076980169999999</v>
      </c>
      <c r="G12" s="9">
        <v>645.71814379</v>
      </c>
      <c r="H12" s="9">
        <v>253.10818061000001</v>
      </c>
      <c r="I12" s="9">
        <v>654.45267049999995</v>
      </c>
      <c r="J12" s="9">
        <v>80.576699259999998</v>
      </c>
      <c r="K12" s="9">
        <v>23.384052919999998</v>
      </c>
      <c r="L12" s="9">
        <v>144.23494822000001</v>
      </c>
      <c r="M12" s="9">
        <v>24.5</v>
      </c>
      <c r="N12" s="9">
        <v>320.92465716999999</v>
      </c>
      <c r="O12" s="9">
        <v>118.5985266</v>
      </c>
      <c r="P12" s="9">
        <v>251.19033924999999</v>
      </c>
      <c r="Q12" s="9">
        <v>41.233983139999999</v>
      </c>
      <c r="R12" s="9">
        <v>17.038376499999998</v>
      </c>
      <c r="S12" s="9">
        <v>87.818880710000002</v>
      </c>
      <c r="T12" s="9">
        <v>38.576980169999999</v>
      </c>
      <c r="U12" s="9">
        <v>324.79348662000001</v>
      </c>
      <c r="V12" s="9">
        <v>134.50965400999999</v>
      </c>
      <c r="W12" s="9">
        <v>403.26233124999999</v>
      </c>
      <c r="X12" s="9">
        <v>39.342716119999999</v>
      </c>
      <c r="Y12" s="9">
        <v>6.3456764200000002</v>
      </c>
      <c r="Z12" s="9">
        <v>56.416067509999998</v>
      </c>
      <c r="AA12" s="9">
        <v>-14.076980170000001</v>
      </c>
      <c r="AB12" s="9">
        <v>-3.8688294499999998</v>
      </c>
      <c r="AC12" s="9">
        <v>-15.911127410000001</v>
      </c>
      <c r="AD12" s="9">
        <v>-152.07199199999999</v>
      </c>
      <c r="AE12" s="9">
        <v>1.8912670199999999</v>
      </c>
      <c r="AF12" s="9">
        <v>10.69270008</v>
      </c>
      <c r="AG12" s="9"/>
      <c r="AH12" s="9"/>
      <c r="AI12" s="9"/>
      <c r="AJ12" s="9"/>
      <c r="AK12" s="9"/>
      <c r="AL12" s="9"/>
    </row>
    <row r="13" spans="1:38" x14ac:dyDescent="0.25">
      <c r="B13" s="2">
        <v>44574</v>
      </c>
      <c r="C13" s="14"/>
      <c r="D13" s="9">
        <v>1463.9197156</v>
      </c>
      <c r="E13" s="9">
        <v>360.80007312999999</v>
      </c>
      <c r="F13" s="9">
        <v>357.26</v>
      </c>
      <c r="G13" s="9">
        <v>726.25281835999999</v>
      </c>
      <c r="H13" s="9">
        <v>273.45247236</v>
      </c>
      <c r="I13" s="9">
        <v>787.48304647999998</v>
      </c>
      <c r="J13" s="9">
        <v>75.304276150000007</v>
      </c>
      <c r="K13" s="9">
        <v>5.7579410299999996</v>
      </c>
      <c r="L13" s="9">
        <v>178.07664252999999</v>
      </c>
      <c r="M13" s="9">
        <v>142.86000000000001</v>
      </c>
      <c r="N13" s="9">
        <v>332.22368596000001</v>
      </c>
      <c r="O13" s="9">
        <v>160.87521912</v>
      </c>
      <c r="P13" s="9">
        <v>304.78598595</v>
      </c>
      <c r="Q13" s="9">
        <v>37.004857520000002</v>
      </c>
      <c r="R13" s="9">
        <v>4.9229977299999996</v>
      </c>
      <c r="S13" s="9">
        <v>182.7234306</v>
      </c>
      <c r="T13" s="9">
        <v>214.4</v>
      </c>
      <c r="U13" s="9">
        <v>394.02913239999998</v>
      </c>
      <c r="V13" s="9">
        <v>112.57725324</v>
      </c>
      <c r="W13" s="9">
        <v>482.69706052999999</v>
      </c>
      <c r="X13" s="9">
        <v>38.299418629999998</v>
      </c>
      <c r="Y13" s="9">
        <v>0.83494330000000005</v>
      </c>
      <c r="Z13" s="9">
        <v>-4.6467880700000004</v>
      </c>
      <c r="AA13" s="9">
        <v>-71.540000000000006</v>
      </c>
      <c r="AB13" s="9">
        <v>-61.805446439999997</v>
      </c>
      <c r="AC13" s="9">
        <v>48.29796588</v>
      </c>
      <c r="AD13" s="9">
        <v>-177.91107460000001</v>
      </c>
      <c r="AE13" s="9">
        <v>-1.2945611100000001</v>
      </c>
      <c r="AF13" s="9">
        <v>4.0880544299999997</v>
      </c>
      <c r="AG13" s="9"/>
      <c r="AH13" s="9"/>
      <c r="AI13" s="9"/>
      <c r="AJ13" s="9"/>
      <c r="AK13" s="9"/>
      <c r="AL13" s="9"/>
    </row>
    <row r="14" spans="1:38" x14ac:dyDescent="0.25">
      <c r="B14" s="2">
        <v>44575</v>
      </c>
      <c r="C14" s="14"/>
      <c r="D14" s="9">
        <v>1289.3852671</v>
      </c>
      <c r="E14" s="9">
        <v>262.80573440000001</v>
      </c>
      <c r="F14" s="9">
        <v>89.957186320000005</v>
      </c>
      <c r="G14" s="9">
        <v>738.04706322000004</v>
      </c>
      <c r="H14" s="9">
        <v>201.96402459999999</v>
      </c>
      <c r="I14" s="9">
        <v>581.59376598999995</v>
      </c>
      <c r="J14" s="9">
        <v>38.483179450000002</v>
      </c>
      <c r="K14" s="9">
        <v>14.339681430000001</v>
      </c>
      <c r="L14" s="9">
        <v>155.88637872000001</v>
      </c>
      <c r="M14" s="9">
        <v>8.1</v>
      </c>
      <c r="N14" s="9">
        <v>225.20010384</v>
      </c>
      <c r="O14" s="9">
        <v>110.59356244</v>
      </c>
      <c r="P14" s="9">
        <v>256.97774215999999</v>
      </c>
      <c r="Q14" s="9">
        <v>12.058583560000001</v>
      </c>
      <c r="R14" s="9">
        <v>2.6710158700000002</v>
      </c>
      <c r="S14" s="9">
        <v>106.91935568</v>
      </c>
      <c r="T14" s="9">
        <v>81.857186319999997</v>
      </c>
      <c r="U14" s="9">
        <v>512.84695938000004</v>
      </c>
      <c r="V14" s="9">
        <v>91.370462160000002</v>
      </c>
      <c r="W14" s="9">
        <v>324.61602383000002</v>
      </c>
      <c r="X14" s="9">
        <v>26.424595889999999</v>
      </c>
      <c r="Y14" s="9">
        <v>11.668665560000001</v>
      </c>
      <c r="Z14" s="9">
        <v>48.967023040000001</v>
      </c>
      <c r="AA14" s="9">
        <v>-73.757186320000002</v>
      </c>
      <c r="AB14" s="9">
        <v>-287.64685550000002</v>
      </c>
      <c r="AC14" s="9">
        <v>19.223100280000001</v>
      </c>
      <c r="AD14" s="9">
        <v>-67.638281669999998</v>
      </c>
      <c r="AE14" s="9">
        <v>-14.36601233</v>
      </c>
      <c r="AF14" s="9">
        <v>-8.9976496899999994</v>
      </c>
      <c r="AG14" s="9"/>
      <c r="AH14" s="9"/>
      <c r="AI14" s="9"/>
      <c r="AJ14" s="9"/>
      <c r="AK14" s="9"/>
      <c r="AL14" s="9"/>
    </row>
    <row r="15" spans="1:38" x14ac:dyDescent="0.25">
      <c r="B15" s="2">
        <v>44578</v>
      </c>
      <c r="C15" s="14"/>
      <c r="D15" s="9">
        <v>827.05886065000004</v>
      </c>
      <c r="E15" s="9">
        <v>52.76008676</v>
      </c>
      <c r="F15" s="9">
        <v>36</v>
      </c>
      <c r="G15" s="9">
        <v>268.37269395999999</v>
      </c>
      <c r="H15" s="9">
        <v>191.95125136999999</v>
      </c>
      <c r="I15" s="9">
        <v>261.40745528000002</v>
      </c>
      <c r="J15" s="9">
        <v>8.9605046399999999</v>
      </c>
      <c r="K15" s="9">
        <v>1.4703509400000001</v>
      </c>
      <c r="L15" s="9">
        <v>37.582607879999998</v>
      </c>
      <c r="M15" s="9">
        <v>25</v>
      </c>
      <c r="N15" s="9">
        <v>150.57870750999999</v>
      </c>
      <c r="O15" s="9">
        <v>133.80077254</v>
      </c>
      <c r="P15" s="9">
        <v>117.49161159000001</v>
      </c>
      <c r="Q15" s="9">
        <v>5.5143049</v>
      </c>
      <c r="R15" s="9">
        <v>1.1747326499999999</v>
      </c>
      <c r="S15" s="9">
        <v>15.177478880000001</v>
      </c>
      <c r="T15" s="9">
        <v>11</v>
      </c>
      <c r="U15" s="9">
        <v>117.79398645000001</v>
      </c>
      <c r="V15" s="9">
        <v>58.150478829999997</v>
      </c>
      <c r="W15" s="9">
        <v>143.91584369</v>
      </c>
      <c r="X15" s="9">
        <v>3.44619974</v>
      </c>
      <c r="Y15" s="9">
        <v>0.29561829000000001</v>
      </c>
      <c r="Z15" s="9">
        <v>22.405128999999999</v>
      </c>
      <c r="AA15" s="9">
        <v>14</v>
      </c>
      <c r="AB15" s="9">
        <v>32.784721060000003</v>
      </c>
      <c r="AC15" s="9">
        <v>75.65029371</v>
      </c>
      <c r="AD15" s="9">
        <v>-26.424232100000001</v>
      </c>
      <c r="AE15" s="9">
        <v>2.06810516</v>
      </c>
      <c r="AF15" s="9">
        <v>0.87911435999999998</v>
      </c>
      <c r="AG15" s="9"/>
      <c r="AH15" s="9"/>
      <c r="AI15" s="9"/>
      <c r="AJ15" s="9"/>
      <c r="AK15" s="9"/>
      <c r="AL15" s="9"/>
    </row>
    <row r="16" spans="1:38" x14ac:dyDescent="0.25">
      <c r="B16" s="2">
        <v>44579</v>
      </c>
      <c r="C16" s="14"/>
      <c r="D16" s="9">
        <v>1338.5841733</v>
      </c>
      <c r="E16" s="9">
        <v>446.99279000000001</v>
      </c>
      <c r="F16" s="9">
        <v>326.69919679999998</v>
      </c>
      <c r="G16" s="9">
        <v>1032.1962742999999</v>
      </c>
      <c r="H16" s="9">
        <v>238.10552466999999</v>
      </c>
      <c r="I16" s="9">
        <v>662.90668932999995</v>
      </c>
      <c r="J16" s="9">
        <v>48.281772289999999</v>
      </c>
      <c r="K16" s="9">
        <v>12.5514861</v>
      </c>
      <c r="L16" s="9">
        <v>271.21818823000001</v>
      </c>
      <c r="M16" s="9">
        <v>153.15</v>
      </c>
      <c r="N16" s="9">
        <v>623.79461729000002</v>
      </c>
      <c r="O16" s="9">
        <v>154.05703715999999</v>
      </c>
      <c r="P16" s="9">
        <v>278.07283691999999</v>
      </c>
      <c r="Q16" s="9">
        <v>21.178999999999998</v>
      </c>
      <c r="R16" s="9">
        <v>6.6277655299999996</v>
      </c>
      <c r="S16" s="9">
        <v>175.77460177</v>
      </c>
      <c r="T16" s="9">
        <v>173.5491968</v>
      </c>
      <c r="U16" s="9">
        <v>408.40165696999998</v>
      </c>
      <c r="V16" s="9">
        <v>84.048487510000001</v>
      </c>
      <c r="W16" s="9">
        <v>384.83385241000002</v>
      </c>
      <c r="X16" s="9">
        <v>27.102772290000001</v>
      </c>
      <c r="Y16" s="9">
        <v>5.9237205700000004</v>
      </c>
      <c r="Z16" s="9">
        <v>95.443586460000006</v>
      </c>
      <c r="AA16" s="9">
        <v>-20.399196799999999</v>
      </c>
      <c r="AB16" s="9">
        <v>215.39296031999999</v>
      </c>
      <c r="AC16" s="9">
        <v>70.008549650000006</v>
      </c>
      <c r="AD16" s="9">
        <v>-106.7610155</v>
      </c>
      <c r="AE16" s="9">
        <v>-5.9237722899999996</v>
      </c>
      <c r="AF16" s="9">
        <v>0.70404496000000005</v>
      </c>
      <c r="AG16" s="9"/>
      <c r="AH16" s="9"/>
      <c r="AI16" s="9"/>
      <c r="AJ16" s="9"/>
      <c r="AK16" s="9"/>
      <c r="AL16" s="9"/>
    </row>
    <row r="17" spans="2:38" x14ac:dyDescent="0.25">
      <c r="B17" s="2">
        <v>44580</v>
      </c>
      <c r="C17" s="14"/>
      <c r="D17" s="9">
        <v>1405.1730717</v>
      </c>
      <c r="E17" s="9">
        <v>221.22054933000001</v>
      </c>
      <c r="F17" s="9">
        <v>222.1964682</v>
      </c>
      <c r="G17" s="9">
        <v>715.69958999000005</v>
      </c>
      <c r="H17" s="9">
        <v>225.38466993</v>
      </c>
      <c r="I17" s="9">
        <v>623.11144955999998</v>
      </c>
      <c r="J17" s="9">
        <v>60.264285770000001</v>
      </c>
      <c r="K17" s="9">
        <v>19.695770119999999</v>
      </c>
      <c r="L17" s="9">
        <v>166.48417583</v>
      </c>
      <c r="M17" s="9">
        <v>69.3</v>
      </c>
      <c r="N17" s="9">
        <v>338.44238834999999</v>
      </c>
      <c r="O17" s="9">
        <v>137.27317626000001</v>
      </c>
      <c r="P17" s="9">
        <v>254.81525267000001</v>
      </c>
      <c r="Q17" s="9">
        <v>33.313547139999997</v>
      </c>
      <c r="R17" s="9">
        <v>0.69107320000000005</v>
      </c>
      <c r="S17" s="9">
        <v>54.736373499999999</v>
      </c>
      <c r="T17" s="9">
        <v>152.89646819999999</v>
      </c>
      <c r="U17" s="9">
        <v>377.25720164000001</v>
      </c>
      <c r="V17" s="9">
        <v>88.111493670000002</v>
      </c>
      <c r="W17" s="9">
        <v>368.29619688999998</v>
      </c>
      <c r="X17" s="9">
        <v>26.95073863</v>
      </c>
      <c r="Y17" s="9">
        <v>19.004696920000001</v>
      </c>
      <c r="Z17" s="9">
        <v>111.74780233</v>
      </c>
      <c r="AA17" s="9">
        <v>-83.596468200000004</v>
      </c>
      <c r="AB17" s="9">
        <v>-38.814813289999996</v>
      </c>
      <c r="AC17" s="9">
        <v>49.161682589999998</v>
      </c>
      <c r="AD17" s="9">
        <v>-113.4809442</v>
      </c>
      <c r="AE17" s="9">
        <v>6.3628085099999998</v>
      </c>
      <c r="AF17" s="9">
        <v>-18.313623719999999</v>
      </c>
      <c r="AG17" s="9"/>
      <c r="AH17" s="9"/>
      <c r="AI17" s="9"/>
      <c r="AJ17" s="9"/>
      <c r="AK17" s="9"/>
      <c r="AL17" s="9"/>
    </row>
    <row r="18" spans="2:38" x14ac:dyDescent="0.25">
      <c r="B18" s="2">
        <v>44581</v>
      </c>
      <c r="C18" s="14"/>
      <c r="D18" s="9">
        <v>1651.4779960000001</v>
      </c>
      <c r="E18" s="9">
        <v>182.53919637999999</v>
      </c>
      <c r="F18" s="9">
        <v>271.28947305999998</v>
      </c>
      <c r="G18" s="9">
        <v>823.76542560999997</v>
      </c>
      <c r="H18" s="9">
        <v>256.85210142</v>
      </c>
      <c r="I18" s="9">
        <v>574.35101585999996</v>
      </c>
      <c r="J18" s="9">
        <v>70.763418029999997</v>
      </c>
      <c r="K18" s="9">
        <v>23.356928140000001</v>
      </c>
      <c r="L18" s="9">
        <v>119.96974290999999</v>
      </c>
      <c r="M18" s="9">
        <v>218</v>
      </c>
      <c r="N18" s="9">
        <v>409.09458121</v>
      </c>
      <c r="O18" s="9">
        <v>153.3302247</v>
      </c>
      <c r="P18" s="9">
        <v>210.70708963999999</v>
      </c>
      <c r="Q18" s="9">
        <v>41.400773319999999</v>
      </c>
      <c r="R18" s="9">
        <v>3.974475</v>
      </c>
      <c r="S18" s="9">
        <v>62.569453469999999</v>
      </c>
      <c r="T18" s="9">
        <v>53.289473059999999</v>
      </c>
      <c r="U18" s="9">
        <v>414.67084440000002</v>
      </c>
      <c r="V18" s="9">
        <v>103.52187671999999</v>
      </c>
      <c r="W18" s="9">
        <v>363.64392622000003</v>
      </c>
      <c r="X18" s="9">
        <v>29.362644710000001</v>
      </c>
      <c r="Y18" s="9">
        <v>19.382453139999999</v>
      </c>
      <c r="Z18" s="9">
        <v>57.400289440000002</v>
      </c>
      <c r="AA18" s="9">
        <v>164.71052693999999</v>
      </c>
      <c r="AB18" s="9">
        <v>-5.5762631899999997</v>
      </c>
      <c r="AC18" s="9">
        <v>49.808347980000001</v>
      </c>
      <c r="AD18" s="9">
        <v>-152.93683659999999</v>
      </c>
      <c r="AE18" s="9">
        <v>12.038128609999999</v>
      </c>
      <c r="AF18" s="9">
        <v>-15.407978140000001</v>
      </c>
      <c r="AG18" s="9"/>
      <c r="AH18" s="9"/>
      <c r="AI18" s="9"/>
      <c r="AJ18" s="9"/>
      <c r="AK18" s="9"/>
      <c r="AL18" s="9"/>
    </row>
    <row r="19" spans="2:38" x14ac:dyDescent="0.25">
      <c r="B19" s="2">
        <v>44582</v>
      </c>
      <c r="C19" s="14"/>
      <c r="D19" s="9">
        <v>1199.6568388999999</v>
      </c>
      <c r="E19" s="9">
        <v>446.01741334000002</v>
      </c>
      <c r="F19" s="9">
        <v>39.058</v>
      </c>
      <c r="G19" s="9">
        <v>803.66378411999995</v>
      </c>
      <c r="H19" s="9">
        <v>202.61871257999999</v>
      </c>
      <c r="I19" s="9">
        <v>654.05660511999997</v>
      </c>
      <c r="J19" s="9">
        <v>58.412163309999997</v>
      </c>
      <c r="K19" s="9">
        <v>12.91332281</v>
      </c>
      <c r="L19" s="9">
        <v>273.44309063999998</v>
      </c>
      <c r="M19" s="9">
        <v>30.3</v>
      </c>
      <c r="N19" s="9">
        <v>491.85778411000001</v>
      </c>
      <c r="O19" s="9">
        <v>64.561731620000003</v>
      </c>
      <c r="P19" s="9">
        <v>244.81927408999999</v>
      </c>
      <c r="Q19" s="9">
        <v>33.630268829999999</v>
      </c>
      <c r="R19" s="9">
        <v>6.6848883600000004</v>
      </c>
      <c r="S19" s="9">
        <v>172.57432270000001</v>
      </c>
      <c r="T19" s="9">
        <v>8.7579999999999991</v>
      </c>
      <c r="U19" s="9">
        <v>311.80600000999999</v>
      </c>
      <c r="V19" s="9">
        <v>138.05698096</v>
      </c>
      <c r="W19" s="9">
        <v>409.23733103000001</v>
      </c>
      <c r="X19" s="9">
        <v>24.781894479999998</v>
      </c>
      <c r="Y19" s="9">
        <v>6.22843445</v>
      </c>
      <c r="Z19" s="9">
        <v>100.86876794</v>
      </c>
      <c r="AA19" s="9">
        <v>21.542000000000002</v>
      </c>
      <c r="AB19" s="9">
        <v>180.05178409999999</v>
      </c>
      <c r="AC19" s="9">
        <v>-73.495249340000001</v>
      </c>
      <c r="AD19" s="9">
        <v>-164.41805690000001</v>
      </c>
      <c r="AE19" s="9">
        <v>8.8483743500000003</v>
      </c>
      <c r="AF19" s="9">
        <v>0.45645391000000002</v>
      </c>
      <c r="AG19" s="9"/>
      <c r="AH19" s="9"/>
      <c r="AI19" s="9"/>
      <c r="AJ19" s="9"/>
      <c r="AK19" s="9"/>
      <c r="AL19" s="9"/>
    </row>
    <row r="20" spans="2:38" x14ac:dyDescent="0.25">
      <c r="B20" s="2">
        <v>44585</v>
      </c>
      <c r="C20" s="14"/>
      <c r="D20" s="9">
        <v>1436.4492329</v>
      </c>
      <c r="E20" s="9">
        <v>285.33572796999999</v>
      </c>
      <c r="F20" s="9">
        <v>154.19999999999999</v>
      </c>
      <c r="G20" s="9">
        <v>682.71668037999996</v>
      </c>
      <c r="H20" s="9">
        <v>194.83004097</v>
      </c>
      <c r="I20" s="9">
        <v>419.67487268000002</v>
      </c>
      <c r="J20" s="9">
        <v>74.155642409999999</v>
      </c>
      <c r="K20" s="9">
        <v>20.355094699999999</v>
      </c>
      <c r="L20" s="9">
        <v>180.70258433999999</v>
      </c>
      <c r="M20" s="9">
        <v>106.6</v>
      </c>
      <c r="N20" s="9">
        <v>380.34848269000003</v>
      </c>
      <c r="O20" s="9">
        <v>82.957864729999997</v>
      </c>
      <c r="P20" s="9">
        <v>183.49279487000001</v>
      </c>
      <c r="Q20" s="9">
        <v>31.42049334</v>
      </c>
      <c r="R20" s="9">
        <v>12.08477194</v>
      </c>
      <c r="S20" s="9">
        <v>104.63314363000001</v>
      </c>
      <c r="T20" s="9">
        <v>47.6</v>
      </c>
      <c r="U20" s="9">
        <v>302.36819768999999</v>
      </c>
      <c r="V20" s="9">
        <v>111.87217624</v>
      </c>
      <c r="W20" s="9">
        <v>236.18207781000001</v>
      </c>
      <c r="X20" s="9">
        <v>42.735149069999999</v>
      </c>
      <c r="Y20" s="9">
        <v>8.2703227600000009</v>
      </c>
      <c r="Z20" s="9">
        <v>76.069440709999995</v>
      </c>
      <c r="AA20" s="9">
        <v>59</v>
      </c>
      <c r="AB20" s="9">
        <v>77.980284999999995</v>
      </c>
      <c r="AC20" s="9">
        <v>-28.914311510000001</v>
      </c>
      <c r="AD20" s="9">
        <v>-52.689282939999998</v>
      </c>
      <c r="AE20" s="9">
        <v>-11.31465573</v>
      </c>
      <c r="AF20" s="9">
        <v>3.81444918</v>
      </c>
      <c r="AG20" s="9"/>
      <c r="AH20" s="9"/>
      <c r="AI20" s="9"/>
      <c r="AJ20" s="9"/>
      <c r="AK20" s="9"/>
      <c r="AL20" s="9"/>
    </row>
    <row r="21" spans="2:38" x14ac:dyDescent="0.25">
      <c r="B21" s="2">
        <v>44586</v>
      </c>
      <c r="C21" s="14"/>
      <c r="D21" s="9">
        <v>1521.1349164999999</v>
      </c>
      <c r="E21" s="9">
        <v>172.10392038000001</v>
      </c>
      <c r="F21" s="9">
        <v>325.03004299999998</v>
      </c>
      <c r="G21" s="9">
        <v>782.91720901999997</v>
      </c>
      <c r="H21" s="9">
        <v>247.25747620000001</v>
      </c>
      <c r="I21" s="9">
        <v>553.16375973000004</v>
      </c>
      <c r="J21" s="9">
        <v>145.51820293</v>
      </c>
      <c r="K21" s="9">
        <v>67.763025319999997</v>
      </c>
      <c r="L21" s="9">
        <v>93.131839490000004</v>
      </c>
      <c r="M21" s="9">
        <v>212</v>
      </c>
      <c r="N21" s="9">
        <v>370.36987027999999</v>
      </c>
      <c r="O21" s="9">
        <v>73.058961210000007</v>
      </c>
      <c r="P21" s="9">
        <v>232.76600436000001</v>
      </c>
      <c r="Q21" s="9">
        <v>130.96718421</v>
      </c>
      <c r="R21" s="9">
        <v>48.026577549999999</v>
      </c>
      <c r="S21" s="9">
        <v>78.972080890000001</v>
      </c>
      <c r="T21" s="9">
        <v>113.03004300000001</v>
      </c>
      <c r="U21" s="9">
        <v>412.54733873999999</v>
      </c>
      <c r="V21" s="9">
        <v>174.19851499000001</v>
      </c>
      <c r="W21" s="9">
        <v>320.39775537000003</v>
      </c>
      <c r="X21" s="9">
        <v>14.55101872</v>
      </c>
      <c r="Y21" s="9">
        <v>19.736447770000002</v>
      </c>
      <c r="Z21" s="9">
        <v>14.1597586</v>
      </c>
      <c r="AA21" s="9">
        <v>98.969956999999994</v>
      </c>
      <c r="AB21" s="9">
        <v>-42.17746846</v>
      </c>
      <c r="AC21" s="9">
        <v>-101.1395538</v>
      </c>
      <c r="AD21" s="9">
        <v>-87.631751010000002</v>
      </c>
      <c r="AE21" s="9">
        <v>116.41616549</v>
      </c>
      <c r="AF21" s="9">
        <v>28.290129780000001</v>
      </c>
      <c r="AG21" s="9"/>
      <c r="AH21" s="9"/>
      <c r="AI21" s="9"/>
      <c r="AJ21" s="9"/>
      <c r="AK21" s="9"/>
      <c r="AL21" s="9"/>
    </row>
    <row r="22" spans="2:38" x14ac:dyDescent="0.25">
      <c r="B22" s="2">
        <v>44587</v>
      </c>
      <c r="C22" s="14"/>
      <c r="D22" s="9">
        <v>1233.4084244000001</v>
      </c>
      <c r="E22" s="9">
        <v>415.36892786999999</v>
      </c>
      <c r="F22" s="9">
        <v>242.683122</v>
      </c>
      <c r="G22" s="9">
        <v>846.85131503000002</v>
      </c>
      <c r="H22" s="9">
        <v>165.90830344</v>
      </c>
      <c r="I22" s="9">
        <v>579.63057809999998</v>
      </c>
      <c r="J22" s="9">
        <v>76.979041989999999</v>
      </c>
      <c r="K22" s="9">
        <v>17.014646719999998</v>
      </c>
      <c r="L22" s="9">
        <v>254.60380931</v>
      </c>
      <c r="M22" s="9">
        <v>140.1</v>
      </c>
      <c r="N22" s="9">
        <v>506.5431557</v>
      </c>
      <c r="O22" s="9">
        <v>72.589004029999998</v>
      </c>
      <c r="P22" s="9">
        <v>263.42730082999998</v>
      </c>
      <c r="Q22" s="9">
        <v>46.752457</v>
      </c>
      <c r="R22" s="9">
        <v>0.12483780999999999</v>
      </c>
      <c r="S22" s="9">
        <v>160.76511855999999</v>
      </c>
      <c r="T22" s="9">
        <v>102.583122</v>
      </c>
      <c r="U22" s="9">
        <v>340.30815933000002</v>
      </c>
      <c r="V22" s="9">
        <v>93.319299409999999</v>
      </c>
      <c r="W22" s="9">
        <v>316.20327727</v>
      </c>
      <c r="X22" s="9">
        <v>30.226584989999999</v>
      </c>
      <c r="Y22" s="9">
        <v>16.889808909999999</v>
      </c>
      <c r="Z22" s="9">
        <v>93.838690749999998</v>
      </c>
      <c r="AA22" s="9">
        <v>37.516877999999998</v>
      </c>
      <c r="AB22" s="9">
        <v>166.23499637</v>
      </c>
      <c r="AC22" s="9">
        <v>-20.730295380000001</v>
      </c>
      <c r="AD22" s="9">
        <v>-52.775976440000001</v>
      </c>
      <c r="AE22" s="9">
        <v>16.525872010000001</v>
      </c>
      <c r="AF22" s="9">
        <v>-16.7649711</v>
      </c>
      <c r="AG22" s="9"/>
      <c r="AH22" s="9"/>
      <c r="AI22" s="9"/>
      <c r="AJ22" s="9"/>
      <c r="AK22" s="9"/>
      <c r="AL22" s="9"/>
    </row>
    <row r="23" spans="2:38" x14ac:dyDescent="0.25">
      <c r="B23" s="2">
        <v>44588</v>
      </c>
      <c r="C23" s="14"/>
      <c r="D23" s="9">
        <v>1328.0507557000001</v>
      </c>
      <c r="E23" s="9">
        <v>401.57416974</v>
      </c>
      <c r="F23" s="9">
        <v>200.96269591999999</v>
      </c>
      <c r="G23" s="9">
        <v>910.28152803</v>
      </c>
      <c r="H23" s="9">
        <v>471.98767379999998</v>
      </c>
      <c r="I23" s="9">
        <v>628.06137417000002</v>
      </c>
      <c r="J23" s="9">
        <v>123.15760619</v>
      </c>
      <c r="K23" s="9">
        <v>38.273407990000003</v>
      </c>
      <c r="L23" s="9">
        <v>234.11975749999999</v>
      </c>
      <c r="M23" s="9">
        <v>98.7</v>
      </c>
      <c r="N23" s="9">
        <v>310.41977116999999</v>
      </c>
      <c r="O23" s="9">
        <v>233.08930688000001</v>
      </c>
      <c r="P23" s="9">
        <v>275.34627673</v>
      </c>
      <c r="Q23" s="9">
        <v>59.995835390000003</v>
      </c>
      <c r="R23" s="9">
        <v>20.74708631</v>
      </c>
      <c r="S23" s="9">
        <v>167.45441224000001</v>
      </c>
      <c r="T23" s="9">
        <v>102.26269592</v>
      </c>
      <c r="U23" s="9">
        <v>599.86175686000001</v>
      </c>
      <c r="V23" s="9">
        <v>238.89836692</v>
      </c>
      <c r="W23" s="9">
        <v>352.71509744000002</v>
      </c>
      <c r="X23" s="9">
        <v>63.161770799999999</v>
      </c>
      <c r="Y23" s="9">
        <v>17.526321679999999</v>
      </c>
      <c r="Z23" s="9">
        <v>66.665345259999995</v>
      </c>
      <c r="AA23" s="9">
        <v>-3.5626959199999999</v>
      </c>
      <c r="AB23" s="9">
        <v>-289.44198569999998</v>
      </c>
      <c r="AC23" s="9">
        <v>-5.8090600400000003</v>
      </c>
      <c r="AD23" s="9">
        <v>-77.368820709999994</v>
      </c>
      <c r="AE23" s="9">
        <v>-3.1659354099999999</v>
      </c>
      <c r="AF23" s="9">
        <v>3.2207646300000001</v>
      </c>
      <c r="AG23" s="9"/>
      <c r="AH23" s="9"/>
      <c r="AI23" s="9"/>
      <c r="AJ23" s="9"/>
      <c r="AK23" s="9"/>
      <c r="AL23" s="9"/>
    </row>
    <row r="24" spans="2:38" x14ac:dyDescent="0.25">
      <c r="B24" s="2">
        <v>44589</v>
      </c>
      <c r="C24" s="14"/>
      <c r="D24" s="9">
        <v>1247.3055726</v>
      </c>
      <c r="E24" s="9">
        <v>452.86644608</v>
      </c>
      <c r="F24" s="9">
        <v>201.87</v>
      </c>
      <c r="G24" s="9">
        <v>805.82952415</v>
      </c>
      <c r="H24" s="9">
        <v>120.22820578</v>
      </c>
      <c r="I24" s="9">
        <v>452.84904544</v>
      </c>
      <c r="J24" s="9">
        <v>62.48641344</v>
      </c>
      <c r="K24" s="9">
        <v>17.15905326</v>
      </c>
      <c r="L24" s="9">
        <v>331.38299545000001</v>
      </c>
      <c r="M24" s="9">
        <v>167.99</v>
      </c>
      <c r="N24" s="9">
        <v>339.89690701000001</v>
      </c>
      <c r="O24" s="9">
        <v>49.526616850000003</v>
      </c>
      <c r="P24" s="9">
        <v>208.86896356</v>
      </c>
      <c r="Q24" s="9">
        <v>32.664499800000002</v>
      </c>
      <c r="R24" s="9">
        <v>0.16383876999999999</v>
      </c>
      <c r="S24" s="9">
        <v>121.48345062999999</v>
      </c>
      <c r="T24" s="9">
        <v>33.880000000000003</v>
      </c>
      <c r="U24" s="9">
        <v>465.93261713999999</v>
      </c>
      <c r="V24" s="9">
        <v>70.70158893</v>
      </c>
      <c r="W24" s="9">
        <v>243.98008188</v>
      </c>
      <c r="X24" s="9">
        <v>29.821913639999998</v>
      </c>
      <c r="Y24" s="9">
        <v>16.995214489999999</v>
      </c>
      <c r="Z24" s="9">
        <v>209.89954481999999</v>
      </c>
      <c r="AA24" s="9">
        <v>134.11000000000001</v>
      </c>
      <c r="AB24" s="9">
        <v>-126.0357101</v>
      </c>
      <c r="AC24" s="9">
        <v>-21.17497208</v>
      </c>
      <c r="AD24" s="9">
        <v>-35.111118320000003</v>
      </c>
      <c r="AE24" s="9">
        <v>2.8425861600000002</v>
      </c>
      <c r="AF24" s="9">
        <v>-16.83137572</v>
      </c>
      <c r="AG24" s="9"/>
      <c r="AH24" s="9"/>
      <c r="AI24" s="9"/>
      <c r="AJ24" s="9"/>
      <c r="AK24" s="9"/>
      <c r="AL24" s="9"/>
    </row>
    <row r="25" spans="2:38" x14ac:dyDescent="0.25">
      <c r="B25" s="2">
        <v>44592</v>
      </c>
      <c r="C25" s="14"/>
      <c r="D25" s="9">
        <v>1531.1930817</v>
      </c>
      <c r="E25" s="9">
        <v>439.87771343999998</v>
      </c>
      <c r="F25" s="9">
        <v>208.2012837</v>
      </c>
      <c r="G25" s="9">
        <v>596.81849850000003</v>
      </c>
      <c r="H25" s="9">
        <v>125.48987468999999</v>
      </c>
      <c r="I25" s="9">
        <v>509.66699546000001</v>
      </c>
      <c r="J25" s="9">
        <v>54.297991019999998</v>
      </c>
      <c r="K25" s="9">
        <v>25.605803219999999</v>
      </c>
      <c r="L25" s="9">
        <v>335.94318203</v>
      </c>
      <c r="M25" s="9">
        <v>168.2</v>
      </c>
      <c r="N25" s="9">
        <v>270.57257569000001</v>
      </c>
      <c r="O25" s="9">
        <v>44.511476350000002</v>
      </c>
      <c r="P25" s="9">
        <v>212.93044025</v>
      </c>
      <c r="Q25" s="9">
        <v>32.223296529999999</v>
      </c>
      <c r="R25" s="9">
        <v>7.9627224700000001</v>
      </c>
      <c r="S25" s="9">
        <v>103.93453141000001</v>
      </c>
      <c r="T25" s="9">
        <v>40.001283700000002</v>
      </c>
      <c r="U25" s="9">
        <v>326.24592281000002</v>
      </c>
      <c r="V25" s="9">
        <v>80.978398339999998</v>
      </c>
      <c r="W25" s="9">
        <v>296.73655521000001</v>
      </c>
      <c r="X25" s="9">
        <v>22.074694489999999</v>
      </c>
      <c r="Y25" s="9">
        <v>17.643080749999999</v>
      </c>
      <c r="Z25" s="9">
        <v>232.00865062</v>
      </c>
      <c r="AA25" s="9">
        <v>128.1987163</v>
      </c>
      <c r="AB25" s="9">
        <v>-55.673347120000003</v>
      </c>
      <c r="AC25" s="9">
        <v>-36.466921990000003</v>
      </c>
      <c r="AD25" s="9">
        <v>-83.806114960000002</v>
      </c>
      <c r="AE25" s="9">
        <v>10.14860204</v>
      </c>
      <c r="AF25" s="9">
        <v>-9.6803582800000001</v>
      </c>
      <c r="AG25" s="9"/>
      <c r="AH25" s="9"/>
      <c r="AI25" s="9"/>
      <c r="AJ25" s="9"/>
      <c r="AK25" s="9"/>
      <c r="AL25" s="9"/>
    </row>
    <row r="26" spans="2:38" x14ac:dyDescent="0.25">
      <c r="B26" s="2">
        <v>44593</v>
      </c>
      <c r="C26" s="14"/>
      <c r="D26" s="9">
        <v>1723.3449539000001</v>
      </c>
      <c r="E26" s="9">
        <v>170.11147249999999</v>
      </c>
      <c r="F26" s="9">
        <v>132.31215864000001</v>
      </c>
      <c r="G26" s="9">
        <v>800.08671093999999</v>
      </c>
      <c r="H26" s="9">
        <v>148.63180850000001</v>
      </c>
      <c r="I26" s="9">
        <v>573.68720115999997</v>
      </c>
      <c r="J26" s="9">
        <v>41.978015059999997</v>
      </c>
      <c r="K26" s="9">
        <v>9.6811539999999994</v>
      </c>
      <c r="L26" s="9">
        <v>100.61084866</v>
      </c>
      <c r="M26" s="9">
        <v>62.81</v>
      </c>
      <c r="N26" s="9">
        <v>508.50733739999998</v>
      </c>
      <c r="O26" s="9">
        <v>54.981195339999999</v>
      </c>
      <c r="P26" s="9">
        <v>266.50502881</v>
      </c>
      <c r="Q26" s="9">
        <v>36.437326650000003</v>
      </c>
      <c r="R26" s="9">
        <v>8.2122905999999993</v>
      </c>
      <c r="S26" s="9">
        <v>69.500623840000003</v>
      </c>
      <c r="T26" s="9">
        <v>69.502158640000005</v>
      </c>
      <c r="U26" s="9">
        <v>291.57937354000001</v>
      </c>
      <c r="V26" s="9">
        <v>93.650613160000006</v>
      </c>
      <c r="W26" s="9">
        <v>307.18217234999997</v>
      </c>
      <c r="X26" s="9">
        <v>5.5406884099999996</v>
      </c>
      <c r="Y26" s="9">
        <v>1.4688634</v>
      </c>
      <c r="Z26" s="9">
        <v>31.110224819999999</v>
      </c>
      <c r="AA26" s="9">
        <v>-6.6921586399999997</v>
      </c>
      <c r="AB26" s="9">
        <v>216.92796386000001</v>
      </c>
      <c r="AC26" s="9">
        <v>-38.66941782</v>
      </c>
      <c r="AD26" s="9">
        <v>-40.677143540000003</v>
      </c>
      <c r="AE26" s="9">
        <v>30.896638240000001</v>
      </c>
      <c r="AF26" s="9">
        <v>6.7434272000000002</v>
      </c>
      <c r="AG26" s="9"/>
      <c r="AH26" s="9"/>
      <c r="AI26" s="9"/>
      <c r="AJ26" s="9"/>
      <c r="AK26" s="9"/>
      <c r="AL26" s="9"/>
    </row>
    <row r="27" spans="2:38" x14ac:dyDescent="0.25">
      <c r="B27" s="2">
        <v>44594</v>
      </c>
      <c r="C27" s="14"/>
      <c r="D27" s="9">
        <v>1625.2733224000001</v>
      </c>
      <c r="E27" s="9">
        <v>259.86198454999999</v>
      </c>
      <c r="F27" s="9">
        <v>124.74</v>
      </c>
      <c r="G27" s="9">
        <v>549.56134931999998</v>
      </c>
      <c r="H27" s="9">
        <v>136.71544553999999</v>
      </c>
      <c r="I27" s="9">
        <v>397.35473080000003</v>
      </c>
      <c r="J27" s="9">
        <v>39.816486599999998</v>
      </c>
      <c r="K27" s="9">
        <v>2.75122037</v>
      </c>
      <c r="L27" s="9">
        <v>161.86533929000001</v>
      </c>
      <c r="M27" s="9">
        <v>60.76</v>
      </c>
      <c r="N27" s="9">
        <v>320.33122745999998</v>
      </c>
      <c r="O27" s="9">
        <v>65.242204549999997</v>
      </c>
      <c r="P27" s="9">
        <v>200.12125703000001</v>
      </c>
      <c r="Q27" s="9">
        <v>29.997596990000002</v>
      </c>
      <c r="R27" s="9">
        <v>1</v>
      </c>
      <c r="S27" s="9">
        <v>97.996645259999994</v>
      </c>
      <c r="T27" s="9">
        <v>63.98</v>
      </c>
      <c r="U27" s="9">
        <v>229.23012186</v>
      </c>
      <c r="V27" s="9">
        <v>71.473240989999994</v>
      </c>
      <c r="W27" s="9">
        <v>197.23347376999999</v>
      </c>
      <c r="X27" s="9">
        <v>9.8188896099999994</v>
      </c>
      <c r="Y27" s="9">
        <v>1.75122037</v>
      </c>
      <c r="Z27" s="9">
        <v>63.86869403</v>
      </c>
      <c r="AA27" s="9">
        <v>-3.22</v>
      </c>
      <c r="AB27" s="9">
        <v>91.101105599999997</v>
      </c>
      <c r="AC27" s="9">
        <v>-6.2310364399999996</v>
      </c>
      <c r="AD27" s="9">
        <v>2.88778326</v>
      </c>
      <c r="AE27" s="9">
        <v>20.178707379999999</v>
      </c>
      <c r="AF27" s="9">
        <v>-0.75122036999999997</v>
      </c>
      <c r="AG27" s="9"/>
      <c r="AH27" s="9"/>
      <c r="AI27" s="9"/>
      <c r="AJ27" s="9"/>
      <c r="AK27" s="9"/>
      <c r="AL27" s="9"/>
    </row>
    <row r="28" spans="2:38" x14ac:dyDescent="0.25">
      <c r="B28" s="2">
        <v>44595</v>
      </c>
      <c r="C28" s="14"/>
      <c r="D28" s="9">
        <v>1425.0160714000001</v>
      </c>
      <c r="E28" s="9">
        <v>191.11202778000001</v>
      </c>
      <c r="F28" s="9">
        <v>49.2</v>
      </c>
      <c r="G28" s="9">
        <v>532.36547111000004</v>
      </c>
      <c r="H28" s="9">
        <v>109.54728775</v>
      </c>
      <c r="I28" s="9">
        <v>506.31523262000002</v>
      </c>
      <c r="J28" s="9">
        <v>53.535425449999998</v>
      </c>
      <c r="K28" s="9">
        <v>57.646425350000001</v>
      </c>
      <c r="L28" s="9">
        <v>77.51126472</v>
      </c>
      <c r="M28" s="9">
        <v>31.9</v>
      </c>
      <c r="N28" s="9">
        <v>357.82732428000003</v>
      </c>
      <c r="O28" s="9">
        <v>60.020105899999997</v>
      </c>
      <c r="P28" s="9">
        <v>252.71969976</v>
      </c>
      <c r="Q28" s="9">
        <v>47.652720530000003</v>
      </c>
      <c r="R28" s="9">
        <v>37.152999999999999</v>
      </c>
      <c r="S28" s="9">
        <v>113.60076306000001</v>
      </c>
      <c r="T28" s="9">
        <v>17.3</v>
      </c>
      <c r="U28" s="9">
        <v>174.53814682999999</v>
      </c>
      <c r="V28" s="9">
        <v>49.527181849999998</v>
      </c>
      <c r="W28" s="9">
        <v>253.59553285999999</v>
      </c>
      <c r="X28" s="9">
        <v>5.8827049200000001</v>
      </c>
      <c r="Y28" s="9">
        <v>20.493425349999999</v>
      </c>
      <c r="Z28" s="9">
        <v>-36.089498339999999</v>
      </c>
      <c r="AA28" s="9">
        <v>14.6</v>
      </c>
      <c r="AB28" s="9">
        <v>183.28917745000001</v>
      </c>
      <c r="AC28" s="9">
        <v>10.492924049999999</v>
      </c>
      <c r="AD28" s="9">
        <v>-0.87583310000000003</v>
      </c>
      <c r="AE28" s="9">
        <v>41.770015610000002</v>
      </c>
      <c r="AF28" s="9">
        <v>16.65957465</v>
      </c>
      <c r="AG28" s="9"/>
      <c r="AH28" s="9"/>
      <c r="AI28" s="9"/>
      <c r="AJ28" s="9"/>
      <c r="AK28" s="9"/>
      <c r="AL28" s="9"/>
    </row>
    <row r="29" spans="2:38" x14ac:dyDescent="0.25">
      <c r="B29" s="2">
        <v>44596</v>
      </c>
      <c r="C29" s="14"/>
      <c r="D29" s="9">
        <v>821.58324811</v>
      </c>
      <c r="E29" s="9">
        <v>238.09845497000001</v>
      </c>
      <c r="F29" s="9">
        <v>83.462771369999999</v>
      </c>
      <c r="G29" s="9">
        <v>535.25331778999998</v>
      </c>
      <c r="H29" s="9">
        <v>100.5595453</v>
      </c>
      <c r="I29" s="9">
        <v>506.57669492000002</v>
      </c>
      <c r="J29" s="9">
        <v>40.223157909999998</v>
      </c>
      <c r="K29" s="9">
        <v>1.9380622599999999</v>
      </c>
      <c r="L29" s="9">
        <v>111.16378026</v>
      </c>
      <c r="M29" s="9">
        <v>64</v>
      </c>
      <c r="N29" s="9">
        <v>292.12280815000003</v>
      </c>
      <c r="O29" s="9">
        <v>51.899706719999998</v>
      </c>
      <c r="P29" s="9">
        <v>237.31958779999999</v>
      </c>
      <c r="Q29" s="9">
        <v>29.202542640000001</v>
      </c>
      <c r="R29" s="9">
        <v>1.7988656300000001</v>
      </c>
      <c r="S29" s="9">
        <v>126.93467471</v>
      </c>
      <c r="T29" s="9">
        <v>19.462771369999999</v>
      </c>
      <c r="U29" s="9">
        <v>243.13050964000001</v>
      </c>
      <c r="V29" s="9">
        <v>48.659838579999999</v>
      </c>
      <c r="W29" s="9">
        <v>269.25710712</v>
      </c>
      <c r="X29" s="9">
        <v>11.02061527</v>
      </c>
      <c r="Y29" s="9">
        <v>0.13919662999999999</v>
      </c>
      <c r="Z29" s="9">
        <v>-15.77089445</v>
      </c>
      <c r="AA29" s="9">
        <v>44.537228630000001</v>
      </c>
      <c r="AB29" s="9">
        <v>48.992298509999998</v>
      </c>
      <c r="AC29" s="9">
        <v>3.23986814</v>
      </c>
      <c r="AD29" s="9">
        <v>-31.93751932</v>
      </c>
      <c r="AE29" s="9">
        <v>18.18192737</v>
      </c>
      <c r="AF29" s="9">
        <v>1.6596690000000001</v>
      </c>
      <c r="AG29" s="9"/>
      <c r="AH29" s="9"/>
      <c r="AI29" s="9"/>
      <c r="AJ29" s="9"/>
      <c r="AK29" s="9"/>
      <c r="AL29" s="9"/>
    </row>
    <row r="30" spans="2:38" x14ac:dyDescent="0.25">
      <c r="B30" s="2">
        <v>44599</v>
      </c>
      <c r="C30" s="14"/>
      <c r="D30" s="9">
        <v>683.20239858000002</v>
      </c>
      <c r="E30" s="9">
        <v>191.85946293000001</v>
      </c>
      <c r="F30" s="9">
        <v>170.28957700000001</v>
      </c>
      <c r="G30" s="9">
        <v>386.24832537999998</v>
      </c>
      <c r="H30" s="9">
        <v>108.88013660999999</v>
      </c>
      <c r="I30" s="9">
        <v>336.71944986</v>
      </c>
      <c r="J30" s="9">
        <v>30.509635400000001</v>
      </c>
      <c r="K30" s="9">
        <v>5.2931054499999997</v>
      </c>
      <c r="L30" s="9">
        <v>90.181826000000001</v>
      </c>
      <c r="M30" s="9">
        <v>65.22</v>
      </c>
      <c r="N30" s="9">
        <v>155.80908708000001</v>
      </c>
      <c r="O30" s="9">
        <v>58.36136587</v>
      </c>
      <c r="P30" s="9">
        <v>145.84381192000001</v>
      </c>
      <c r="Q30" s="9">
        <v>20.053761080000001</v>
      </c>
      <c r="R30" s="9">
        <v>0.1564285</v>
      </c>
      <c r="S30" s="9">
        <v>101.67763693000001</v>
      </c>
      <c r="T30" s="9">
        <v>105.069577</v>
      </c>
      <c r="U30" s="9">
        <v>230.4392383</v>
      </c>
      <c r="V30" s="9">
        <v>50.518770740000001</v>
      </c>
      <c r="W30" s="9">
        <v>190.87563793999999</v>
      </c>
      <c r="X30" s="9">
        <v>10.455874319999999</v>
      </c>
      <c r="Y30" s="9">
        <v>5.13667695</v>
      </c>
      <c r="Z30" s="9">
        <v>-11.495810929999999</v>
      </c>
      <c r="AA30" s="9">
        <v>-39.849576999999996</v>
      </c>
      <c r="AB30" s="9">
        <v>-74.630151220000002</v>
      </c>
      <c r="AC30" s="9">
        <v>7.8425951300000003</v>
      </c>
      <c r="AD30" s="9">
        <v>-45.031826019999997</v>
      </c>
      <c r="AE30" s="9">
        <v>9.5978867599999997</v>
      </c>
      <c r="AF30" s="9">
        <v>-4.9802484500000004</v>
      </c>
      <c r="AG30" s="9"/>
      <c r="AH30" s="9"/>
      <c r="AI30" s="9"/>
      <c r="AJ30" s="9"/>
      <c r="AK30" s="9"/>
      <c r="AL30" s="9"/>
    </row>
    <row r="31" spans="2:38" x14ac:dyDescent="0.25">
      <c r="B31" s="2">
        <v>44600</v>
      </c>
      <c r="C31" s="14"/>
      <c r="D31" s="9">
        <v>1087.0598986</v>
      </c>
      <c r="E31" s="9">
        <v>327.93968774000001</v>
      </c>
      <c r="F31" s="9">
        <v>90.3</v>
      </c>
      <c r="G31" s="9">
        <v>552.38598760000002</v>
      </c>
      <c r="H31" s="9">
        <v>110.55513463</v>
      </c>
      <c r="I31" s="9">
        <v>398.19655943999999</v>
      </c>
      <c r="J31" s="9">
        <v>78.197196559999995</v>
      </c>
      <c r="K31" s="9">
        <v>8.0294365299999999</v>
      </c>
      <c r="L31" s="9">
        <v>195.55014054</v>
      </c>
      <c r="M31" s="9">
        <v>45</v>
      </c>
      <c r="N31" s="9">
        <v>243.82523080999999</v>
      </c>
      <c r="O31" s="9">
        <v>69.371390059999996</v>
      </c>
      <c r="P31" s="9">
        <v>189.26304872</v>
      </c>
      <c r="Q31" s="9">
        <v>58.28379004</v>
      </c>
      <c r="R31" s="9">
        <v>0.82238365000000002</v>
      </c>
      <c r="S31" s="9">
        <v>132.38954720000001</v>
      </c>
      <c r="T31" s="9">
        <v>45.3</v>
      </c>
      <c r="U31" s="9">
        <v>308.56075679000003</v>
      </c>
      <c r="V31" s="9">
        <v>41.183744570000002</v>
      </c>
      <c r="W31" s="9">
        <v>208.93351071999999</v>
      </c>
      <c r="X31" s="9">
        <v>19.913406519999999</v>
      </c>
      <c r="Y31" s="9">
        <v>7.20705288</v>
      </c>
      <c r="Z31" s="9">
        <v>63.160593339999998</v>
      </c>
      <c r="AA31" s="9">
        <v>-0.3</v>
      </c>
      <c r="AB31" s="9">
        <v>-64.735525980000006</v>
      </c>
      <c r="AC31" s="9">
        <v>28.187645490000001</v>
      </c>
      <c r="AD31" s="9">
        <v>-19.670462000000001</v>
      </c>
      <c r="AE31" s="9">
        <v>38.370383519999997</v>
      </c>
      <c r="AF31" s="9">
        <v>-6.3846692300000001</v>
      </c>
      <c r="AG31" s="9"/>
      <c r="AH31" s="9"/>
      <c r="AI31" s="9"/>
      <c r="AJ31" s="9"/>
      <c r="AK31" s="9"/>
      <c r="AL31" s="9"/>
    </row>
    <row r="32" spans="2:38" x14ac:dyDescent="0.25">
      <c r="B32" s="2">
        <v>44601</v>
      </c>
      <c r="C32" s="14"/>
      <c r="D32" s="9">
        <v>1560.5381322000001</v>
      </c>
      <c r="E32" s="9">
        <v>329.65244432999998</v>
      </c>
      <c r="F32" s="9">
        <v>161.26355128</v>
      </c>
      <c r="G32" s="9">
        <v>601.01656490000005</v>
      </c>
      <c r="H32" s="9">
        <v>104.83921076999999</v>
      </c>
      <c r="I32" s="9">
        <v>565.81563979999999</v>
      </c>
      <c r="J32" s="9">
        <v>49.355582300000002</v>
      </c>
      <c r="K32" s="9">
        <v>22.14139905</v>
      </c>
      <c r="L32" s="9">
        <v>140.00201319999999</v>
      </c>
      <c r="M32" s="9">
        <v>20.85</v>
      </c>
      <c r="N32" s="9">
        <v>315.55556376999999</v>
      </c>
      <c r="O32" s="9">
        <v>35.00251076</v>
      </c>
      <c r="P32" s="9">
        <v>240.77156196999999</v>
      </c>
      <c r="Q32" s="9">
        <v>14.02305136</v>
      </c>
      <c r="R32" s="9">
        <v>9.7300999999999999E-2</v>
      </c>
      <c r="S32" s="9">
        <v>189.65043112999999</v>
      </c>
      <c r="T32" s="9">
        <v>140.41355128000001</v>
      </c>
      <c r="U32" s="9">
        <v>285.46100113</v>
      </c>
      <c r="V32" s="9">
        <v>69.836700010000001</v>
      </c>
      <c r="W32" s="9">
        <v>325.04407782999999</v>
      </c>
      <c r="X32" s="9">
        <v>35.332530939999998</v>
      </c>
      <c r="Y32" s="9">
        <v>22.044098049999999</v>
      </c>
      <c r="Z32" s="9">
        <v>-49.648417930000001</v>
      </c>
      <c r="AA32" s="9">
        <v>-119.5635513</v>
      </c>
      <c r="AB32" s="9">
        <v>30.094562639999999</v>
      </c>
      <c r="AC32" s="9">
        <v>-34.834189250000001</v>
      </c>
      <c r="AD32" s="9">
        <v>-84.272515859999999</v>
      </c>
      <c r="AE32" s="9">
        <v>-21.309479580000001</v>
      </c>
      <c r="AF32" s="9">
        <v>-21.946797050000001</v>
      </c>
      <c r="AG32" s="9"/>
      <c r="AH32" s="9"/>
      <c r="AI32" s="9"/>
      <c r="AJ32" s="9"/>
      <c r="AK32" s="9"/>
      <c r="AL32" s="9"/>
    </row>
    <row r="33" spans="2:38" x14ac:dyDescent="0.25">
      <c r="B33" s="2">
        <v>44602</v>
      </c>
      <c r="C33" s="14"/>
      <c r="D33" s="9">
        <v>1380.6502866000001</v>
      </c>
      <c r="E33" s="9">
        <v>218.16413030000001</v>
      </c>
      <c r="F33" s="9">
        <v>159.15065319000001</v>
      </c>
      <c r="G33" s="9">
        <v>884.95097798999996</v>
      </c>
      <c r="H33" s="9">
        <v>171.66436311000001</v>
      </c>
      <c r="I33" s="9">
        <v>812.36778171000003</v>
      </c>
      <c r="J33" s="9">
        <v>62.965692189999999</v>
      </c>
      <c r="K33" s="9">
        <v>5.2128046499999998</v>
      </c>
      <c r="L33" s="9">
        <v>118.57556296999999</v>
      </c>
      <c r="M33" s="9">
        <v>85.9</v>
      </c>
      <c r="N33" s="9">
        <v>446.47094362000001</v>
      </c>
      <c r="O33" s="9">
        <v>52.681728759999999</v>
      </c>
      <c r="P33" s="9">
        <v>315.97620678999999</v>
      </c>
      <c r="Q33" s="9">
        <v>30.7206546</v>
      </c>
      <c r="R33" s="9">
        <v>3.1097920000000001</v>
      </c>
      <c r="S33" s="9">
        <v>99.588567330000004</v>
      </c>
      <c r="T33" s="9">
        <v>73.250653189999994</v>
      </c>
      <c r="U33" s="9">
        <v>438.48003437</v>
      </c>
      <c r="V33" s="9">
        <v>118.98263435</v>
      </c>
      <c r="W33" s="9">
        <v>496.39157491999998</v>
      </c>
      <c r="X33" s="9">
        <v>32.245037590000003</v>
      </c>
      <c r="Y33" s="9">
        <v>2.1030126500000001</v>
      </c>
      <c r="Z33" s="9">
        <v>18.98699564</v>
      </c>
      <c r="AA33" s="9">
        <v>12.649346810000001</v>
      </c>
      <c r="AB33" s="9">
        <v>7.9909092499999996</v>
      </c>
      <c r="AC33" s="9">
        <v>-66.300905589999999</v>
      </c>
      <c r="AD33" s="9">
        <v>-180.41536809999999</v>
      </c>
      <c r="AE33" s="9">
        <v>-1.5243829900000001</v>
      </c>
      <c r="AF33" s="9">
        <v>1.00677935</v>
      </c>
      <c r="AG33" s="9"/>
      <c r="AH33" s="9"/>
      <c r="AI33" s="9"/>
      <c r="AJ33" s="9"/>
      <c r="AK33" s="9"/>
      <c r="AL33" s="9"/>
    </row>
    <row r="34" spans="2:38" x14ac:dyDescent="0.25">
      <c r="B34" s="2">
        <v>44603</v>
      </c>
      <c r="C34" s="14"/>
      <c r="D34" s="9">
        <v>1202.8461706999999</v>
      </c>
      <c r="E34" s="9">
        <v>245.44879136</v>
      </c>
      <c r="F34" s="9">
        <v>140.31097890999999</v>
      </c>
      <c r="G34" s="9">
        <v>590.51107875000002</v>
      </c>
      <c r="H34" s="9">
        <v>147.33926289999999</v>
      </c>
      <c r="I34" s="9">
        <v>456.23826126</v>
      </c>
      <c r="J34" s="9">
        <v>63.645947110000002</v>
      </c>
      <c r="K34" s="9">
        <v>13.48829772</v>
      </c>
      <c r="L34" s="9">
        <v>149.32576270000001</v>
      </c>
      <c r="M34" s="9">
        <v>3.5440007800000002</v>
      </c>
      <c r="N34" s="9">
        <v>260.89260970999999</v>
      </c>
      <c r="O34" s="9">
        <v>65.989486069999998</v>
      </c>
      <c r="P34" s="9">
        <v>173.99522254999999</v>
      </c>
      <c r="Q34" s="9">
        <v>35.616480869999997</v>
      </c>
      <c r="R34" s="9">
        <v>1.3466594999999999</v>
      </c>
      <c r="S34" s="9">
        <v>96.123028660000003</v>
      </c>
      <c r="T34" s="9">
        <v>136.76697813000001</v>
      </c>
      <c r="U34" s="9">
        <v>329.61846903999998</v>
      </c>
      <c r="V34" s="9">
        <v>81.349776829999996</v>
      </c>
      <c r="W34" s="9">
        <v>282.24303871000001</v>
      </c>
      <c r="X34" s="9">
        <v>28.029466240000001</v>
      </c>
      <c r="Y34" s="9">
        <v>12.141638220000001</v>
      </c>
      <c r="Z34" s="9">
        <v>53.202734040000003</v>
      </c>
      <c r="AA34" s="9">
        <v>-133.22297739999999</v>
      </c>
      <c r="AB34" s="9">
        <v>-68.725859330000006</v>
      </c>
      <c r="AC34" s="9">
        <v>-15.36029076</v>
      </c>
      <c r="AD34" s="9">
        <v>-108.2478162</v>
      </c>
      <c r="AE34" s="9">
        <v>7.5870146299999996</v>
      </c>
      <c r="AF34" s="9">
        <v>-10.79497872</v>
      </c>
      <c r="AG34" s="9"/>
      <c r="AH34" s="9"/>
      <c r="AI34" s="9"/>
      <c r="AJ34" s="9"/>
      <c r="AK34" s="9"/>
      <c r="AL34" s="9"/>
    </row>
    <row r="35" spans="2:38" x14ac:dyDescent="0.25">
      <c r="B35" s="2">
        <v>44606</v>
      </c>
      <c r="C35" s="14"/>
      <c r="D35" s="9">
        <v>1002.6694829</v>
      </c>
      <c r="E35" s="9">
        <v>100.08504941</v>
      </c>
      <c r="F35" s="9">
        <v>157.12242717000001</v>
      </c>
      <c r="G35" s="9">
        <v>422.07145687000002</v>
      </c>
      <c r="H35" s="9">
        <v>136.66425529</v>
      </c>
      <c r="I35" s="9">
        <v>418.66505697999997</v>
      </c>
      <c r="J35" s="9">
        <v>69.999134100000006</v>
      </c>
      <c r="K35" s="9">
        <v>31.325655359999999</v>
      </c>
      <c r="L35" s="9">
        <v>52.503998529999997</v>
      </c>
      <c r="M35" s="9">
        <v>58</v>
      </c>
      <c r="N35" s="9">
        <v>162.35472014000001</v>
      </c>
      <c r="O35" s="9">
        <v>65.014103259999999</v>
      </c>
      <c r="P35" s="9">
        <v>189.49644469</v>
      </c>
      <c r="Q35" s="9">
        <v>31.810737929999998</v>
      </c>
      <c r="R35" s="9">
        <v>25.794064689999999</v>
      </c>
      <c r="S35" s="9">
        <v>47.581050879999999</v>
      </c>
      <c r="T35" s="9">
        <v>99.122427169999995</v>
      </c>
      <c r="U35" s="9">
        <v>259.71673672999998</v>
      </c>
      <c r="V35" s="9">
        <v>71.650152030000001</v>
      </c>
      <c r="W35" s="9">
        <v>229.16861229</v>
      </c>
      <c r="X35" s="9">
        <v>38.188396169999997</v>
      </c>
      <c r="Y35" s="9">
        <v>5.5315906699999999</v>
      </c>
      <c r="Z35" s="9">
        <v>4.9229476500000002</v>
      </c>
      <c r="AA35" s="9">
        <v>-41.122427170000002</v>
      </c>
      <c r="AB35" s="9">
        <v>-97.362016589999996</v>
      </c>
      <c r="AC35" s="9">
        <v>-6.6360487700000004</v>
      </c>
      <c r="AD35" s="9">
        <v>-39.672167600000002</v>
      </c>
      <c r="AE35" s="9">
        <v>-6.3776582399999997</v>
      </c>
      <c r="AF35" s="9">
        <v>20.262474019999999</v>
      </c>
      <c r="AG35" s="9"/>
      <c r="AH35" s="9"/>
      <c r="AI35" s="9"/>
      <c r="AJ35" s="9"/>
      <c r="AK35" s="9"/>
      <c r="AL35" s="9"/>
    </row>
    <row r="36" spans="2:38" x14ac:dyDescent="0.25">
      <c r="B36" s="2">
        <v>44607</v>
      </c>
      <c r="C36" s="14"/>
      <c r="D36" s="9">
        <v>1297.0170979</v>
      </c>
      <c r="E36" s="9">
        <v>265.81749409000003</v>
      </c>
      <c r="F36" s="9">
        <v>132.18624700000001</v>
      </c>
      <c r="G36" s="9">
        <v>613.59960355999999</v>
      </c>
      <c r="H36" s="9">
        <v>257.91782744</v>
      </c>
      <c r="I36" s="9">
        <v>522.96593633999998</v>
      </c>
      <c r="J36" s="9">
        <v>73.867972179999995</v>
      </c>
      <c r="K36" s="9">
        <v>16.866843150000001</v>
      </c>
      <c r="L36" s="9">
        <v>181.31850725999999</v>
      </c>
      <c r="M36" s="9">
        <v>36.409999999999997</v>
      </c>
      <c r="N36" s="9">
        <v>292.40045737000003</v>
      </c>
      <c r="O36" s="9">
        <v>181.29484658000001</v>
      </c>
      <c r="P36" s="9">
        <v>192.28437650999999</v>
      </c>
      <c r="Q36" s="9">
        <v>32.482668009999998</v>
      </c>
      <c r="R36" s="9">
        <v>5.1006044599999996</v>
      </c>
      <c r="S36" s="9">
        <v>84.498986830000007</v>
      </c>
      <c r="T36" s="9">
        <v>95.776246999999998</v>
      </c>
      <c r="U36" s="9">
        <v>321.19914619000002</v>
      </c>
      <c r="V36" s="9">
        <v>76.622980859999998</v>
      </c>
      <c r="W36" s="9">
        <v>330.68155983000003</v>
      </c>
      <c r="X36" s="9">
        <v>41.385304169999998</v>
      </c>
      <c r="Y36" s="9">
        <v>11.76623869</v>
      </c>
      <c r="Z36" s="9">
        <v>96.819520429999997</v>
      </c>
      <c r="AA36" s="9">
        <v>-59.366247000000001</v>
      </c>
      <c r="AB36" s="9">
        <v>-28.798688819999999</v>
      </c>
      <c r="AC36" s="9">
        <v>104.67186572</v>
      </c>
      <c r="AD36" s="9">
        <v>-138.39718329999999</v>
      </c>
      <c r="AE36" s="9">
        <v>-8.9026361600000001</v>
      </c>
      <c r="AF36" s="9">
        <v>-6.6656342300000002</v>
      </c>
      <c r="AG36" s="9"/>
      <c r="AH36" s="9"/>
      <c r="AI36" s="9"/>
      <c r="AJ36" s="9"/>
      <c r="AK36" s="9"/>
      <c r="AL36" s="9"/>
    </row>
    <row r="37" spans="2:38" x14ac:dyDescent="0.25">
      <c r="B37" s="2">
        <v>44608</v>
      </c>
      <c r="C37" s="14"/>
      <c r="D37" s="9">
        <v>1188.6745773</v>
      </c>
      <c r="E37" s="9">
        <v>228.55393778000001</v>
      </c>
      <c r="F37" s="9">
        <v>237.00117528999999</v>
      </c>
      <c r="G37" s="9">
        <v>673.91368456999999</v>
      </c>
      <c r="H37" s="9">
        <v>162.48418387999999</v>
      </c>
      <c r="I37" s="9">
        <v>530.3219077</v>
      </c>
      <c r="J37" s="9">
        <v>62.207330679999998</v>
      </c>
      <c r="K37" s="9">
        <v>5.9694028599999998</v>
      </c>
      <c r="L37" s="9">
        <v>130.77345979</v>
      </c>
      <c r="M37" s="9">
        <v>111</v>
      </c>
      <c r="N37" s="9">
        <v>394.19434458000001</v>
      </c>
      <c r="O37" s="9">
        <v>42.536094910000003</v>
      </c>
      <c r="P37" s="9">
        <v>192.94081836999999</v>
      </c>
      <c r="Q37" s="9">
        <v>30.967027569999999</v>
      </c>
      <c r="R37" s="9">
        <v>4.3818025199999999</v>
      </c>
      <c r="S37" s="9">
        <v>97.780477989999994</v>
      </c>
      <c r="T37" s="9">
        <v>126.00117529000001</v>
      </c>
      <c r="U37" s="9">
        <v>279.71933998999998</v>
      </c>
      <c r="V37" s="9">
        <v>119.94808897</v>
      </c>
      <c r="W37" s="9">
        <v>337.38108933000001</v>
      </c>
      <c r="X37" s="9">
        <v>31.240303109999999</v>
      </c>
      <c r="Y37" s="9">
        <v>1.5876003400000001</v>
      </c>
      <c r="Z37" s="9">
        <v>32.992981800000003</v>
      </c>
      <c r="AA37" s="9">
        <v>-15.001175290000001</v>
      </c>
      <c r="AB37" s="9">
        <v>114.47500459</v>
      </c>
      <c r="AC37" s="9">
        <v>-77.411994059999998</v>
      </c>
      <c r="AD37" s="9">
        <v>-144.440271</v>
      </c>
      <c r="AE37" s="9">
        <v>-0.27327553999999998</v>
      </c>
      <c r="AF37" s="9">
        <v>2.7942021800000001</v>
      </c>
      <c r="AG37" s="9"/>
      <c r="AH37" s="9"/>
      <c r="AI37" s="9"/>
      <c r="AJ37" s="9"/>
      <c r="AK37" s="9"/>
      <c r="AL37" s="9"/>
    </row>
    <row r="38" spans="2:38" x14ac:dyDescent="0.25">
      <c r="B38" s="2">
        <v>44609</v>
      </c>
      <c r="C38" s="14"/>
      <c r="D38" s="9">
        <v>1311.0815809999999</v>
      </c>
      <c r="E38" s="9">
        <v>536.13488854000002</v>
      </c>
      <c r="F38" s="9">
        <v>10.51845411</v>
      </c>
      <c r="G38" s="9">
        <v>757.61376628999994</v>
      </c>
      <c r="H38" s="9">
        <v>130.97693709999999</v>
      </c>
      <c r="I38" s="9">
        <v>452.08801189000002</v>
      </c>
      <c r="J38" s="9">
        <v>79.779861069999995</v>
      </c>
      <c r="K38" s="9">
        <v>2.9661791900000001</v>
      </c>
      <c r="L38" s="9">
        <v>246.69761763</v>
      </c>
      <c r="M38" s="9">
        <v>1.3</v>
      </c>
      <c r="N38" s="9">
        <v>339.68774501000001</v>
      </c>
      <c r="O38" s="9">
        <v>48.834265180000003</v>
      </c>
      <c r="P38" s="9">
        <v>156.95022674000001</v>
      </c>
      <c r="Q38" s="9">
        <v>61.401140419999997</v>
      </c>
      <c r="R38" s="9">
        <v>0.96889738000000003</v>
      </c>
      <c r="S38" s="9">
        <v>289.43727091</v>
      </c>
      <c r="T38" s="9">
        <v>9.2184541099999997</v>
      </c>
      <c r="U38" s="9">
        <v>417.92602127999999</v>
      </c>
      <c r="V38" s="9">
        <v>82.142671919999998</v>
      </c>
      <c r="W38" s="9">
        <v>295.13778515000001</v>
      </c>
      <c r="X38" s="9">
        <v>18.378720650000002</v>
      </c>
      <c r="Y38" s="9">
        <v>1.99728181</v>
      </c>
      <c r="Z38" s="9">
        <v>-42.739653279999999</v>
      </c>
      <c r="AA38" s="9">
        <v>-7.9184541099999999</v>
      </c>
      <c r="AB38" s="9">
        <v>-78.23827627</v>
      </c>
      <c r="AC38" s="9">
        <v>-33.308406740000002</v>
      </c>
      <c r="AD38" s="9">
        <v>-138.1875584</v>
      </c>
      <c r="AE38" s="9">
        <v>43.022419769999999</v>
      </c>
      <c r="AF38" s="9">
        <v>-1.02838443</v>
      </c>
      <c r="AG38" s="9"/>
      <c r="AH38" s="9"/>
      <c r="AI38" s="9"/>
      <c r="AJ38" s="9"/>
      <c r="AK38" s="9"/>
      <c r="AL38" s="9"/>
    </row>
    <row r="39" spans="2:38" x14ac:dyDescent="0.25">
      <c r="B39" s="2">
        <v>44610</v>
      </c>
      <c r="C39" s="14"/>
      <c r="D39" s="9">
        <v>1569.9204046</v>
      </c>
      <c r="E39" s="9">
        <v>246.50224302999999</v>
      </c>
      <c r="F39" s="9">
        <v>144.76599999999999</v>
      </c>
      <c r="G39" s="9">
        <v>659.34793970999999</v>
      </c>
      <c r="H39" s="9">
        <v>164.67097572</v>
      </c>
      <c r="I39" s="9">
        <v>441.80766276000003</v>
      </c>
      <c r="J39" s="9">
        <v>100.38304735</v>
      </c>
      <c r="K39" s="9">
        <v>4.9731791000000003</v>
      </c>
      <c r="L39" s="9">
        <v>97.073957660000005</v>
      </c>
      <c r="M39" s="9">
        <v>110</v>
      </c>
      <c r="N39" s="9">
        <v>206.21292464999999</v>
      </c>
      <c r="O39" s="9">
        <v>38.952770739999998</v>
      </c>
      <c r="P39" s="9">
        <v>152.60892702999999</v>
      </c>
      <c r="Q39" s="9">
        <v>86.980305169999994</v>
      </c>
      <c r="R39" s="9">
        <v>7.1400000000000001E-5</v>
      </c>
      <c r="S39" s="9">
        <v>149.42828537</v>
      </c>
      <c r="T39" s="9">
        <v>34.765999999999998</v>
      </c>
      <c r="U39" s="9">
        <v>453.13501506</v>
      </c>
      <c r="V39" s="9">
        <v>125.71820498</v>
      </c>
      <c r="W39" s="9">
        <v>289.19873573000001</v>
      </c>
      <c r="X39" s="9">
        <v>13.402742180000001</v>
      </c>
      <c r="Y39" s="9">
        <v>4.9731076999999999</v>
      </c>
      <c r="Z39" s="9">
        <v>-52.35432771</v>
      </c>
      <c r="AA39" s="9">
        <v>75.233999999999995</v>
      </c>
      <c r="AB39" s="9">
        <v>-246.9220904</v>
      </c>
      <c r="AC39" s="9">
        <v>-86.765434240000005</v>
      </c>
      <c r="AD39" s="9">
        <v>-136.58980869999999</v>
      </c>
      <c r="AE39" s="9">
        <v>73.577562990000004</v>
      </c>
      <c r="AF39" s="9">
        <v>-4.9730363000000004</v>
      </c>
      <c r="AG39" s="9"/>
      <c r="AH39" s="9"/>
      <c r="AI39" s="9"/>
      <c r="AJ39" s="9"/>
      <c r="AK39" s="9"/>
      <c r="AL39" s="9"/>
    </row>
    <row r="40" spans="2:38" x14ac:dyDescent="0.25">
      <c r="B40" s="2">
        <v>44613</v>
      </c>
      <c r="C40" s="14"/>
      <c r="D40" s="9">
        <v>725.56</v>
      </c>
      <c r="E40" s="9">
        <v>24.776751619999999</v>
      </c>
      <c r="F40" s="9">
        <v>3</v>
      </c>
      <c r="G40" s="9">
        <v>315.29896017999999</v>
      </c>
      <c r="H40" s="9">
        <v>213.94925913</v>
      </c>
      <c r="I40" s="9">
        <v>308.20153791000001</v>
      </c>
      <c r="J40" s="9">
        <v>25.15212919</v>
      </c>
      <c r="K40" s="9">
        <v>14.91910466</v>
      </c>
      <c r="L40" s="9">
        <v>12.50003847</v>
      </c>
      <c r="M40" s="9">
        <v>3</v>
      </c>
      <c r="N40" s="9">
        <v>150.62759677</v>
      </c>
      <c r="O40" s="9">
        <v>152.00897384999999</v>
      </c>
      <c r="P40" s="9">
        <v>133.52129722999999</v>
      </c>
      <c r="Q40" s="9">
        <v>14.783592329999999</v>
      </c>
      <c r="R40" s="9">
        <v>4.6780832999999999</v>
      </c>
      <c r="S40" s="9">
        <v>12.276713150000001</v>
      </c>
      <c r="T40" s="9">
        <v>0</v>
      </c>
      <c r="U40" s="9">
        <v>164.67136341</v>
      </c>
      <c r="V40" s="9">
        <v>61.940285279999998</v>
      </c>
      <c r="W40" s="9">
        <v>174.68024068</v>
      </c>
      <c r="X40" s="9">
        <v>10.368536860000001</v>
      </c>
      <c r="Y40" s="9">
        <v>10.24102136</v>
      </c>
      <c r="Z40" s="9">
        <v>0.22332531999999999</v>
      </c>
      <c r="AA40" s="9">
        <v>3</v>
      </c>
      <c r="AB40" s="9">
        <v>-14.043766639999999</v>
      </c>
      <c r="AC40" s="9">
        <v>90.068688570000006</v>
      </c>
      <c r="AD40" s="9">
        <v>-41.158943450000002</v>
      </c>
      <c r="AE40" s="9">
        <v>4.4150554700000004</v>
      </c>
      <c r="AF40" s="9">
        <v>-5.5629380599999996</v>
      </c>
      <c r="AG40" s="9"/>
      <c r="AH40" s="9"/>
      <c r="AI40" s="9"/>
      <c r="AJ40" s="9"/>
      <c r="AK40" s="9"/>
      <c r="AL40" s="9"/>
    </row>
    <row r="41" spans="2:38" x14ac:dyDescent="0.25">
      <c r="B41" s="2">
        <v>44614</v>
      </c>
      <c r="C41" s="14"/>
      <c r="D41" s="9">
        <v>995.77870182000004</v>
      </c>
      <c r="E41" s="9">
        <v>199.78955923000001</v>
      </c>
      <c r="F41" s="9">
        <v>110.315</v>
      </c>
      <c r="G41" s="9">
        <v>689.48734549000005</v>
      </c>
      <c r="H41" s="9">
        <v>154.98036307999999</v>
      </c>
      <c r="I41" s="9">
        <v>354.94956208000002</v>
      </c>
      <c r="J41" s="9">
        <v>75.488017290000002</v>
      </c>
      <c r="K41" s="9">
        <v>12.06666225</v>
      </c>
      <c r="L41" s="9">
        <v>113.99830056</v>
      </c>
      <c r="M41" s="9">
        <v>48.5</v>
      </c>
      <c r="N41" s="9">
        <v>352.64950070999998</v>
      </c>
      <c r="O41" s="9">
        <v>56.919972719999997</v>
      </c>
      <c r="P41" s="9">
        <v>123.44212573999999</v>
      </c>
      <c r="Q41" s="9">
        <v>46.720559350000002</v>
      </c>
      <c r="R41" s="9">
        <v>0.83348407999999996</v>
      </c>
      <c r="S41" s="9">
        <v>85.791258670000005</v>
      </c>
      <c r="T41" s="9">
        <v>61.814999999999998</v>
      </c>
      <c r="U41" s="9">
        <v>336.83784478000001</v>
      </c>
      <c r="V41" s="9">
        <v>98.06039036</v>
      </c>
      <c r="W41" s="9">
        <v>231.50743634</v>
      </c>
      <c r="X41" s="9">
        <v>28.76745794</v>
      </c>
      <c r="Y41" s="9">
        <v>11.23317817</v>
      </c>
      <c r="Z41" s="9">
        <v>28.207041889999999</v>
      </c>
      <c r="AA41" s="9">
        <v>-13.315</v>
      </c>
      <c r="AB41" s="9">
        <v>15.811655930000001</v>
      </c>
      <c r="AC41" s="9">
        <v>-41.140417640000003</v>
      </c>
      <c r="AD41" s="9">
        <v>-108.0653106</v>
      </c>
      <c r="AE41" s="9">
        <v>17.953101409999999</v>
      </c>
      <c r="AF41" s="9">
        <v>-10.399694090000001</v>
      </c>
      <c r="AG41" s="9"/>
      <c r="AH41" s="9"/>
      <c r="AI41" s="9"/>
      <c r="AJ41" s="9"/>
      <c r="AK41" s="9"/>
      <c r="AL41" s="9"/>
    </row>
    <row r="42" spans="2:38" x14ac:dyDescent="0.25">
      <c r="B42" s="2">
        <v>44615</v>
      </c>
      <c r="C42" s="14"/>
      <c r="D42" s="9">
        <v>1957.2052576000001</v>
      </c>
      <c r="E42" s="9">
        <v>177.32772002999999</v>
      </c>
      <c r="F42" s="9">
        <v>133.73957711</v>
      </c>
      <c r="G42" s="9">
        <v>1043.8250392</v>
      </c>
      <c r="H42" s="9">
        <v>153.72748870000001</v>
      </c>
      <c r="I42" s="9">
        <v>674.69533421000006</v>
      </c>
      <c r="J42" s="9">
        <v>102.31417342</v>
      </c>
      <c r="K42" s="9">
        <v>1.8306799300000001</v>
      </c>
      <c r="L42" s="9">
        <v>103.12609951</v>
      </c>
      <c r="M42" s="9">
        <v>83.1</v>
      </c>
      <c r="N42" s="9">
        <v>488.13870071000002</v>
      </c>
      <c r="O42" s="9">
        <v>51.347450539999997</v>
      </c>
      <c r="P42" s="9">
        <v>217.30576206999999</v>
      </c>
      <c r="Q42" s="9">
        <v>78.982495259999993</v>
      </c>
      <c r="R42" s="9">
        <v>0.73574399999999995</v>
      </c>
      <c r="S42" s="9">
        <v>74.201620520000006</v>
      </c>
      <c r="T42" s="9">
        <v>50.639577109999998</v>
      </c>
      <c r="U42" s="9">
        <v>555.68633848000002</v>
      </c>
      <c r="V42" s="9">
        <v>102.38003816</v>
      </c>
      <c r="W42" s="9">
        <v>457.38957213999998</v>
      </c>
      <c r="X42" s="9">
        <v>23.331678159999999</v>
      </c>
      <c r="Y42" s="9">
        <v>1.0949359299999999</v>
      </c>
      <c r="Z42" s="9">
        <v>28.924478990000001</v>
      </c>
      <c r="AA42" s="9">
        <v>32.460422889999997</v>
      </c>
      <c r="AB42" s="9">
        <v>-67.547637769999994</v>
      </c>
      <c r="AC42" s="9">
        <v>-51.032587620000001</v>
      </c>
      <c r="AD42" s="9">
        <v>-240.08381009999999</v>
      </c>
      <c r="AE42" s="9">
        <v>55.650817099999998</v>
      </c>
      <c r="AF42" s="9">
        <v>-0.35919192999999999</v>
      </c>
      <c r="AG42" s="9"/>
      <c r="AH42" s="9"/>
      <c r="AI42" s="9"/>
      <c r="AJ42" s="9"/>
      <c r="AK42" s="9"/>
      <c r="AL42" s="9"/>
    </row>
    <row r="43" spans="2:38" x14ac:dyDescent="0.25">
      <c r="B43" s="2">
        <v>44616</v>
      </c>
      <c r="C43" s="14"/>
      <c r="D43" s="9">
        <v>1155.5233105</v>
      </c>
      <c r="E43" s="9">
        <v>394.84543615000001</v>
      </c>
      <c r="F43" s="9">
        <v>128.94204618000001</v>
      </c>
      <c r="G43" s="9">
        <v>1122.4756190000001</v>
      </c>
      <c r="H43" s="9">
        <v>214.46356043</v>
      </c>
      <c r="I43" s="9">
        <v>725.49130572000001</v>
      </c>
      <c r="J43" s="9">
        <v>59.245704889999999</v>
      </c>
      <c r="K43" s="9">
        <v>29.279270369999999</v>
      </c>
      <c r="L43" s="9">
        <v>278.79655837000001</v>
      </c>
      <c r="M43" s="9">
        <v>74.2</v>
      </c>
      <c r="N43" s="9">
        <v>642.25644808000004</v>
      </c>
      <c r="O43" s="9">
        <v>142.23787591000001</v>
      </c>
      <c r="P43" s="9">
        <v>390.89092489000001</v>
      </c>
      <c r="Q43" s="9">
        <v>42.481154969999999</v>
      </c>
      <c r="R43" s="9">
        <v>7.6612039999999997</v>
      </c>
      <c r="S43" s="9">
        <v>116.04887778</v>
      </c>
      <c r="T43" s="9">
        <v>54.742046180000003</v>
      </c>
      <c r="U43" s="9">
        <v>480.21917094000003</v>
      </c>
      <c r="V43" s="9">
        <v>72.225684520000001</v>
      </c>
      <c r="W43" s="9">
        <v>334.60038083000001</v>
      </c>
      <c r="X43" s="9">
        <v>16.76454992</v>
      </c>
      <c r="Y43" s="9">
        <v>21.618066370000001</v>
      </c>
      <c r="Z43" s="9">
        <v>162.74768058999999</v>
      </c>
      <c r="AA43" s="9">
        <v>19.45795382</v>
      </c>
      <c r="AB43" s="9">
        <v>162.03727713999999</v>
      </c>
      <c r="AC43" s="9">
        <v>70.012191389999998</v>
      </c>
      <c r="AD43" s="9">
        <v>56.290544060000002</v>
      </c>
      <c r="AE43" s="9">
        <v>25.716605049999998</v>
      </c>
      <c r="AF43" s="9">
        <v>-13.95686237</v>
      </c>
      <c r="AG43" s="9"/>
      <c r="AH43" s="9"/>
      <c r="AI43" s="9"/>
      <c r="AJ43" s="9"/>
      <c r="AK43" s="9"/>
      <c r="AL43" s="9"/>
    </row>
    <row r="44" spans="2:38" x14ac:dyDescent="0.25">
      <c r="B44" s="2">
        <v>44617</v>
      </c>
      <c r="C44" s="14"/>
      <c r="D44" s="9">
        <v>1679.5532721</v>
      </c>
      <c r="E44" s="9">
        <v>223.17804079999999</v>
      </c>
      <c r="F44" s="9">
        <v>558.62708392000002</v>
      </c>
      <c r="G44" s="9">
        <v>717.19531931999995</v>
      </c>
      <c r="H44" s="9">
        <v>123.24450962</v>
      </c>
      <c r="I44" s="9">
        <v>563.05945961999998</v>
      </c>
      <c r="J44" s="9">
        <v>73.736350909999999</v>
      </c>
      <c r="K44" s="9">
        <v>32.308155929999998</v>
      </c>
      <c r="L44" s="9">
        <v>144.49581759</v>
      </c>
      <c r="M44" s="9">
        <v>357.01</v>
      </c>
      <c r="N44" s="9">
        <v>262.97636435999999</v>
      </c>
      <c r="O44" s="9">
        <v>59.906795500000001</v>
      </c>
      <c r="P44" s="9">
        <v>238.84904465</v>
      </c>
      <c r="Q44" s="9">
        <v>57.731577399999999</v>
      </c>
      <c r="R44" s="9">
        <v>2.83779</v>
      </c>
      <c r="S44" s="9">
        <v>78.682223210000004</v>
      </c>
      <c r="T44" s="9">
        <v>201.61708392</v>
      </c>
      <c r="U44" s="9">
        <v>454.21895496000002</v>
      </c>
      <c r="V44" s="9">
        <v>63.337714120000001</v>
      </c>
      <c r="W44" s="9">
        <v>324.21041496999999</v>
      </c>
      <c r="X44" s="9">
        <v>16.00477351</v>
      </c>
      <c r="Y44" s="9">
        <v>29.47036593</v>
      </c>
      <c r="Z44" s="9">
        <v>65.813594379999998</v>
      </c>
      <c r="AA44" s="9">
        <v>155.39291607999999</v>
      </c>
      <c r="AB44" s="9">
        <v>-191.2425906</v>
      </c>
      <c r="AC44" s="9">
        <v>-3.4309186199999999</v>
      </c>
      <c r="AD44" s="9">
        <v>-85.361370320000006</v>
      </c>
      <c r="AE44" s="9">
        <v>41.726803889999999</v>
      </c>
      <c r="AF44" s="9">
        <v>-26.632575930000002</v>
      </c>
      <c r="AG44" s="9"/>
      <c r="AH44" s="9"/>
      <c r="AI44" s="9"/>
      <c r="AJ44" s="9"/>
      <c r="AK44" s="9"/>
      <c r="AL44" s="9"/>
    </row>
    <row r="45" spans="2:38" x14ac:dyDescent="0.25">
      <c r="B45" s="2">
        <v>44620</v>
      </c>
      <c r="C45" s="14"/>
      <c r="D45" s="9">
        <v>1009.9960475</v>
      </c>
      <c r="E45" s="9">
        <v>438.60476691999997</v>
      </c>
      <c r="F45" s="9">
        <v>258.72000000000003</v>
      </c>
      <c r="G45" s="9">
        <v>694.90525232000005</v>
      </c>
      <c r="H45" s="9">
        <v>150.96888161999999</v>
      </c>
      <c r="I45" s="9">
        <v>478.77095861999999</v>
      </c>
      <c r="J45" s="9">
        <v>83.86601374</v>
      </c>
      <c r="K45" s="9">
        <v>20.116109689999998</v>
      </c>
      <c r="L45" s="9">
        <v>217.47614522000001</v>
      </c>
      <c r="M45" s="9">
        <v>219.3</v>
      </c>
      <c r="N45" s="9">
        <v>340.62392976000001</v>
      </c>
      <c r="O45" s="9">
        <v>68.603420779999993</v>
      </c>
      <c r="P45" s="9">
        <v>179.84380542</v>
      </c>
      <c r="Q45" s="9">
        <v>65.129565799999995</v>
      </c>
      <c r="R45" s="9">
        <v>4.4572057000000003</v>
      </c>
      <c r="S45" s="9">
        <v>221.1286217</v>
      </c>
      <c r="T45" s="9">
        <v>39.42</v>
      </c>
      <c r="U45" s="9">
        <v>354.28132255999998</v>
      </c>
      <c r="V45" s="9">
        <v>82.365460839999997</v>
      </c>
      <c r="W45" s="9">
        <v>298.92715320000002</v>
      </c>
      <c r="X45" s="9">
        <v>18.736447940000001</v>
      </c>
      <c r="Y45" s="9">
        <v>15.658903990000001</v>
      </c>
      <c r="Z45" s="9">
        <v>-3.6524764799999998</v>
      </c>
      <c r="AA45" s="9">
        <v>179.88</v>
      </c>
      <c r="AB45" s="9">
        <v>-13.6573928</v>
      </c>
      <c r="AC45" s="9">
        <v>-13.76204006</v>
      </c>
      <c r="AD45" s="9">
        <v>-119.0833478</v>
      </c>
      <c r="AE45" s="9">
        <v>46.393117859999997</v>
      </c>
      <c r="AF45" s="9">
        <v>-11.20169829</v>
      </c>
      <c r="AG45" s="9"/>
      <c r="AH45" s="9"/>
      <c r="AI45" s="9"/>
      <c r="AJ45" s="9"/>
      <c r="AK45" s="9"/>
      <c r="AL45" s="9"/>
    </row>
    <row r="46" spans="2:38" x14ac:dyDescent="0.25">
      <c r="B46" s="2">
        <v>44621</v>
      </c>
      <c r="C46" s="14"/>
      <c r="D46" s="9">
        <v>1458.1518655</v>
      </c>
      <c r="E46" s="9">
        <v>313.51936967</v>
      </c>
      <c r="F46" s="9">
        <v>584.20000000000005</v>
      </c>
      <c r="G46" s="9">
        <v>906.97171652999998</v>
      </c>
      <c r="H46" s="9">
        <v>118.28911769</v>
      </c>
      <c r="I46" s="9">
        <v>579.81304378000004</v>
      </c>
      <c r="J46" s="9">
        <v>141.28472117999999</v>
      </c>
      <c r="K46" s="9">
        <v>40.207262319999998</v>
      </c>
      <c r="L46" s="9">
        <v>193.85844639999999</v>
      </c>
      <c r="M46" s="9">
        <v>416.15</v>
      </c>
      <c r="N46" s="9">
        <v>560.54385948000004</v>
      </c>
      <c r="O46" s="9">
        <v>52.10952434</v>
      </c>
      <c r="P46" s="9">
        <v>293.65962702000002</v>
      </c>
      <c r="Q46" s="9">
        <v>114.12673655</v>
      </c>
      <c r="R46" s="9">
        <v>31.874241380000001</v>
      </c>
      <c r="S46" s="9">
        <v>119.66092327</v>
      </c>
      <c r="T46" s="9">
        <v>168.05</v>
      </c>
      <c r="U46" s="9">
        <v>346.42785705</v>
      </c>
      <c r="V46" s="9">
        <v>66.179593350000005</v>
      </c>
      <c r="W46" s="9">
        <v>286.15341676000003</v>
      </c>
      <c r="X46" s="9">
        <v>27.157984630000001</v>
      </c>
      <c r="Y46" s="9">
        <v>8.3330209400000008</v>
      </c>
      <c r="Z46" s="9">
        <v>74.197523129999993</v>
      </c>
      <c r="AA46" s="9">
        <v>248.1</v>
      </c>
      <c r="AB46" s="9">
        <v>214.11600243000001</v>
      </c>
      <c r="AC46" s="9">
        <v>-14.070069009999999</v>
      </c>
      <c r="AD46" s="9">
        <v>7.5062102599999996</v>
      </c>
      <c r="AE46" s="9">
        <v>86.968751920000003</v>
      </c>
      <c r="AF46" s="9">
        <v>23.54122044</v>
      </c>
      <c r="AG46" s="9"/>
      <c r="AH46" s="9"/>
      <c r="AI46" s="9"/>
      <c r="AJ46" s="9"/>
      <c r="AK46" s="9"/>
      <c r="AL46" s="9"/>
    </row>
    <row r="47" spans="2:38" x14ac:dyDescent="0.25">
      <c r="B47" s="2">
        <v>44622</v>
      </c>
      <c r="C47" s="14"/>
      <c r="D47" s="9">
        <v>1212.5479786000001</v>
      </c>
      <c r="E47" s="9">
        <v>361.81321007000003</v>
      </c>
      <c r="F47" s="9">
        <v>636.15</v>
      </c>
      <c r="G47" s="9">
        <v>488.13046953000003</v>
      </c>
      <c r="H47" s="9">
        <v>195.49713556</v>
      </c>
      <c r="I47" s="9">
        <v>475.47336046999999</v>
      </c>
      <c r="J47" s="9">
        <v>88.548678890000005</v>
      </c>
      <c r="K47" s="9">
        <v>72.889655360000006</v>
      </c>
      <c r="L47" s="9">
        <v>252.65813120999999</v>
      </c>
      <c r="M47" s="9">
        <v>561.20000000000005</v>
      </c>
      <c r="N47" s="9">
        <v>296.32705090000002</v>
      </c>
      <c r="O47" s="9">
        <v>127.32914821</v>
      </c>
      <c r="P47" s="9">
        <v>232.22301177</v>
      </c>
      <c r="Q47" s="9">
        <v>71.809457850000001</v>
      </c>
      <c r="R47" s="9">
        <v>57.951266220000001</v>
      </c>
      <c r="S47" s="9">
        <v>109.15507886</v>
      </c>
      <c r="T47" s="9">
        <v>74.95</v>
      </c>
      <c r="U47" s="9">
        <v>191.80341863000001</v>
      </c>
      <c r="V47" s="9">
        <v>68.167987350000004</v>
      </c>
      <c r="W47" s="9">
        <v>243.25034869999999</v>
      </c>
      <c r="X47" s="9">
        <v>16.73922104</v>
      </c>
      <c r="Y47" s="9">
        <v>14.93838914</v>
      </c>
      <c r="Z47" s="9">
        <v>143.50305234999999</v>
      </c>
      <c r="AA47" s="9">
        <v>486.25</v>
      </c>
      <c r="AB47" s="9">
        <v>104.52363226999999</v>
      </c>
      <c r="AC47" s="9">
        <v>59.161160860000003</v>
      </c>
      <c r="AD47" s="9">
        <v>-11.027336930000001</v>
      </c>
      <c r="AE47" s="9">
        <v>55.070236809999997</v>
      </c>
      <c r="AF47" s="9">
        <v>43.012877080000003</v>
      </c>
      <c r="AG47" s="9"/>
      <c r="AH47" s="9"/>
      <c r="AI47" s="9"/>
      <c r="AJ47" s="9"/>
      <c r="AK47" s="9"/>
      <c r="AL47" s="9"/>
    </row>
    <row r="48" spans="2:38" x14ac:dyDescent="0.25">
      <c r="B48" s="2">
        <v>44623</v>
      </c>
      <c r="C48" s="14"/>
      <c r="D48" s="9">
        <v>1191.476441</v>
      </c>
      <c r="E48" s="9">
        <v>333.64641948000002</v>
      </c>
      <c r="F48" s="9">
        <v>656.46</v>
      </c>
      <c r="G48" s="9">
        <v>563.57981717999996</v>
      </c>
      <c r="H48" s="9">
        <v>116.59568238999999</v>
      </c>
      <c r="I48" s="9">
        <v>495.85819382</v>
      </c>
      <c r="J48" s="9">
        <v>82.936107370000002</v>
      </c>
      <c r="K48" s="9">
        <v>31.41475574</v>
      </c>
      <c r="L48" s="9">
        <v>198.67971925000001</v>
      </c>
      <c r="M48" s="9">
        <v>597.5</v>
      </c>
      <c r="N48" s="9">
        <v>234.83577604000001</v>
      </c>
      <c r="O48" s="9">
        <v>48.114406430000003</v>
      </c>
      <c r="P48" s="9">
        <v>204.95439489</v>
      </c>
      <c r="Q48" s="9">
        <v>65.792923000000002</v>
      </c>
      <c r="R48" s="9">
        <v>26.424129180000001</v>
      </c>
      <c r="S48" s="9">
        <v>134.96670022999999</v>
      </c>
      <c r="T48" s="9">
        <v>58.96</v>
      </c>
      <c r="U48" s="9">
        <v>328.74404113999998</v>
      </c>
      <c r="V48" s="9">
        <v>68.481275960000005</v>
      </c>
      <c r="W48" s="9">
        <v>290.90379892999999</v>
      </c>
      <c r="X48" s="9">
        <v>17.14318437</v>
      </c>
      <c r="Y48" s="9">
        <v>4.9906265599999999</v>
      </c>
      <c r="Z48" s="9">
        <v>63.713019019999997</v>
      </c>
      <c r="AA48" s="9">
        <v>538.54</v>
      </c>
      <c r="AB48" s="9">
        <v>-93.908265099999994</v>
      </c>
      <c r="AC48" s="9">
        <v>-20.366869529999999</v>
      </c>
      <c r="AD48" s="9">
        <v>-85.949404040000005</v>
      </c>
      <c r="AE48" s="9">
        <v>48.649738630000002</v>
      </c>
      <c r="AF48" s="9">
        <v>21.433502619999999</v>
      </c>
      <c r="AG48" s="9"/>
      <c r="AH48" s="9"/>
      <c r="AI48" s="9"/>
      <c r="AJ48" s="9"/>
      <c r="AK48" s="9"/>
      <c r="AL48" s="9"/>
    </row>
    <row r="49" spans="2:38" x14ac:dyDescent="0.25">
      <c r="B49" s="2">
        <v>44624</v>
      </c>
      <c r="C49" s="14"/>
      <c r="D49" s="9">
        <v>1865.2172485000001</v>
      </c>
      <c r="E49" s="9">
        <v>179.50316072999999</v>
      </c>
      <c r="F49" s="9">
        <v>380.82082134000001</v>
      </c>
      <c r="G49" s="9">
        <v>422.24953240000002</v>
      </c>
      <c r="H49" s="9">
        <v>132.49802471000001</v>
      </c>
      <c r="I49" s="9">
        <v>628.56142623999995</v>
      </c>
      <c r="J49" s="9">
        <v>125.85361714</v>
      </c>
      <c r="K49" s="9">
        <v>4.3956159899999996</v>
      </c>
      <c r="L49" s="9">
        <v>54.725080200000001</v>
      </c>
      <c r="M49" s="9">
        <v>364.95</v>
      </c>
      <c r="N49" s="9">
        <v>231.08530205</v>
      </c>
      <c r="O49" s="9">
        <v>66.539945059999994</v>
      </c>
      <c r="P49" s="9">
        <v>335.31408262999997</v>
      </c>
      <c r="Q49" s="9">
        <v>100.7515238</v>
      </c>
      <c r="R49" s="9">
        <v>1.4576910000000001</v>
      </c>
      <c r="S49" s="9">
        <v>124.77808053</v>
      </c>
      <c r="T49" s="9">
        <v>15.870821340000001</v>
      </c>
      <c r="U49" s="9">
        <v>191.16423035</v>
      </c>
      <c r="V49" s="9">
        <v>65.958079650000002</v>
      </c>
      <c r="W49" s="9">
        <v>293.24734360999997</v>
      </c>
      <c r="X49" s="9">
        <v>25.10209334</v>
      </c>
      <c r="Y49" s="9">
        <v>2.93792499</v>
      </c>
      <c r="Z49" s="9">
        <v>-70.053000330000003</v>
      </c>
      <c r="AA49" s="9">
        <v>349.07917866000003</v>
      </c>
      <c r="AB49" s="9">
        <v>39.921071699999999</v>
      </c>
      <c r="AC49" s="9">
        <v>0.58186541000000003</v>
      </c>
      <c r="AD49" s="9">
        <v>42.06673902</v>
      </c>
      <c r="AE49" s="9">
        <v>75.649430460000005</v>
      </c>
      <c r="AF49" s="9">
        <v>-1.4802339900000001</v>
      </c>
      <c r="AG49" s="9"/>
      <c r="AH49" s="9"/>
      <c r="AI49" s="9"/>
      <c r="AJ49" s="9"/>
      <c r="AK49" s="9"/>
      <c r="AL49" s="9"/>
    </row>
    <row r="50" spans="2:38" x14ac:dyDescent="0.25">
      <c r="B50" s="2">
        <v>44627</v>
      </c>
      <c r="C50" s="14"/>
      <c r="D50" s="9">
        <v>909.75826694</v>
      </c>
      <c r="E50" s="9">
        <v>489.89248316999999</v>
      </c>
      <c r="F50" s="9">
        <v>474.16933947000001</v>
      </c>
      <c r="G50" s="9">
        <v>471.09782745000001</v>
      </c>
      <c r="H50" s="9">
        <v>126.50611022</v>
      </c>
      <c r="I50" s="9">
        <v>571.01852786999996</v>
      </c>
      <c r="J50" s="9">
        <v>214.24952625</v>
      </c>
      <c r="K50" s="9">
        <v>7.1832066599999997</v>
      </c>
      <c r="L50" s="9">
        <v>220.45657326</v>
      </c>
      <c r="M50" s="9">
        <v>379.51933946999998</v>
      </c>
      <c r="N50" s="9">
        <v>152.39919639999999</v>
      </c>
      <c r="O50" s="9">
        <v>68.686752740000003</v>
      </c>
      <c r="P50" s="9">
        <v>283.32502948000001</v>
      </c>
      <c r="Q50" s="9">
        <v>124.44804139</v>
      </c>
      <c r="R50" s="9">
        <v>5.23006305</v>
      </c>
      <c r="S50" s="9">
        <v>269.43590991000002</v>
      </c>
      <c r="T50" s="9">
        <v>94.65</v>
      </c>
      <c r="U50" s="9">
        <v>318.69863105000002</v>
      </c>
      <c r="V50" s="9">
        <v>57.819357480000001</v>
      </c>
      <c r="W50" s="9">
        <v>287.69349839</v>
      </c>
      <c r="X50" s="9">
        <v>89.801484860000002</v>
      </c>
      <c r="Y50" s="9">
        <v>1.9531436099999999</v>
      </c>
      <c r="Z50" s="9">
        <v>-48.97933665</v>
      </c>
      <c r="AA50" s="9">
        <v>284.86933947</v>
      </c>
      <c r="AB50" s="9">
        <v>-166.29943470000001</v>
      </c>
      <c r="AC50" s="9">
        <v>10.86739526</v>
      </c>
      <c r="AD50" s="9">
        <v>-4.3684689099999998</v>
      </c>
      <c r="AE50" s="9">
        <v>34.646556529999998</v>
      </c>
      <c r="AF50" s="9">
        <v>3.2769194399999999</v>
      </c>
      <c r="AG50" s="9"/>
      <c r="AH50" s="9"/>
      <c r="AI50" s="9"/>
      <c r="AJ50" s="9"/>
      <c r="AK50" s="9"/>
      <c r="AL50" s="9"/>
    </row>
    <row r="51" spans="2:38" x14ac:dyDescent="0.25">
      <c r="B51" s="2">
        <v>44628</v>
      </c>
      <c r="C51" s="14"/>
      <c r="D51" s="9">
        <v>1128.3983128</v>
      </c>
      <c r="E51" s="9">
        <v>153.27094485999999</v>
      </c>
      <c r="F51" s="9">
        <v>150.75</v>
      </c>
      <c r="G51" s="9">
        <v>524.41346702999999</v>
      </c>
      <c r="H51" s="9">
        <v>129.15743548</v>
      </c>
      <c r="I51" s="9">
        <v>510.75493607999999</v>
      </c>
      <c r="J51" s="9">
        <v>54.587911329999997</v>
      </c>
      <c r="K51" s="9">
        <v>6.6682249200000001</v>
      </c>
      <c r="L51" s="9">
        <v>55.067496120000001</v>
      </c>
      <c r="M51" s="9">
        <v>134.65</v>
      </c>
      <c r="N51" s="9">
        <v>272.68535792</v>
      </c>
      <c r="O51" s="9">
        <v>61.203031729999999</v>
      </c>
      <c r="P51" s="9">
        <v>245.46015023000001</v>
      </c>
      <c r="Q51" s="9">
        <v>33.400813120000002</v>
      </c>
      <c r="R51" s="9">
        <v>3.3247083599999998</v>
      </c>
      <c r="S51" s="9">
        <v>98.203448739999999</v>
      </c>
      <c r="T51" s="9">
        <v>16.100000000000001</v>
      </c>
      <c r="U51" s="9">
        <v>251.72810910999999</v>
      </c>
      <c r="V51" s="9">
        <v>67.954403749999997</v>
      </c>
      <c r="W51" s="9">
        <v>265.29478584999998</v>
      </c>
      <c r="X51" s="9">
        <v>21.187098209999998</v>
      </c>
      <c r="Y51" s="9">
        <v>3.3435165599999999</v>
      </c>
      <c r="Z51" s="9">
        <v>-43.135952619999998</v>
      </c>
      <c r="AA51" s="9">
        <v>118.55</v>
      </c>
      <c r="AB51" s="9">
        <v>20.957248809999999</v>
      </c>
      <c r="AC51" s="9">
        <v>-6.7513720199999998</v>
      </c>
      <c r="AD51" s="9">
        <v>-19.83463562</v>
      </c>
      <c r="AE51" s="9">
        <v>12.21371491</v>
      </c>
      <c r="AF51" s="9">
        <v>-1.8808200000000001E-2</v>
      </c>
      <c r="AG51" s="9"/>
      <c r="AH51" s="9"/>
      <c r="AI51" s="9"/>
      <c r="AJ51" s="9"/>
      <c r="AK51" s="9"/>
      <c r="AL51" s="9"/>
    </row>
    <row r="52" spans="2:38" x14ac:dyDescent="0.25">
      <c r="B52" s="2">
        <v>44629</v>
      </c>
      <c r="C52" s="14"/>
      <c r="D52" s="9">
        <v>1469.6770590000001</v>
      </c>
      <c r="E52" s="9">
        <v>280.3153428</v>
      </c>
      <c r="F52" s="9">
        <v>135.88560028000001</v>
      </c>
      <c r="G52" s="9">
        <v>574.64227574999995</v>
      </c>
      <c r="H52" s="9">
        <v>130.19661343000001</v>
      </c>
      <c r="I52" s="9">
        <v>581.77656538999997</v>
      </c>
      <c r="J52" s="9">
        <v>70.918436040000003</v>
      </c>
      <c r="K52" s="9">
        <v>2.4582845299999998</v>
      </c>
      <c r="L52" s="9">
        <v>135.03299835999999</v>
      </c>
      <c r="M52" s="9">
        <v>111.32087263</v>
      </c>
      <c r="N52" s="9">
        <v>284.21159847000001</v>
      </c>
      <c r="O52" s="9">
        <v>46.14440656</v>
      </c>
      <c r="P52" s="9">
        <v>242.71930098999999</v>
      </c>
      <c r="Q52" s="9">
        <v>34.269765110000002</v>
      </c>
      <c r="R52" s="9">
        <v>1.45829835</v>
      </c>
      <c r="S52" s="9">
        <v>145.28234444</v>
      </c>
      <c r="T52" s="9">
        <v>24.564727649999998</v>
      </c>
      <c r="U52" s="9">
        <v>290.43067728</v>
      </c>
      <c r="V52" s="9">
        <v>84.052206870000006</v>
      </c>
      <c r="W52" s="9">
        <v>339.05726440000001</v>
      </c>
      <c r="X52" s="9">
        <v>36.648670930000002</v>
      </c>
      <c r="Y52" s="9">
        <v>0.99998617999999995</v>
      </c>
      <c r="Z52" s="9">
        <v>-10.24934608</v>
      </c>
      <c r="AA52" s="9">
        <v>86.756144980000002</v>
      </c>
      <c r="AB52" s="9">
        <v>-6.2190788100000001</v>
      </c>
      <c r="AC52" s="9">
        <v>-37.907800309999999</v>
      </c>
      <c r="AD52" s="9">
        <v>-96.33796341</v>
      </c>
      <c r="AE52" s="9">
        <v>-2.3789058199999999</v>
      </c>
      <c r="AF52" s="9">
        <v>0.45831217000000002</v>
      </c>
      <c r="AG52" s="9"/>
      <c r="AH52" s="9"/>
      <c r="AI52" s="9"/>
      <c r="AJ52" s="9"/>
      <c r="AK52" s="9"/>
      <c r="AL52" s="9"/>
    </row>
    <row r="53" spans="2:38" x14ac:dyDescent="0.25">
      <c r="B53" s="2">
        <v>44630</v>
      </c>
      <c r="C53" s="14"/>
      <c r="D53" s="9">
        <v>878.20353135000005</v>
      </c>
      <c r="E53" s="9">
        <v>362.51638473999998</v>
      </c>
      <c r="F53" s="9">
        <v>111.63672541</v>
      </c>
      <c r="G53" s="9">
        <v>787.75537784999995</v>
      </c>
      <c r="H53" s="9">
        <v>113.44085158999999</v>
      </c>
      <c r="I53" s="9">
        <v>455.28047393999998</v>
      </c>
      <c r="J53" s="9">
        <v>81.126661319999997</v>
      </c>
      <c r="K53" s="9">
        <v>6.7068745200000004</v>
      </c>
      <c r="L53" s="9">
        <v>244.93135823</v>
      </c>
      <c r="M53" s="9">
        <v>102.01602541</v>
      </c>
      <c r="N53" s="9">
        <v>469.38489227999997</v>
      </c>
      <c r="O53" s="9">
        <v>49.844425729999998</v>
      </c>
      <c r="P53" s="9">
        <v>204.94788883000001</v>
      </c>
      <c r="Q53" s="9">
        <v>57.266454690000003</v>
      </c>
      <c r="R53" s="9">
        <v>1.60487895</v>
      </c>
      <c r="S53" s="9">
        <v>117.58502651000001</v>
      </c>
      <c r="T53" s="9">
        <v>9.6206999999999994</v>
      </c>
      <c r="U53" s="9">
        <v>318.37048557000003</v>
      </c>
      <c r="V53" s="9">
        <v>63.596425859999997</v>
      </c>
      <c r="W53" s="9">
        <v>250.33258511</v>
      </c>
      <c r="X53" s="9">
        <v>23.86020663</v>
      </c>
      <c r="Y53" s="9">
        <v>5.1019955699999997</v>
      </c>
      <c r="Z53" s="9">
        <v>127.34633171999999</v>
      </c>
      <c r="AA53" s="9">
        <v>92.395325409999998</v>
      </c>
      <c r="AB53" s="9">
        <v>151.01440671</v>
      </c>
      <c r="AC53" s="9">
        <v>-13.752000130000001</v>
      </c>
      <c r="AD53" s="9">
        <v>-45.38469628</v>
      </c>
      <c r="AE53" s="9">
        <v>33.406248060000003</v>
      </c>
      <c r="AF53" s="9">
        <v>-3.4971166199999999</v>
      </c>
      <c r="AG53" s="9"/>
      <c r="AH53" s="9"/>
      <c r="AI53" s="9"/>
      <c r="AJ53" s="9"/>
      <c r="AK53" s="9"/>
      <c r="AL53" s="9"/>
    </row>
    <row r="54" spans="2:38" x14ac:dyDescent="0.25">
      <c r="B54" s="2">
        <v>44631</v>
      </c>
      <c r="C54" s="14"/>
      <c r="D54" s="9">
        <v>1333.2605980999999</v>
      </c>
      <c r="E54" s="9">
        <v>258.97981578999998</v>
      </c>
      <c r="F54" s="9">
        <v>295.76954140999999</v>
      </c>
      <c r="G54" s="9">
        <v>584.93499781000003</v>
      </c>
      <c r="H54" s="9">
        <v>116.65491383</v>
      </c>
      <c r="I54" s="9">
        <v>490.46436086</v>
      </c>
      <c r="J54" s="9">
        <v>59.294961569999998</v>
      </c>
      <c r="K54" s="9">
        <v>48.473868899999999</v>
      </c>
      <c r="L54" s="9">
        <v>66.008855550000007</v>
      </c>
      <c r="M54" s="9">
        <v>169.55954141000001</v>
      </c>
      <c r="N54" s="9">
        <v>191.71129359</v>
      </c>
      <c r="O54" s="9">
        <v>49.606130999999998</v>
      </c>
      <c r="P54" s="9">
        <v>203.01737600000001</v>
      </c>
      <c r="Q54" s="9">
        <v>33.213377029999997</v>
      </c>
      <c r="R54" s="9">
        <v>47.282566119999998</v>
      </c>
      <c r="S54" s="9">
        <v>192.97096024000001</v>
      </c>
      <c r="T54" s="9">
        <v>126.21</v>
      </c>
      <c r="U54" s="9">
        <v>393.22370422</v>
      </c>
      <c r="V54" s="9">
        <v>67.048782829999993</v>
      </c>
      <c r="W54" s="9">
        <v>287.44698485999999</v>
      </c>
      <c r="X54" s="9">
        <v>26.081584540000001</v>
      </c>
      <c r="Y54" s="9">
        <v>1.19130278</v>
      </c>
      <c r="Z54" s="9">
        <v>-126.9621047</v>
      </c>
      <c r="AA54" s="9">
        <v>43.34954141</v>
      </c>
      <c r="AB54" s="9">
        <v>-201.51241060000001</v>
      </c>
      <c r="AC54" s="9">
        <v>-17.442651829999999</v>
      </c>
      <c r="AD54" s="9">
        <v>-84.429608860000002</v>
      </c>
      <c r="AE54" s="9">
        <v>7.1317924899999996</v>
      </c>
      <c r="AF54" s="9">
        <v>46.091263339999998</v>
      </c>
      <c r="AG54" s="9"/>
      <c r="AH54" s="9"/>
      <c r="AI54" s="9"/>
      <c r="AJ54" s="9"/>
      <c r="AK54" s="9"/>
      <c r="AL54" s="9"/>
    </row>
    <row r="55" spans="2:38" x14ac:dyDescent="0.25">
      <c r="B55" s="2">
        <v>44634</v>
      </c>
      <c r="C55" s="14"/>
      <c r="D55" s="9">
        <v>1137.8153830000001</v>
      </c>
      <c r="E55" s="9">
        <v>1177.3131097999999</v>
      </c>
      <c r="F55" s="9">
        <v>107.25193296</v>
      </c>
      <c r="G55" s="9">
        <v>578.59558400000003</v>
      </c>
      <c r="H55" s="9">
        <v>157.20701471999999</v>
      </c>
      <c r="I55" s="9">
        <v>443.22812713000002</v>
      </c>
      <c r="J55" s="9">
        <v>49.588143940000002</v>
      </c>
      <c r="K55" s="9">
        <v>14.97675198</v>
      </c>
      <c r="L55" s="9">
        <v>647.43700181999998</v>
      </c>
      <c r="M55" s="9">
        <v>88.7</v>
      </c>
      <c r="N55" s="9">
        <v>317.88633863000001</v>
      </c>
      <c r="O55" s="9">
        <v>64.959815660000004</v>
      </c>
      <c r="P55" s="9">
        <v>215.16728408</v>
      </c>
      <c r="Q55" s="9">
        <v>35.941661320000001</v>
      </c>
      <c r="R55" s="9">
        <v>8.6925117699999994</v>
      </c>
      <c r="S55" s="9">
        <v>529.87610797000002</v>
      </c>
      <c r="T55" s="9">
        <v>18.551932959999998</v>
      </c>
      <c r="U55" s="9">
        <v>260.70924537000002</v>
      </c>
      <c r="V55" s="9">
        <v>92.24719906</v>
      </c>
      <c r="W55" s="9">
        <v>228.06084304999999</v>
      </c>
      <c r="X55" s="9">
        <v>13.64648262</v>
      </c>
      <c r="Y55" s="9">
        <v>6.2842402100000001</v>
      </c>
      <c r="Z55" s="9">
        <v>117.56089385</v>
      </c>
      <c r="AA55" s="9">
        <v>70.148067040000001</v>
      </c>
      <c r="AB55" s="9">
        <v>57.177093259999999</v>
      </c>
      <c r="AC55" s="9">
        <v>-27.2873834</v>
      </c>
      <c r="AD55" s="9">
        <v>-12.893558970000001</v>
      </c>
      <c r="AE55" s="9">
        <v>22.295178700000001</v>
      </c>
      <c r="AF55" s="9">
        <v>2.4082715600000002</v>
      </c>
      <c r="AG55" s="9"/>
      <c r="AH55" s="9"/>
      <c r="AI55" s="9"/>
      <c r="AJ55" s="9"/>
      <c r="AK55" s="9"/>
      <c r="AL55" s="9"/>
    </row>
    <row r="56" spans="2:38" x14ac:dyDescent="0.25">
      <c r="B56" s="2">
        <v>44635</v>
      </c>
      <c r="C56" s="14"/>
      <c r="D56" s="9">
        <v>1483.9153596000001</v>
      </c>
      <c r="E56" s="9">
        <v>360.79362454</v>
      </c>
      <c r="F56" s="9">
        <v>287.15928758000001</v>
      </c>
      <c r="G56" s="9">
        <v>857.14082687999996</v>
      </c>
      <c r="H56" s="9">
        <v>113.63336196</v>
      </c>
      <c r="I56" s="9">
        <v>536.11629560999995</v>
      </c>
      <c r="J56" s="9">
        <v>70.963122420000005</v>
      </c>
      <c r="K56" s="9">
        <v>23.24902921</v>
      </c>
      <c r="L56" s="9">
        <v>274.31426877000001</v>
      </c>
      <c r="M56" s="9">
        <v>232.67</v>
      </c>
      <c r="N56" s="9">
        <v>478.78791084</v>
      </c>
      <c r="O56" s="9">
        <v>61.284895300000002</v>
      </c>
      <c r="P56" s="9">
        <v>248.2053311</v>
      </c>
      <c r="Q56" s="9">
        <v>46.518111840000003</v>
      </c>
      <c r="R56" s="9">
        <v>2.98844624</v>
      </c>
      <c r="S56" s="9">
        <v>86.479355769999998</v>
      </c>
      <c r="T56" s="9">
        <v>54.489287580000003</v>
      </c>
      <c r="U56" s="9">
        <v>378.35291604000003</v>
      </c>
      <c r="V56" s="9">
        <v>52.34846666</v>
      </c>
      <c r="W56" s="9">
        <v>287.91096450999999</v>
      </c>
      <c r="X56" s="9">
        <v>24.445010580000002</v>
      </c>
      <c r="Y56" s="9">
        <v>20.260582970000002</v>
      </c>
      <c r="Z56" s="9">
        <v>187.834913</v>
      </c>
      <c r="AA56" s="9">
        <v>178.18071241999999</v>
      </c>
      <c r="AB56" s="9">
        <v>100.4349948</v>
      </c>
      <c r="AC56" s="9">
        <v>8.9364286400000008</v>
      </c>
      <c r="AD56" s="9">
        <v>-39.705633409999997</v>
      </c>
      <c r="AE56" s="9">
        <v>22.073101260000001</v>
      </c>
      <c r="AF56" s="9">
        <v>-17.27213673</v>
      </c>
      <c r="AG56" s="9"/>
      <c r="AH56" s="9"/>
      <c r="AI56" s="9"/>
      <c r="AJ56" s="9"/>
      <c r="AK56" s="9"/>
      <c r="AL56" s="9"/>
    </row>
    <row r="57" spans="2:38" x14ac:dyDescent="0.25">
      <c r="B57" s="2">
        <v>44636</v>
      </c>
      <c r="C57" s="14"/>
      <c r="D57" s="9">
        <v>1281.5450484999999</v>
      </c>
      <c r="E57" s="9">
        <v>336.59415197999999</v>
      </c>
      <c r="F57" s="9">
        <v>130.60039864999999</v>
      </c>
      <c r="G57" s="9">
        <v>638.69771476000005</v>
      </c>
      <c r="H57" s="9">
        <v>149.64420379000001</v>
      </c>
      <c r="I57" s="9">
        <v>705.11535354</v>
      </c>
      <c r="J57" s="9">
        <v>39.925504269999998</v>
      </c>
      <c r="K57" s="9">
        <v>17.459391100000001</v>
      </c>
      <c r="L57" s="9">
        <v>245.95583071999999</v>
      </c>
      <c r="M57" s="9">
        <v>67.400000000000006</v>
      </c>
      <c r="N57" s="9">
        <v>256.79236180999999</v>
      </c>
      <c r="O57" s="9">
        <v>61.224780789999997</v>
      </c>
      <c r="P57" s="9">
        <v>308.02821617000001</v>
      </c>
      <c r="Q57" s="9">
        <v>32.174321290000002</v>
      </c>
      <c r="R57" s="9">
        <v>3.15859522</v>
      </c>
      <c r="S57" s="9">
        <v>90.638321259999998</v>
      </c>
      <c r="T57" s="9">
        <v>63.200398649999997</v>
      </c>
      <c r="U57" s="9">
        <v>381.90535295000001</v>
      </c>
      <c r="V57" s="9">
        <v>88.419422999999995</v>
      </c>
      <c r="W57" s="9">
        <v>397.08713736999999</v>
      </c>
      <c r="X57" s="9">
        <v>7.7511829800000003</v>
      </c>
      <c r="Y57" s="9">
        <v>14.300795880000001</v>
      </c>
      <c r="Z57" s="9">
        <v>155.31750946</v>
      </c>
      <c r="AA57" s="9">
        <v>4.19960135</v>
      </c>
      <c r="AB57" s="9">
        <v>-125.1129911</v>
      </c>
      <c r="AC57" s="9">
        <v>-27.194642210000001</v>
      </c>
      <c r="AD57" s="9">
        <v>-89.0589212</v>
      </c>
      <c r="AE57" s="9">
        <v>24.423138309999999</v>
      </c>
      <c r="AF57" s="9">
        <v>-11.14220066</v>
      </c>
      <c r="AG57" s="9"/>
      <c r="AH57" s="9"/>
      <c r="AI57" s="9"/>
      <c r="AJ57" s="9"/>
      <c r="AK57" s="9"/>
      <c r="AL57" s="9"/>
    </row>
    <row r="58" spans="2:38" x14ac:dyDescent="0.25">
      <c r="B58" s="2">
        <v>44637</v>
      </c>
      <c r="C58" s="14"/>
      <c r="D58" s="9">
        <v>1608.6818132999999</v>
      </c>
      <c r="E58" s="9">
        <v>266.81043509</v>
      </c>
      <c r="F58" s="9">
        <v>201.45</v>
      </c>
      <c r="G58" s="9">
        <v>732.93343198000002</v>
      </c>
      <c r="H58" s="9">
        <v>117.97563092</v>
      </c>
      <c r="I58" s="9">
        <v>645.02456954000002</v>
      </c>
      <c r="J58" s="9">
        <v>61.828537269999998</v>
      </c>
      <c r="K58" s="9">
        <v>16.664823500000001</v>
      </c>
      <c r="L58" s="9">
        <v>154.70042584000001</v>
      </c>
      <c r="M58" s="9">
        <v>119</v>
      </c>
      <c r="N58" s="9">
        <v>307.68038130000002</v>
      </c>
      <c r="O58" s="9">
        <v>39.120999589999997</v>
      </c>
      <c r="P58" s="9">
        <v>268.96799544999999</v>
      </c>
      <c r="Q58" s="9">
        <v>52.404009029999997</v>
      </c>
      <c r="R58" s="9">
        <v>7.4737705800000001</v>
      </c>
      <c r="S58" s="9">
        <v>112.11000925</v>
      </c>
      <c r="T58" s="9">
        <v>82.45</v>
      </c>
      <c r="U58" s="9">
        <v>425.25305068</v>
      </c>
      <c r="V58" s="9">
        <v>78.854631330000004</v>
      </c>
      <c r="W58" s="9">
        <v>376.05657409000003</v>
      </c>
      <c r="X58" s="9">
        <v>9.4245282400000008</v>
      </c>
      <c r="Y58" s="9">
        <v>9.1910529200000006</v>
      </c>
      <c r="Z58" s="9">
        <v>42.590416589999997</v>
      </c>
      <c r="AA58" s="9">
        <v>36.549999999999997</v>
      </c>
      <c r="AB58" s="9">
        <v>-117.5726694</v>
      </c>
      <c r="AC58" s="9">
        <v>-39.73363174</v>
      </c>
      <c r="AD58" s="9">
        <v>-107.08857860000001</v>
      </c>
      <c r="AE58" s="9">
        <v>42.979480789999997</v>
      </c>
      <c r="AF58" s="9">
        <v>-1.7172823399999999</v>
      </c>
      <c r="AG58" s="9"/>
      <c r="AH58" s="9"/>
      <c r="AI58" s="9"/>
      <c r="AJ58" s="9"/>
      <c r="AK58" s="9"/>
      <c r="AL58" s="9"/>
    </row>
    <row r="59" spans="2:38" x14ac:dyDescent="0.25">
      <c r="B59" s="2">
        <v>44638</v>
      </c>
      <c r="C59" s="14"/>
      <c r="D59" s="9">
        <v>1670.4496105000001</v>
      </c>
      <c r="E59" s="9">
        <v>685.57644309</v>
      </c>
      <c r="F59" s="9">
        <v>83.740527</v>
      </c>
      <c r="G59" s="9">
        <v>426.94671572999999</v>
      </c>
      <c r="H59" s="9">
        <v>102.83326695</v>
      </c>
      <c r="I59" s="9">
        <v>539.39683448000005</v>
      </c>
      <c r="J59" s="9">
        <v>110.45172675000001</v>
      </c>
      <c r="K59" s="9">
        <v>9.8533390700000005</v>
      </c>
      <c r="L59" s="9">
        <v>584.5617403</v>
      </c>
      <c r="M59" s="9">
        <v>37.21</v>
      </c>
      <c r="N59" s="9">
        <v>165.21034491</v>
      </c>
      <c r="O59" s="9">
        <v>40.689305820000001</v>
      </c>
      <c r="P59" s="9">
        <v>246.74085194</v>
      </c>
      <c r="Q59" s="9">
        <v>100.03771601</v>
      </c>
      <c r="R59" s="9">
        <v>2.2372589000000001</v>
      </c>
      <c r="S59" s="9">
        <v>101.01470279</v>
      </c>
      <c r="T59" s="9">
        <v>46.530526999999999</v>
      </c>
      <c r="U59" s="9">
        <v>261.73637081999999</v>
      </c>
      <c r="V59" s="9">
        <v>62.143961130000001</v>
      </c>
      <c r="W59" s="9">
        <v>292.65598254000002</v>
      </c>
      <c r="X59" s="9">
        <v>10.41401074</v>
      </c>
      <c r="Y59" s="9">
        <v>7.61608017</v>
      </c>
      <c r="Z59" s="9">
        <v>483.54703751</v>
      </c>
      <c r="AA59" s="9">
        <v>-9.3205270000000002</v>
      </c>
      <c r="AB59" s="9">
        <v>-96.526025910000001</v>
      </c>
      <c r="AC59" s="9">
        <v>-21.45465531</v>
      </c>
      <c r="AD59" s="9">
        <v>-45.915130599999998</v>
      </c>
      <c r="AE59" s="9">
        <v>89.623705270000002</v>
      </c>
      <c r="AF59" s="9">
        <v>-5.3788212700000004</v>
      </c>
      <c r="AG59" s="9"/>
      <c r="AH59" s="9"/>
      <c r="AI59" s="9"/>
      <c r="AJ59" s="9"/>
      <c r="AK59" s="9"/>
      <c r="AL59" s="9"/>
    </row>
    <row r="60" spans="2:38" x14ac:dyDescent="0.25">
      <c r="B60" s="2">
        <v>44641</v>
      </c>
      <c r="C60" s="14"/>
      <c r="D60" s="9">
        <v>1433.5217372</v>
      </c>
      <c r="E60" s="9">
        <v>771.77067443999999</v>
      </c>
      <c r="F60" s="9">
        <v>43.4</v>
      </c>
      <c r="G60" s="9">
        <v>530.78918334000002</v>
      </c>
      <c r="H60" s="9">
        <v>140.10771521000001</v>
      </c>
      <c r="I60" s="9">
        <v>733.91052158000002</v>
      </c>
      <c r="J60" s="9">
        <v>68.606606589999998</v>
      </c>
      <c r="K60" s="9">
        <v>4.0320698899999998</v>
      </c>
      <c r="L60" s="9">
        <v>539.26068013999998</v>
      </c>
      <c r="M60" s="9">
        <v>8.19</v>
      </c>
      <c r="N60" s="9">
        <v>177.92320717000001</v>
      </c>
      <c r="O60" s="9">
        <v>57.449970710000002</v>
      </c>
      <c r="P60" s="9">
        <v>289.20226754999999</v>
      </c>
      <c r="Q60" s="9">
        <v>56.103015630000002</v>
      </c>
      <c r="R60" s="9">
        <v>2.67369309</v>
      </c>
      <c r="S60" s="9">
        <v>232.50999429999999</v>
      </c>
      <c r="T60" s="9">
        <v>35.21</v>
      </c>
      <c r="U60" s="9">
        <v>352.86597617000001</v>
      </c>
      <c r="V60" s="9">
        <v>82.657744500000007</v>
      </c>
      <c r="W60" s="9">
        <v>444.70825402999998</v>
      </c>
      <c r="X60" s="9">
        <v>12.50359096</v>
      </c>
      <c r="Y60" s="9">
        <v>1.3583768000000001</v>
      </c>
      <c r="Z60" s="9">
        <v>306.75068584000002</v>
      </c>
      <c r="AA60" s="9">
        <v>-27.02</v>
      </c>
      <c r="AB60" s="9">
        <v>-174.942769</v>
      </c>
      <c r="AC60" s="9">
        <v>-25.207773790000001</v>
      </c>
      <c r="AD60" s="9">
        <v>-155.50598650000001</v>
      </c>
      <c r="AE60" s="9">
        <v>43.599424669999998</v>
      </c>
      <c r="AF60" s="9">
        <v>1.3153162899999999</v>
      </c>
      <c r="AG60" s="9"/>
      <c r="AH60" s="9"/>
      <c r="AI60" s="9"/>
      <c r="AJ60" s="9"/>
      <c r="AK60" s="9"/>
      <c r="AL60" s="9"/>
    </row>
    <row r="61" spans="2:38" x14ac:dyDescent="0.25">
      <c r="B61" s="2">
        <v>44642</v>
      </c>
      <c r="C61" s="14"/>
      <c r="D61" s="9">
        <v>1555.2673419</v>
      </c>
      <c r="E61" s="9">
        <v>704.85167598999999</v>
      </c>
      <c r="F61" s="9">
        <v>83.608659200000005</v>
      </c>
      <c r="G61" s="9">
        <v>686.06076773999996</v>
      </c>
      <c r="H61" s="9">
        <v>163.57846479</v>
      </c>
      <c r="I61" s="9">
        <v>721.74384056999997</v>
      </c>
      <c r="J61" s="9">
        <v>75.395566239999994</v>
      </c>
      <c r="K61" s="9">
        <v>49.092556559999998</v>
      </c>
      <c r="L61" s="9">
        <v>466.13192463000001</v>
      </c>
      <c r="M61" s="9">
        <v>23.44</v>
      </c>
      <c r="N61" s="9">
        <v>283.02810047999998</v>
      </c>
      <c r="O61" s="9">
        <v>70.222164379999995</v>
      </c>
      <c r="P61" s="9">
        <v>317.96895198999999</v>
      </c>
      <c r="Q61" s="9">
        <v>53.885277420000001</v>
      </c>
      <c r="R61" s="9">
        <v>32.651191249999997</v>
      </c>
      <c r="S61" s="9">
        <v>238.71975136</v>
      </c>
      <c r="T61" s="9">
        <v>60.1686592</v>
      </c>
      <c r="U61" s="9">
        <v>403.03266725999998</v>
      </c>
      <c r="V61" s="9">
        <v>93.356300410000003</v>
      </c>
      <c r="W61" s="9">
        <v>403.77488857999998</v>
      </c>
      <c r="X61" s="9">
        <v>21.51028882</v>
      </c>
      <c r="Y61" s="9">
        <v>16.441365309999998</v>
      </c>
      <c r="Z61" s="9">
        <v>227.41217327000001</v>
      </c>
      <c r="AA61" s="9">
        <v>-36.728659200000003</v>
      </c>
      <c r="AB61" s="9">
        <v>-120.00456680000001</v>
      </c>
      <c r="AC61" s="9">
        <v>-23.134136030000001</v>
      </c>
      <c r="AD61" s="9">
        <v>-85.805936590000002</v>
      </c>
      <c r="AE61" s="9">
        <v>32.374988600000002</v>
      </c>
      <c r="AF61" s="9">
        <v>16.209825940000002</v>
      </c>
      <c r="AG61" s="9"/>
      <c r="AH61" s="9"/>
      <c r="AI61" s="9"/>
      <c r="AJ61" s="9"/>
      <c r="AK61" s="9"/>
      <c r="AL61" s="9"/>
    </row>
    <row r="62" spans="2:38" x14ac:dyDescent="0.25">
      <c r="B62" s="2">
        <v>44643</v>
      </c>
      <c r="C62" s="14"/>
      <c r="D62" s="9">
        <v>1581.4788773</v>
      </c>
      <c r="E62" s="9">
        <v>538.14812285000005</v>
      </c>
      <c r="F62" s="9">
        <v>162.5650947</v>
      </c>
      <c r="G62" s="9">
        <v>742.97768601999996</v>
      </c>
      <c r="H62" s="9">
        <v>145.93722238999999</v>
      </c>
      <c r="I62" s="9">
        <v>637.48576089000005</v>
      </c>
      <c r="J62" s="9">
        <v>52.485454660000002</v>
      </c>
      <c r="K62" s="9">
        <v>33.269660639999998</v>
      </c>
      <c r="L62" s="9">
        <v>295.40587987999999</v>
      </c>
      <c r="M62" s="9">
        <v>59.6</v>
      </c>
      <c r="N62" s="9">
        <v>388.21610143999999</v>
      </c>
      <c r="O62" s="9">
        <v>69.023370049999997</v>
      </c>
      <c r="P62" s="9">
        <v>316.96327810000003</v>
      </c>
      <c r="Q62" s="9">
        <v>21.737689020000001</v>
      </c>
      <c r="R62" s="9">
        <v>11.546162539999999</v>
      </c>
      <c r="S62" s="9">
        <v>242.74224297000001</v>
      </c>
      <c r="T62" s="9">
        <v>102.96509469999999</v>
      </c>
      <c r="U62" s="9">
        <v>354.76158457999998</v>
      </c>
      <c r="V62" s="9">
        <v>76.913852340000005</v>
      </c>
      <c r="W62" s="9">
        <v>320.52248279000003</v>
      </c>
      <c r="X62" s="9">
        <v>30.747765640000001</v>
      </c>
      <c r="Y62" s="9">
        <v>21.7234981</v>
      </c>
      <c r="Z62" s="9">
        <v>52.663636910000001</v>
      </c>
      <c r="AA62" s="9">
        <v>-43.3650947</v>
      </c>
      <c r="AB62" s="9">
        <v>33.454516859999998</v>
      </c>
      <c r="AC62" s="9">
        <v>-7.8904822899999996</v>
      </c>
      <c r="AD62" s="9">
        <v>-3.5592046900000001</v>
      </c>
      <c r="AE62" s="9">
        <v>-9.0100766199999995</v>
      </c>
      <c r="AF62" s="9">
        <v>-10.17733556</v>
      </c>
      <c r="AG62" s="9"/>
      <c r="AH62" s="9"/>
      <c r="AI62" s="9"/>
      <c r="AJ62" s="9"/>
      <c r="AK62" s="9"/>
      <c r="AL62" s="9"/>
    </row>
    <row r="63" spans="2:38" x14ac:dyDescent="0.25">
      <c r="B63" s="2">
        <v>44644</v>
      </c>
      <c r="C63" s="14"/>
      <c r="D63" s="9">
        <v>1555.6617847</v>
      </c>
      <c r="E63" s="9">
        <v>340.93767781000003</v>
      </c>
      <c r="F63" s="9">
        <v>124.46325111</v>
      </c>
      <c r="G63" s="9">
        <v>751.81968414000005</v>
      </c>
      <c r="H63" s="9">
        <v>164.64083538</v>
      </c>
      <c r="I63" s="9">
        <v>663.71633165000003</v>
      </c>
      <c r="J63" s="9">
        <v>62.041408619999999</v>
      </c>
      <c r="K63" s="9">
        <v>16.118089990000001</v>
      </c>
      <c r="L63" s="9">
        <v>72.527231229999998</v>
      </c>
      <c r="M63" s="9">
        <v>1.1399999999999999</v>
      </c>
      <c r="N63" s="9">
        <v>323.64412317</v>
      </c>
      <c r="O63" s="9">
        <v>79.905057049999996</v>
      </c>
      <c r="P63" s="9">
        <v>258.18405337000002</v>
      </c>
      <c r="Q63" s="9">
        <v>24.955771540000001</v>
      </c>
      <c r="R63" s="9">
        <v>6.9263835499999997</v>
      </c>
      <c r="S63" s="9">
        <v>268.41044657999998</v>
      </c>
      <c r="T63" s="9">
        <v>123.32325111</v>
      </c>
      <c r="U63" s="9">
        <v>428.17556096999999</v>
      </c>
      <c r="V63" s="9">
        <v>84.735778330000002</v>
      </c>
      <c r="W63" s="9">
        <v>405.53227828000001</v>
      </c>
      <c r="X63" s="9">
        <v>37.085637079999998</v>
      </c>
      <c r="Y63" s="9">
        <v>9.1917064400000008</v>
      </c>
      <c r="Z63" s="9">
        <v>-195.88321540000001</v>
      </c>
      <c r="AA63" s="9">
        <v>-122.18325110000001</v>
      </c>
      <c r="AB63" s="9">
        <v>-104.53143780000001</v>
      </c>
      <c r="AC63" s="9">
        <v>-4.8307212799999997</v>
      </c>
      <c r="AD63" s="9">
        <v>-147.34822489999999</v>
      </c>
      <c r="AE63" s="9">
        <v>-12.129865540000001</v>
      </c>
      <c r="AF63" s="9">
        <v>-2.2653228900000002</v>
      </c>
      <c r="AG63" s="9"/>
      <c r="AH63" s="9"/>
      <c r="AI63" s="9"/>
      <c r="AJ63" s="9"/>
      <c r="AK63" s="9"/>
      <c r="AL63" s="9"/>
    </row>
    <row r="64" spans="2:38" x14ac:dyDescent="0.25">
      <c r="B64" s="2">
        <v>44645</v>
      </c>
      <c r="C64" s="14"/>
      <c r="D64" s="9">
        <v>1727.0125211</v>
      </c>
      <c r="E64" s="9">
        <v>251.83812183000001</v>
      </c>
      <c r="F64" s="9">
        <v>82.43</v>
      </c>
      <c r="G64" s="9">
        <v>762.76868906000004</v>
      </c>
      <c r="H64" s="9">
        <v>233.25758755000001</v>
      </c>
      <c r="I64" s="9">
        <v>794.08853667000005</v>
      </c>
      <c r="J64" s="9">
        <v>38.445629709999999</v>
      </c>
      <c r="K64" s="9">
        <v>10.169015099999999</v>
      </c>
      <c r="L64" s="9">
        <v>137.70560810999999</v>
      </c>
      <c r="M64" s="9">
        <v>27.4</v>
      </c>
      <c r="N64" s="9">
        <v>250.83180490000001</v>
      </c>
      <c r="O64" s="9">
        <v>118.96924554</v>
      </c>
      <c r="P64" s="9">
        <v>311.19069344000002</v>
      </c>
      <c r="Q64" s="9">
        <v>23.191698290000001</v>
      </c>
      <c r="R64" s="9">
        <v>6.8186585600000003</v>
      </c>
      <c r="S64" s="9">
        <v>114.13251372000001</v>
      </c>
      <c r="T64" s="9">
        <v>55.03</v>
      </c>
      <c r="U64" s="9">
        <v>511.93688415999998</v>
      </c>
      <c r="V64" s="9">
        <v>114.28834200999999</v>
      </c>
      <c r="W64" s="9">
        <v>482.89784322999998</v>
      </c>
      <c r="X64" s="9">
        <v>15.253931420000001</v>
      </c>
      <c r="Y64" s="9">
        <v>3.3503565399999999</v>
      </c>
      <c r="Z64" s="9">
        <v>23.573094390000001</v>
      </c>
      <c r="AA64" s="9">
        <v>-27.63</v>
      </c>
      <c r="AB64" s="9">
        <v>-261.1050793</v>
      </c>
      <c r="AC64" s="9">
        <v>4.6809035300000001</v>
      </c>
      <c r="AD64" s="9">
        <v>-171.7071498</v>
      </c>
      <c r="AE64" s="9">
        <v>7.9377668699999999</v>
      </c>
      <c r="AF64" s="9">
        <v>3.4683020199999999</v>
      </c>
      <c r="AG64" s="9"/>
      <c r="AH64" s="9"/>
      <c r="AI64" s="9"/>
      <c r="AJ64" s="9"/>
      <c r="AK64" s="9"/>
      <c r="AL64" s="9"/>
    </row>
    <row r="65" spans="2:38" x14ac:dyDescent="0.25">
      <c r="B65" s="2">
        <v>44648</v>
      </c>
      <c r="C65" s="14"/>
      <c r="D65" s="9">
        <v>1112.9841311</v>
      </c>
      <c r="E65" s="9">
        <v>185.95207895999999</v>
      </c>
      <c r="F65" s="9">
        <v>51.758255349999999</v>
      </c>
      <c r="G65" s="9">
        <v>823.26602856</v>
      </c>
      <c r="H65" s="9">
        <v>214.46932114000001</v>
      </c>
      <c r="I65" s="9">
        <v>427.61387740999999</v>
      </c>
      <c r="J65" s="9">
        <v>48.277924710000001</v>
      </c>
      <c r="K65" s="9">
        <v>25.68684751</v>
      </c>
      <c r="L65" s="9">
        <v>106.56941772</v>
      </c>
      <c r="M65" s="9">
        <v>11.996010310000001</v>
      </c>
      <c r="N65" s="9">
        <v>360.51914548000002</v>
      </c>
      <c r="O65" s="9">
        <v>114.68944222</v>
      </c>
      <c r="P65" s="9">
        <v>171.93320761000001</v>
      </c>
      <c r="Q65" s="9">
        <v>15.55707467</v>
      </c>
      <c r="R65" s="9">
        <v>19.091048910000001</v>
      </c>
      <c r="S65" s="9">
        <v>79.382661240000004</v>
      </c>
      <c r="T65" s="9">
        <v>39.762245040000003</v>
      </c>
      <c r="U65" s="9">
        <v>462.74688307999998</v>
      </c>
      <c r="V65" s="9">
        <v>99.779878920000002</v>
      </c>
      <c r="W65" s="9">
        <v>255.6806698</v>
      </c>
      <c r="X65" s="9">
        <v>32.720850040000002</v>
      </c>
      <c r="Y65" s="9">
        <v>6.5957986000000002</v>
      </c>
      <c r="Z65" s="9">
        <v>27.18675648</v>
      </c>
      <c r="AA65" s="9">
        <v>-27.766234730000001</v>
      </c>
      <c r="AB65" s="9">
        <v>-102.2277376</v>
      </c>
      <c r="AC65" s="9">
        <v>14.9095633</v>
      </c>
      <c r="AD65" s="9">
        <v>-83.747462189999993</v>
      </c>
      <c r="AE65" s="9">
        <v>-17.16377537</v>
      </c>
      <c r="AF65" s="9">
        <v>12.495250309999999</v>
      </c>
      <c r="AG65" s="9"/>
      <c r="AH65" s="9"/>
      <c r="AI65" s="9"/>
      <c r="AJ65" s="9"/>
      <c r="AK65" s="9"/>
      <c r="AL65" s="9"/>
    </row>
    <row r="66" spans="2:38" x14ac:dyDescent="0.25">
      <c r="B66" s="2">
        <v>44649</v>
      </c>
      <c r="C66" s="14"/>
      <c r="D66" s="9">
        <v>1546.3961813999999</v>
      </c>
      <c r="E66" s="9">
        <v>314.81010283000001</v>
      </c>
      <c r="F66" s="9">
        <v>132.61409284999999</v>
      </c>
      <c r="G66" s="9">
        <v>893.72752438999999</v>
      </c>
      <c r="H66" s="9">
        <v>175.04747089</v>
      </c>
      <c r="I66" s="9">
        <v>467.90192984999999</v>
      </c>
      <c r="J66" s="9">
        <v>40.112883760000003</v>
      </c>
      <c r="K66" s="9">
        <v>32.383173130000003</v>
      </c>
      <c r="L66" s="9">
        <v>213.35744546000001</v>
      </c>
      <c r="M66" s="9">
        <v>23.364279849999999</v>
      </c>
      <c r="N66" s="9">
        <v>545.76760210999998</v>
      </c>
      <c r="O66" s="9">
        <v>92.390318769999993</v>
      </c>
      <c r="P66" s="9">
        <v>199.25905373000001</v>
      </c>
      <c r="Q66" s="9">
        <v>21.282759389999999</v>
      </c>
      <c r="R66" s="9">
        <v>14.24579832</v>
      </c>
      <c r="S66" s="9">
        <v>101.45265737</v>
      </c>
      <c r="T66" s="9">
        <v>109.249813</v>
      </c>
      <c r="U66" s="9">
        <v>347.95992228</v>
      </c>
      <c r="V66" s="9">
        <v>82.657152120000006</v>
      </c>
      <c r="W66" s="9">
        <v>268.64287611999998</v>
      </c>
      <c r="X66" s="9">
        <v>18.83012437</v>
      </c>
      <c r="Y66" s="9">
        <v>18.137374810000001</v>
      </c>
      <c r="Z66" s="9">
        <v>111.90478809</v>
      </c>
      <c r="AA66" s="9">
        <v>-85.885533150000001</v>
      </c>
      <c r="AB66" s="9">
        <v>197.80767983000001</v>
      </c>
      <c r="AC66" s="9">
        <v>9.7331666499999994</v>
      </c>
      <c r="AD66" s="9">
        <v>-69.383822390000006</v>
      </c>
      <c r="AE66" s="9">
        <v>2.4526350200000002</v>
      </c>
      <c r="AF66" s="9">
        <v>-3.8915764899999998</v>
      </c>
      <c r="AG66" s="9"/>
      <c r="AH66" s="9"/>
      <c r="AI66" s="9"/>
      <c r="AJ66" s="9"/>
      <c r="AK66" s="9"/>
      <c r="AL66" s="9"/>
    </row>
    <row r="67" spans="2:38" x14ac:dyDescent="0.25">
      <c r="B67" s="2">
        <v>44650</v>
      </c>
      <c r="C67" s="14"/>
      <c r="D67" s="9">
        <v>1514.068317</v>
      </c>
      <c r="E67" s="9">
        <v>415.70213280000002</v>
      </c>
      <c r="F67" s="9">
        <v>72.318770999999998</v>
      </c>
      <c r="G67" s="9">
        <v>867.99321913999995</v>
      </c>
      <c r="H67" s="9">
        <v>330.07623964999999</v>
      </c>
      <c r="I67" s="9">
        <v>726.15919230999998</v>
      </c>
      <c r="J67" s="9">
        <v>41.263284140000003</v>
      </c>
      <c r="K67" s="9">
        <v>29.040120340000001</v>
      </c>
      <c r="L67" s="9">
        <v>293.76821226999999</v>
      </c>
      <c r="M67" s="9">
        <v>50.43</v>
      </c>
      <c r="N67" s="9">
        <v>525.29715546</v>
      </c>
      <c r="O67" s="9">
        <v>235.56747709000001</v>
      </c>
      <c r="P67" s="9">
        <v>344.66029286999998</v>
      </c>
      <c r="Q67" s="9">
        <v>12.667243539999999</v>
      </c>
      <c r="R67" s="9">
        <v>17.958085369999999</v>
      </c>
      <c r="S67" s="9">
        <v>121.93392052999999</v>
      </c>
      <c r="T67" s="9">
        <v>21.888770999999998</v>
      </c>
      <c r="U67" s="9">
        <v>342.69606368000001</v>
      </c>
      <c r="V67" s="9">
        <v>94.508762559999994</v>
      </c>
      <c r="W67" s="9">
        <v>381.49889944</v>
      </c>
      <c r="X67" s="9">
        <v>28.596040599999998</v>
      </c>
      <c r="Y67" s="9">
        <v>11.08203497</v>
      </c>
      <c r="Z67" s="9">
        <v>171.83429174</v>
      </c>
      <c r="AA67" s="9">
        <v>28.541229000000001</v>
      </c>
      <c r="AB67" s="9">
        <v>182.60109177999999</v>
      </c>
      <c r="AC67" s="9">
        <v>141.05871453</v>
      </c>
      <c r="AD67" s="9">
        <v>-36.838606570000003</v>
      </c>
      <c r="AE67" s="9">
        <v>-15.928797060000001</v>
      </c>
      <c r="AF67" s="9">
        <v>6.8760503999999996</v>
      </c>
      <c r="AG67" s="9"/>
      <c r="AH67" s="9"/>
      <c r="AI67" s="9"/>
      <c r="AJ67" s="9"/>
      <c r="AK67" s="9"/>
      <c r="AL67" s="9"/>
    </row>
    <row r="68" spans="2:38" x14ac:dyDescent="0.25">
      <c r="B68" s="2">
        <v>44651</v>
      </c>
      <c r="C68" s="14"/>
      <c r="D68" s="9">
        <v>1279.0902172000001</v>
      </c>
      <c r="E68" s="9">
        <v>350.41788810000003</v>
      </c>
      <c r="F68" s="9">
        <v>61.085538</v>
      </c>
      <c r="G68" s="9">
        <v>786.02478158999998</v>
      </c>
      <c r="H68" s="9">
        <v>258.05753981999999</v>
      </c>
      <c r="I68" s="9">
        <v>455.15657005000003</v>
      </c>
      <c r="J68" s="9">
        <v>38.59929391</v>
      </c>
      <c r="K68" s="9">
        <v>17.653224699999999</v>
      </c>
      <c r="L68" s="9">
        <v>257.92445994000002</v>
      </c>
      <c r="M68" s="9">
        <v>0.8</v>
      </c>
      <c r="N68" s="9">
        <v>432.16847991999998</v>
      </c>
      <c r="O68" s="9">
        <v>137.00973260000001</v>
      </c>
      <c r="P68" s="9">
        <v>216.19134600000001</v>
      </c>
      <c r="Q68" s="9">
        <v>25.541179190000001</v>
      </c>
      <c r="R68" s="9">
        <v>13.30786668</v>
      </c>
      <c r="S68" s="9">
        <v>92.493428159999993</v>
      </c>
      <c r="T68" s="9">
        <v>60.285538000000003</v>
      </c>
      <c r="U68" s="9">
        <v>353.85630166999999</v>
      </c>
      <c r="V68" s="9">
        <v>121.04780722</v>
      </c>
      <c r="W68" s="9">
        <v>238.96522404999999</v>
      </c>
      <c r="X68" s="9">
        <v>13.058114720000001</v>
      </c>
      <c r="Y68" s="9">
        <v>4.3453580199999999</v>
      </c>
      <c r="Z68" s="9">
        <v>165.43103178000001</v>
      </c>
      <c r="AA68" s="9">
        <v>-59.485537999999998</v>
      </c>
      <c r="AB68" s="9">
        <v>78.312178250000002</v>
      </c>
      <c r="AC68" s="9">
        <v>15.96192538</v>
      </c>
      <c r="AD68" s="9">
        <v>-22.77387805</v>
      </c>
      <c r="AE68" s="9">
        <v>12.48306447</v>
      </c>
      <c r="AF68" s="9">
        <v>8.9625086599999992</v>
      </c>
      <c r="AG68" s="9"/>
      <c r="AH68" s="9"/>
      <c r="AI68" s="9"/>
      <c r="AJ68" s="9"/>
      <c r="AK68" s="9"/>
      <c r="AL68" s="9"/>
    </row>
    <row r="69" spans="2:38" x14ac:dyDescent="0.25">
      <c r="B69" s="2">
        <v>44652</v>
      </c>
      <c r="C69" s="14"/>
      <c r="D69" s="9">
        <v>1363.6117721000001</v>
      </c>
      <c r="E69" s="9">
        <v>343.94551862999998</v>
      </c>
      <c r="F69" s="9">
        <v>310.27999999999997</v>
      </c>
      <c r="G69" s="9">
        <v>537.78460571999994</v>
      </c>
      <c r="H69" s="9">
        <v>249.10643368000001</v>
      </c>
      <c r="I69" s="9">
        <v>403.03317841</v>
      </c>
      <c r="J69" s="9">
        <v>51.68347095</v>
      </c>
      <c r="K69" s="9">
        <v>24.267133909999998</v>
      </c>
      <c r="L69" s="9">
        <v>151.30073035000001</v>
      </c>
      <c r="M69" s="9">
        <v>184.54</v>
      </c>
      <c r="N69" s="9">
        <v>289.8082321</v>
      </c>
      <c r="O69" s="9">
        <v>99.243377170000002</v>
      </c>
      <c r="P69" s="9">
        <v>179.59537287000001</v>
      </c>
      <c r="Q69" s="9">
        <v>28.559596689999999</v>
      </c>
      <c r="R69" s="9">
        <v>8.1516040600000004</v>
      </c>
      <c r="S69" s="9">
        <v>192.64478828</v>
      </c>
      <c r="T69" s="9">
        <v>125.74</v>
      </c>
      <c r="U69" s="9">
        <v>247.97637362</v>
      </c>
      <c r="V69" s="9">
        <v>149.86305651000001</v>
      </c>
      <c r="W69" s="9">
        <v>223.43780554</v>
      </c>
      <c r="X69" s="9">
        <v>23.123874260000001</v>
      </c>
      <c r="Y69" s="9">
        <v>16.115529850000001</v>
      </c>
      <c r="Z69" s="9">
        <v>-41.344057929999998</v>
      </c>
      <c r="AA69" s="9">
        <v>58.8</v>
      </c>
      <c r="AB69" s="9">
        <v>41.831858480000001</v>
      </c>
      <c r="AC69" s="9">
        <v>-50.619679339999998</v>
      </c>
      <c r="AD69" s="9">
        <v>-43.842432670000001</v>
      </c>
      <c r="AE69" s="9">
        <v>5.4357224300000002</v>
      </c>
      <c r="AF69" s="9">
        <v>-7.9639257900000002</v>
      </c>
      <c r="AG69" s="9"/>
      <c r="AH69" s="9"/>
      <c r="AI69" s="9"/>
      <c r="AJ69" s="9"/>
      <c r="AK69" s="9"/>
      <c r="AL69" s="9"/>
    </row>
    <row r="70" spans="2:38" x14ac:dyDescent="0.25">
      <c r="B70" s="2">
        <v>44655</v>
      </c>
      <c r="C70" s="14"/>
      <c r="D70" s="9">
        <v>1145.962293</v>
      </c>
      <c r="E70" s="9">
        <v>268.08282614000001</v>
      </c>
      <c r="F70" s="9">
        <v>103.66053995</v>
      </c>
      <c r="G70" s="9">
        <v>531.92202026999996</v>
      </c>
      <c r="H70" s="9">
        <v>121.69549599</v>
      </c>
      <c r="I70" s="9">
        <v>374.52872170000001</v>
      </c>
      <c r="J70" s="9">
        <v>24.62608509</v>
      </c>
      <c r="K70" s="9">
        <v>7.2383320700000002</v>
      </c>
      <c r="L70" s="9">
        <v>131.03473065</v>
      </c>
      <c r="M70" s="9">
        <v>50.5</v>
      </c>
      <c r="N70" s="9">
        <v>255.14639539999999</v>
      </c>
      <c r="O70" s="9">
        <v>42.302382379999997</v>
      </c>
      <c r="P70" s="9">
        <v>159.18189530999999</v>
      </c>
      <c r="Q70" s="9">
        <v>15.779268460000001</v>
      </c>
      <c r="R70" s="9">
        <v>3.2151791200000002</v>
      </c>
      <c r="S70" s="9">
        <v>137.04809549000001</v>
      </c>
      <c r="T70" s="9">
        <v>53.16053995</v>
      </c>
      <c r="U70" s="9">
        <v>276.77562487</v>
      </c>
      <c r="V70" s="9">
        <v>79.39311361</v>
      </c>
      <c r="W70" s="9">
        <v>215.34682638999999</v>
      </c>
      <c r="X70" s="9">
        <v>8.8468166299999993</v>
      </c>
      <c r="Y70" s="9">
        <v>4.0231529500000001</v>
      </c>
      <c r="Z70" s="9">
        <v>-6.0133648400000004</v>
      </c>
      <c r="AA70" s="9">
        <v>-2.66053995</v>
      </c>
      <c r="AB70" s="9">
        <v>-21.629229469999999</v>
      </c>
      <c r="AC70" s="9">
        <v>-37.090731230000003</v>
      </c>
      <c r="AD70" s="9">
        <v>-56.164931080000002</v>
      </c>
      <c r="AE70" s="9">
        <v>6.9324518299999998</v>
      </c>
      <c r="AF70" s="9">
        <v>-0.80797383</v>
      </c>
      <c r="AG70" s="9"/>
      <c r="AH70" s="9"/>
      <c r="AI70" s="9"/>
      <c r="AJ70" s="9"/>
      <c r="AK70" s="9"/>
      <c r="AL70" s="9"/>
    </row>
    <row r="71" spans="2:38" x14ac:dyDescent="0.25">
      <c r="B71" s="2">
        <v>44656</v>
      </c>
      <c r="C71" s="14"/>
      <c r="D71" s="9">
        <v>1425.5205490000001</v>
      </c>
      <c r="E71" s="9">
        <v>347.20593943</v>
      </c>
      <c r="F71" s="9">
        <v>57.136900449999999</v>
      </c>
      <c r="G71" s="9">
        <v>865.62194377000003</v>
      </c>
      <c r="H71" s="9">
        <v>144.15940379</v>
      </c>
      <c r="I71" s="9">
        <v>506.48871081999999</v>
      </c>
      <c r="J71" s="9">
        <v>34.977528110000002</v>
      </c>
      <c r="K71" s="9">
        <v>7.45285084</v>
      </c>
      <c r="L71" s="9">
        <v>177.31703064000001</v>
      </c>
      <c r="M71" s="9">
        <v>6.0169004499999996</v>
      </c>
      <c r="N71" s="9">
        <v>446.19386537000003</v>
      </c>
      <c r="O71" s="9">
        <v>80.068102319999994</v>
      </c>
      <c r="P71" s="9">
        <v>247.78905042</v>
      </c>
      <c r="Q71" s="9">
        <v>24.448367489999999</v>
      </c>
      <c r="R71" s="9">
        <v>5.6344055300000004</v>
      </c>
      <c r="S71" s="9">
        <v>169.88890878999999</v>
      </c>
      <c r="T71" s="9">
        <v>51.12</v>
      </c>
      <c r="U71" s="9">
        <v>419.4280784</v>
      </c>
      <c r="V71" s="9">
        <v>64.091301470000005</v>
      </c>
      <c r="W71" s="9">
        <v>258.69966040000003</v>
      </c>
      <c r="X71" s="9">
        <v>10.529160620000001</v>
      </c>
      <c r="Y71" s="9">
        <v>1.81844531</v>
      </c>
      <c r="Z71" s="9">
        <v>7.4281218500000001</v>
      </c>
      <c r="AA71" s="9">
        <v>-45.103099550000003</v>
      </c>
      <c r="AB71" s="9">
        <v>26.765786970000001</v>
      </c>
      <c r="AC71" s="9">
        <v>15.97680085</v>
      </c>
      <c r="AD71" s="9">
        <v>-10.91060998</v>
      </c>
      <c r="AE71" s="9">
        <v>13.91920687</v>
      </c>
      <c r="AF71" s="9">
        <v>3.81596022</v>
      </c>
      <c r="AG71" s="9"/>
      <c r="AH71" s="9"/>
      <c r="AI71" s="9"/>
      <c r="AJ71" s="9"/>
      <c r="AK71" s="9"/>
      <c r="AL71" s="9"/>
    </row>
    <row r="72" spans="2:38" x14ac:dyDescent="0.25">
      <c r="B72" s="2">
        <v>44657</v>
      </c>
      <c r="C72" s="14"/>
      <c r="D72" s="9">
        <v>1451.3324146</v>
      </c>
      <c r="E72" s="9">
        <v>371.93150840999999</v>
      </c>
      <c r="F72" s="9">
        <v>20.37753228</v>
      </c>
      <c r="G72" s="9">
        <v>675.73584971000002</v>
      </c>
      <c r="H72" s="9">
        <v>129.93666601999999</v>
      </c>
      <c r="I72" s="9">
        <v>620.34893072</v>
      </c>
      <c r="J72" s="9">
        <v>25.498738540000002</v>
      </c>
      <c r="K72" s="9">
        <v>38.501747360000003</v>
      </c>
      <c r="L72" s="9">
        <v>216.75778811000001</v>
      </c>
      <c r="M72" s="9">
        <v>12.654763279999999</v>
      </c>
      <c r="N72" s="9">
        <v>398.30125393999998</v>
      </c>
      <c r="O72" s="9">
        <v>63.256053510000001</v>
      </c>
      <c r="P72" s="9">
        <v>325.40051116000001</v>
      </c>
      <c r="Q72" s="9">
        <v>13.959968509999999</v>
      </c>
      <c r="R72" s="9">
        <v>13.63862252</v>
      </c>
      <c r="S72" s="9">
        <v>155.17372030000001</v>
      </c>
      <c r="T72" s="9">
        <v>7.7227690000000004</v>
      </c>
      <c r="U72" s="9">
        <v>277.43459576999999</v>
      </c>
      <c r="V72" s="9">
        <v>66.680612510000003</v>
      </c>
      <c r="W72" s="9">
        <v>294.94841955999999</v>
      </c>
      <c r="X72" s="9">
        <v>11.53877003</v>
      </c>
      <c r="Y72" s="9">
        <v>24.863124840000001</v>
      </c>
      <c r="Z72" s="9">
        <v>61.584067810000001</v>
      </c>
      <c r="AA72" s="9">
        <v>4.9319942799999996</v>
      </c>
      <c r="AB72" s="9">
        <v>120.86665816999999</v>
      </c>
      <c r="AC72" s="9">
        <v>-3.4245589999999999</v>
      </c>
      <c r="AD72" s="9">
        <v>30.452091599999999</v>
      </c>
      <c r="AE72" s="9">
        <v>2.4211984800000002</v>
      </c>
      <c r="AF72" s="9">
        <v>-11.224502319999999</v>
      </c>
      <c r="AG72" s="9"/>
      <c r="AH72" s="9"/>
      <c r="AI72" s="9"/>
      <c r="AJ72" s="9"/>
      <c r="AK72" s="9"/>
      <c r="AL72" s="9"/>
    </row>
    <row r="73" spans="2:38" x14ac:dyDescent="0.25">
      <c r="B73" s="2">
        <v>44658</v>
      </c>
      <c r="C73" s="14"/>
      <c r="D73" s="9">
        <v>1751.3100735999999</v>
      </c>
      <c r="E73" s="9">
        <v>592.91430764999996</v>
      </c>
      <c r="F73" s="9">
        <v>39.316070789999998</v>
      </c>
      <c r="G73" s="9">
        <v>690.85021307</v>
      </c>
      <c r="H73" s="9">
        <v>145.555419</v>
      </c>
      <c r="I73" s="9">
        <v>702.40403834000006</v>
      </c>
      <c r="J73" s="9">
        <v>31.677864670000002</v>
      </c>
      <c r="K73" s="9">
        <v>14.79532508</v>
      </c>
      <c r="L73" s="9">
        <v>201.01805838000001</v>
      </c>
      <c r="M73" s="9">
        <v>27.51</v>
      </c>
      <c r="N73" s="9">
        <v>367.89086307999997</v>
      </c>
      <c r="O73" s="9">
        <v>82.234935770000007</v>
      </c>
      <c r="P73" s="9">
        <v>376.51551677999998</v>
      </c>
      <c r="Q73" s="9">
        <v>19.418286999999999</v>
      </c>
      <c r="R73" s="9">
        <v>6.0811084800000001</v>
      </c>
      <c r="S73" s="9">
        <v>391.89624927</v>
      </c>
      <c r="T73" s="9">
        <v>11.80607079</v>
      </c>
      <c r="U73" s="9">
        <v>322.95934999000002</v>
      </c>
      <c r="V73" s="9">
        <v>63.320483230000001</v>
      </c>
      <c r="W73" s="9">
        <v>325.88852156000002</v>
      </c>
      <c r="X73" s="9">
        <v>12.259577670000001</v>
      </c>
      <c r="Y73" s="9">
        <v>8.7142166000000003</v>
      </c>
      <c r="Z73" s="9">
        <v>-190.87819089999999</v>
      </c>
      <c r="AA73" s="9">
        <v>15.70392921</v>
      </c>
      <c r="AB73" s="9">
        <v>44.931513090000003</v>
      </c>
      <c r="AC73" s="9">
        <v>18.914452539999999</v>
      </c>
      <c r="AD73" s="9">
        <v>50.626995219999998</v>
      </c>
      <c r="AE73" s="9">
        <v>7.1587093299999998</v>
      </c>
      <c r="AF73" s="9">
        <v>-2.6331081200000002</v>
      </c>
      <c r="AG73" s="9"/>
      <c r="AH73" s="9"/>
      <c r="AI73" s="9"/>
      <c r="AJ73" s="9"/>
      <c r="AK73" s="9"/>
      <c r="AL73" s="9"/>
    </row>
    <row r="74" spans="2:38" x14ac:dyDescent="0.25">
      <c r="B74" s="2">
        <v>44659</v>
      </c>
      <c r="C74" s="14"/>
      <c r="D74" s="9">
        <v>955.18681790000005</v>
      </c>
      <c r="E74" s="9">
        <v>519.76082579000001</v>
      </c>
      <c r="F74" s="9">
        <v>41.4</v>
      </c>
      <c r="G74" s="9">
        <v>585.89988775999996</v>
      </c>
      <c r="H74" s="9">
        <v>122.89849873</v>
      </c>
      <c r="I74" s="9">
        <v>607.28635081000004</v>
      </c>
      <c r="J74" s="9">
        <v>39.832748219999999</v>
      </c>
      <c r="K74" s="9">
        <v>27.506195009999999</v>
      </c>
      <c r="L74" s="9">
        <v>194.34389830999999</v>
      </c>
      <c r="M74" s="9">
        <v>4.9400000000000004</v>
      </c>
      <c r="N74" s="9">
        <v>302.49541273</v>
      </c>
      <c r="O74" s="9">
        <v>78.772227770000001</v>
      </c>
      <c r="P74" s="9">
        <v>338.95722560000002</v>
      </c>
      <c r="Q74" s="9">
        <v>31.382331690000001</v>
      </c>
      <c r="R74" s="9">
        <v>2</v>
      </c>
      <c r="S74" s="9">
        <v>325.41692748000003</v>
      </c>
      <c r="T74" s="9">
        <v>36.46</v>
      </c>
      <c r="U74" s="9">
        <v>283.40447503000001</v>
      </c>
      <c r="V74" s="9">
        <v>44.126270959999999</v>
      </c>
      <c r="W74" s="9">
        <v>268.32912520999997</v>
      </c>
      <c r="X74" s="9">
        <v>8.45041653</v>
      </c>
      <c r="Y74" s="9">
        <v>25.506195009999999</v>
      </c>
      <c r="Z74" s="9">
        <v>-131.07302920000001</v>
      </c>
      <c r="AA74" s="9">
        <v>-31.52</v>
      </c>
      <c r="AB74" s="9">
        <v>19.090937700000001</v>
      </c>
      <c r="AC74" s="9">
        <v>34.645956810000001</v>
      </c>
      <c r="AD74" s="9">
        <v>70.62810039</v>
      </c>
      <c r="AE74" s="9">
        <v>22.931915159999999</v>
      </c>
      <c r="AF74" s="9">
        <v>-23.506195009999999</v>
      </c>
      <c r="AG74" s="9"/>
      <c r="AH74" s="9"/>
      <c r="AI74" s="9"/>
      <c r="AJ74" s="9"/>
      <c r="AK74" s="9"/>
      <c r="AL74" s="9"/>
    </row>
    <row r="75" spans="2:38" x14ac:dyDescent="0.25">
      <c r="B75" s="2">
        <v>44662</v>
      </c>
      <c r="C75" s="14"/>
      <c r="D75" s="9">
        <v>933.28059418999999</v>
      </c>
      <c r="E75" s="9">
        <v>293.54115095999998</v>
      </c>
      <c r="F75" s="9">
        <v>125.2</v>
      </c>
      <c r="G75" s="9">
        <v>555.07080887999996</v>
      </c>
      <c r="H75" s="9">
        <v>108.19857168</v>
      </c>
      <c r="I75" s="9">
        <v>504.78381631000002</v>
      </c>
      <c r="J75" s="9">
        <v>29.94648106</v>
      </c>
      <c r="K75" s="9">
        <v>30.928218099999999</v>
      </c>
      <c r="L75" s="9">
        <v>155.42730800000001</v>
      </c>
      <c r="M75" s="9">
        <v>95.78</v>
      </c>
      <c r="N75" s="9">
        <v>268.74030090999997</v>
      </c>
      <c r="O75" s="9">
        <v>57.267707649999998</v>
      </c>
      <c r="P75" s="9">
        <v>242.36829889000001</v>
      </c>
      <c r="Q75" s="9">
        <v>17.199200000000001</v>
      </c>
      <c r="R75" s="9">
        <v>7.0253017699999996</v>
      </c>
      <c r="S75" s="9">
        <v>138.11384296</v>
      </c>
      <c r="T75" s="9">
        <v>29.42</v>
      </c>
      <c r="U75" s="9">
        <v>286.33050796999999</v>
      </c>
      <c r="V75" s="9">
        <v>50.930864030000002</v>
      </c>
      <c r="W75" s="9">
        <v>262.41551742000001</v>
      </c>
      <c r="X75" s="9">
        <v>12.747281060000001</v>
      </c>
      <c r="Y75" s="9">
        <v>23.90291633</v>
      </c>
      <c r="Z75" s="9">
        <v>17.313465040000001</v>
      </c>
      <c r="AA75" s="9">
        <v>66.36</v>
      </c>
      <c r="AB75" s="9">
        <v>-17.590207060000001</v>
      </c>
      <c r="AC75" s="9">
        <v>6.3368436199999998</v>
      </c>
      <c r="AD75" s="9">
        <v>-20.047218529999999</v>
      </c>
      <c r="AE75" s="9">
        <v>4.4519189399999997</v>
      </c>
      <c r="AF75" s="9">
        <v>-16.877614560000001</v>
      </c>
      <c r="AG75" s="9"/>
      <c r="AH75" s="9"/>
      <c r="AI75" s="9"/>
      <c r="AJ75" s="9"/>
      <c r="AK75" s="9"/>
      <c r="AL75" s="9"/>
    </row>
    <row r="76" spans="2:38" x14ac:dyDescent="0.25">
      <c r="B76" s="2">
        <v>44663</v>
      </c>
      <c r="C76" s="14"/>
      <c r="D76" s="9">
        <v>1504.7388569</v>
      </c>
      <c r="E76" s="9">
        <v>204.39963152999999</v>
      </c>
      <c r="F76" s="9">
        <v>266.57773012000001</v>
      </c>
      <c r="G76" s="9">
        <v>744.96548599000005</v>
      </c>
      <c r="H76" s="9">
        <v>151.26854655</v>
      </c>
      <c r="I76" s="9">
        <v>617.87578370999995</v>
      </c>
      <c r="J76" s="9">
        <v>36.998841810000002</v>
      </c>
      <c r="K76" s="9">
        <v>15.580407960000001</v>
      </c>
      <c r="L76" s="9">
        <v>133.51467737999999</v>
      </c>
      <c r="M76" s="9">
        <v>149.16999999999999</v>
      </c>
      <c r="N76" s="9">
        <v>385.99651367000001</v>
      </c>
      <c r="O76" s="9">
        <v>58.774108550000001</v>
      </c>
      <c r="P76" s="9">
        <v>270.49945334</v>
      </c>
      <c r="Q76" s="9">
        <v>28.441994999999999</v>
      </c>
      <c r="R76" s="9">
        <v>2.5985631699999998</v>
      </c>
      <c r="S76" s="9">
        <v>70.884954149999999</v>
      </c>
      <c r="T76" s="9">
        <v>117.40773012</v>
      </c>
      <c r="U76" s="9">
        <v>358.96897231999998</v>
      </c>
      <c r="V76" s="9">
        <v>92.494438000000002</v>
      </c>
      <c r="W76" s="9">
        <v>347.37633037000001</v>
      </c>
      <c r="X76" s="9">
        <v>8.5568468099999997</v>
      </c>
      <c r="Y76" s="9">
        <v>12.98184479</v>
      </c>
      <c r="Z76" s="9">
        <v>62.629723230000003</v>
      </c>
      <c r="AA76" s="9">
        <v>31.762269880000002</v>
      </c>
      <c r="AB76" s="9">
        <v>27.02754135</v>
      </c>
      <c r="AC76" s="9">
        <v>-33.720329450000001</v>
      </c>
      <c r="AD76" s="9">
        <v>-76.876877030000003</v>
      </c>
      <c r="AE76" s="9">
        <v>19.885148189999999</v>
      </c>
      <c r="AF76" s="9">
        <v>-10.38328162</v>
      </c>
      <c r="AG76" s="9"/>
      <c r="AH76" s="9"/>
      <c r="AI76" s="9"/>
      <c r="AJ76" s="9"/>
      <c r="AK76" s="9"/>
      <c r="AL76" s="9"/>
    </row>
    <row r="77" spans="2:38" x14ac:dyDescent="0.25">
      <c r="B77" s="2">
        <v>44664</v>
      </c>
      <c r="C77" s="14"/>
      <c r="D77" s="9">
        <v>1780.4027917999999</v>
      </c>
      <c r="E77" s="9">
        <v>812.91715853999995</v>
      </c>
      <c r="F77" s="9">
        <v>473.78957329999997</v>
      </c>
      <c r="G77" s="9">
        <v>829.39665997999998</v>
      </c>
      <c r="H77" s="9">
        <v>224.21715202999999</v>
      </c>
      <c r="I77" s="9">
        <v>685.15825314000006</v>
      </c>
      <c r="J77" s="9">
        <v>47.906645529999999</v>
      </c>
      <c r="K77" s="9">
        <v>18.521368420000002</v>
      </c>
      <c r="L77" s="9">
        <v>326.85403676999999</v>
      </c>
      <c r="M77" s="9">
        <v>243</v>
      </c>
      <c r="N77" s="9">
        <v>476.54316180000001</v>
      </c>
      <c r="O77" s="9">
        <v>61.20668508</v>
      </c>
      <c r="P77" s="9">
        <v>291.97352555999998</v>
      </c>
      <c r="Q77" s="9">
        <v>32.003383309999997</v>
      </c>
      <c r="R77" s="9">
        <v>6.2763149599999997</v>
      </c>
      <c r="S77" s="9">
        <v>486.06312177000001</v>
      </c>
      <c r="T77" s="9">
        <v>230.7895733</v>
      </c>
      <c r="U77" s="9">
        <v>352.85349817999997</v>
      </c>
      <c r="V77" s="9">
        <v>163.01046694999999</v>
      </c>
      <c r="W77" s="9">
        <v>393.18472758000001</v>
      </c>
      <c r="X77" s="9">
        <v>15.90326222</v>
      </c>
      <c r="Y77" s="9">
        <v>12.245053459999999</v>
      </c>
      <c r="Z77" s="9">
        <v>-159.20908499999999</v>
      </c>
      <c r="AA77" s="9">
        <v>12.210426699999999</v>
      </c>
      <c r="AB77" s="9">
        <v>123.68966362</v>
      </c>
      <c r="AC77" s="9">
        <v>-101.8037819</v>
      </c>
      <c r="AD77" s="9">
        <v>-101.211202</v>
      </c>
      <c r="AE77" s="9">
        <v>16.100121089999998</v>
      </c>
      <c r="AF77" s="9">
        <v>-5.9687384999999997</v>
      </c>
      <c r="AG77" s="9"/>
      <c r="AH77" s="9"/>
      <c r="AI77" s="9"/>
      <c r="AJ77" s="9"/>
      <c r="AK77" s="9"/>
      <c r="AL77" s="9"/>
    </row>
    <row r="78" spans="2:38" x14ac:dyDescent="0.25">
      <c r="B78" s="2">
        <v>44665</v>
      </c>
      <c r="C78" s="14"/>
      <c r="D78" s="9">
        <v>1024.3559295</v>
      </c>
      <c r="E78" s="9">
        <v>202.98791313999999</v>
      </c>
      <c r="F78" s="9">
        <v>201.01282186</v>
      </c>
      <c r="G78" s="9">
        <v>605.77274721000003</v>
      </c>
      <c r="H78" s="9">
        <v>138.63004853999999</v>
      </c>
      <c r="I78" s="9">
        <v>431.55056574999998</v>
      </c>
      <c r="J78" s="9">
        <v>36.807904299999997</v>
      </c>
      <c r="K78" s="9">
        <v>22.644554729999999</v>
      </c>
      <c r="L78" s="9">
        <v>111.55956531</v>
      </c>
      <c r="M78" s="9">
        <v>138.00840851000001</v>
      </c>
      <c r="N78" s="9">
        <v>255.91855505999999</v>
      </c>
      <c r="O78" s="9">
        <v>58.137222020000003</v>
      </c>
      <c r="P78" s="9">
        <v>241.98521987000001</v>
      </c>
      <c r="Q78" s="9">
        <v>28.591934439999999</v>
      </c>
      <c r="R78" s="9">
        <v>9.4415621999999999</v>
      </c>
      <c r="S78" s="9">
        <v>91.428347830000007</v>
      </c>
      <c r="T78" s="9">
        <v>63.00441335</v>
      </c>
      <c r="U78" s="9">
        <v>349.85419215000002</v>
      </c>
      <c r="V78" s="9">
        <v>80.492826519999994</v>
      </c>
      <c r="W78" s="9">
        <v>189.56534588</v>
      </c>
      <c r="X78" s="9">
        <v>8.2159698599999995</v>
      </c>
      <c r="Y78" s="9">
        <v>13.20299253</v>
      </c>
      <c r="Z78" s="9">
        <v>20.13121748</v>
      </c>
      <c r="AA78" s="9">
        <v>75.003995160000002</v>
      </c>
      <c r="AB78" s="9">
        <v>-93.93563709</v>
      </c>
      <c r="AC78" s="9">
        <v>-22.355604499999998</v>
      </c>
      <c r="AD78" s="9">
        <v>52.419873989999999</v>
      </c>
      <c r="AE78" s="9">
        <v>20.375964580000002</v>
      </c>
      <c r="AF78" s="9">
        <v>-3.76143033</v>
      </c>
      <c r="AG78" s="9"/>
      <c r="AH78" s="9"/>
      <c r="AI78" s="9"/>
      <c r="AJ78" s="9"/>
      <c r="AK78" s="9"/>
      <c r="AL78" s="9"/>
    </row>
    <row r="79" spans="2:38" x14ac:dyDescent="0.25">
      <c r="B79" s="2">
        <v>44666</v>
      </c>
      <c r="C79" s="14"/>
      <c r="AG79" s="9"/>
      <c r="AH79" s="9"/>
      <c r="AI79" s="9"/>
      <c r="AJ79" s="9"/>
      <c r="AK79" s="9"/>
      <c r="AL79" s="9"/>
    </row>
    <row r="80" spans="2:38" x14ac:dyDescent="0.25">
      <c r="B80" s="2">
        <v>44669</v>
      </c>
      <c r="C80" s="14"/>
      <c r="D80" s="9">
        <v>1166.5191050000001</v>
      </c>
      <c r="E80" s="9">
        <v>283.94984670000002</v>
      </c>
      <c r="F80" s="9">
        <v>693.94773578000002</v>
      </c>
      <c r="G80" s="9">
        <v>668.11032863000003</v>
      </c>
      <c r="H80" s="9">
        <v>167.24252401999999</v>
      </c>
      <c r="I80" s="9">
        <v>408.11832831999999</v>
      </c>
      <c r="J80" s="9">
        <v>41.065597869999998</v>
      </c>
      <c r="K80" s="9">
        <v>24.940081280000001</v>
      </c>
      <c r="L80" s="9">
        <v>172.62636051999999</v>
      </c>
      <c r="M80" s="9">
        <v>388.8</v>
      </c>
      <c r="N80" s="9">
        <v>365.38780778</v>
      </c>
      <c r="O80" s="9">
        <v>97.298487080000001</v>
      </c>
      <c r="P80" s="9">
        <v>222.87747535</v>
      </c>
      <c r="Q80" s="9">
        <v>34.02543137</v>
      </c>
      <c r="R80" s="9">
        <v>11.88132611</v>
      </c>
      <c r="S80" s="9">
        <v>111.32348618</v>
      </c>
      <c r="T80" s="9">
        <v>305.14773578</v>
      </c>
      <c r="U80" s="9">
        <v>302.72252085000002</v>
      </c>
      <c r="V80" s="9">
        <v>69.944036940000004</v>
      </c>
      <c r="W80" s="9">
        <v>185.24085296999999</v>
      </c>
      <c r="X80" s="9">
        <v>7.0401664999999998</v>
      </c>
      <c r="Y80" s="9">
        <v>13.05875517</v>
      </c>
      <c r="Z80" s="9">
        <v>61.302874340000002</v>
      </c>
      <c r="AA80" s="9">
        <v>83.652264220000006</v>
      </c>
      <c r="AB80" s="9">
        <v>62.665286930000001</v>
      </c>
      <c r="AC80" s="9">
        <v>27.354450140000001</v>
      </c>
      <c r="AD80" s="9">
        <v>37.636622379999999</v>
      </c>
      <c r="AE80" s="9">
        <v>26.985264870000002</v>
      </c>
      <c r="AF80" s="9">
        <v>-1.1774290599999999</v>
      </c>
      <c r="AG80" s="9"/>
      <c r="AH80" s="9"/>
      <c r="AI80" s="9"/>
      <c r="AJ80" s="9"/>
      <c r="AK80" s="9"/>
      <c r="AL80" s="9"/>
    </row>
    <row r="81" spans="2:38" x14ac:dyDescent="0.25">
      <c r="B81" s="2">
        <v>44670</v>
      </c>
      <c r="C81" s="14"/>
      <c r="D81" s="9">
        <v>2249.9959577</v>
      </c>
      <c r="E81" s="9">
        <v>171.77928613</v>
      </c>
      <c r="F81" s="9">
        <v>302.40257001999998</v>
      </c>
      <c r="G81" s="9">
        <v>743.60340417999998</v>
      </c>
      <c r="H81" s="9">
        <v>166.16150468000001</v>
      </c>
      <c r="I81" s="9">
        <v>657.37877835999996</v>
      </c>
      <c r="J81" s="9">
        <v>72.485955489999995</v>
      </c>
      <c r="K81" s="9">
        <v>21.44671778</v>
      </c>
      <c r="L81" s="9">
        <v>114.2075444</v>
      </c>
      <c r="M81" s="9">
        <v>273.82</v>
      </c>
      <c r="N81" s="9">
        <v>452.95513141999999</v>
      </c>
      <c r="O81" s="9">
        <v>111.76354124</v>
      </c>
      <c r="P81" s="9">
        <v>335.51933811999999</v>
      </c>
      <c r="Q81" s="9">
        <v>57.4024</v>
      </c>
      <c r="R81" s="9">
        <v>17.57033229</v>
      </c>
      <c r="S81" s="9">
        <v>57.571741729999999</v>
      </c>
      <c r="T81" s="9">
        <v>28.582570019999999</v>
      </c>
      <c r="U81" s="9">
        <v>290.64827276</v>
      </c>
      <c r="V81" s="9">
        <v>54.397963439999998</v>
      </c>
      <c r="W81" s="9">
        <v>321.85944024000003</v>
      </c>
      <c r="X81" s="9">
        <v>15.08355549</v>
      </c>
      <c r="Y81" s="9">
        <v>3.8763854900000001</v>
      </c>
      <c r="Z81" s="9">
        <v>56.635802669999997</v>
      </c>
      <c r="AA81" s="9">
        <v>245.23742998</v>
      </c>
      <c r="AB81" s="9">
        <v>162.30685865999999</v>
      </c>
      <c r="AC81" s="9">
        <v>57.365577799999997</v>
      </c>
      <c r="AD81" s="9">
        <v>13.659897880000001</v>
      </c>
      <c r="AE81" s="9">
        <v>42.318844509999998</v>
      </c>
      <c r="AF81" s="9">
        <v>13.693946800000001</v>
      </c>
      <c r="AG81" s="9"/>
      <c r="AH81" s="9"/>
      <c r="AI81" s="9"/>
      <c r="AJ81" s="9"/>
      <c r="AK81" s="9"/>
      <c r="AL81" s="9"/>
    </row>
    <row r="82" spans="2:38" x14ac:dyDescent="0.25">
      <c r="B82" s="2">
        <v>44671</v>
      </c>
      <c r="C82" s="14"/>
      <c r="D82" s="9">
        <v>2125.5543561999998</v>
      </c>
      <c r="E82" s="9">
        <v>534.08226961000003</v>
      </c>
      <c r="F82" s="9">
        <v>846.30792291</v>
      </c>
      <c r="G82" s="9">
        <v>997.61957235</v>
      </c>
      <c r="H82" s="9">
        <v>140.614881</v>
      </c>
      <c r="I82" s="9">
        <v>569.17209375000004</v>
      </c>
      <c r="J82" s="9">
        <v>62.088143150000001</v>
      </c>
      <c r="K82" s="9">
        <v>18.47690016</v>
      </c>
      <c r="L82" s="9">
        <v>134.39500147999999</v>
      </c>
      <c r="M82" s="9">
        <v>436.28</v>
      </c>
      <c r="N82" s="9">
        <v>655.60103850999997</v>
      </c>
      <c r="O82" s="9">
        <v>70.978583920000005</v>
      </c>
      <c r="P82" s="9">
        <v>293.71094063999999</v>
      </c>
      <c r="Q82" s="9">
        <v>37.897434699999998</v>
      </c>
      <c r="R82" s="9">
        <v>4.6783418499999998</v>
      </c>
      <c r="S82" s="9">
        <v>399.68726813000001</v>
      </c>
      <c r="T82" s="9">
        <v>410.02792290999997</v>
      </c>
      <c r="U82" s="9">
        <v>342.01853383999998</v>
      </c>
      <c r="V82" s="9">
        <v>69.636297080000006</v>
      </c>
      <c r="W82" s="9">
        <v>275.46115311</v>
      </c>
      <c r="X82" s="9">
        <v>24.190708449999999</v>
      </c>
      <c r="Y82" s="9">
        <v>13.798558310000001</v>
      </c>
      <c r="Z82" s="9">
        <v>-265.29226670000003</v>
      </c>
      <c r="AA82" s="9">
        <v>26.25207709</v>
      </c>
      <c r="AB82" s="9">
        <v>313.58250466999999</v>
      </c>
      <c r="AC82" s="9">
        <v>1.3422868400000001</v>
      </c>
      <c r="AD82" s="9">
        <v>18.249787529999999</v>
      </c>
      <c r="AE82" s="9">
        <v>13.706726249999999</v>
      </c>
      <c r="AF82" s="9">
        <v>-9.12021646</v>
      </c>
      <c r="AG82" s="9"/>
      <c r="AH82" s="9"/>
      <c r="AI82" s="9"/>
      <c r="AJ82" s="9"/>
      <c r="AK82" s="9"/>
      <c r="AL82" s="9"/>
    </row>
    <row r="83" spans="2:38" x14ac:dyDescent="0.25">
      <c r="B83" s="2">
        <v>44672</v>
      </c>
      <c r="C83" s="14"/>
      <c r="D83" s="9">
        <v>1924.7200846000001</v>
      </c>
      <c r="E83" s="9">
        <v>514.57369142000005</v>
      </c>
      <c r="F83" s="9">
        <v>90.701782170000001</v>
      </c>
      <c r="G83" s="9">
        <v>755.18288831999996</v>
      </c>
      <c r="H83" s="9">
        <v>141.02933125000001</v>
      </c>
      <c r="I83" s="9">
        <v>714.37372784000002</v>
      </c>
      <c r="J83" s="9">
        <v>47.747803699999999</v>
      </c>
      <c r="K83" s="9">
        <v>15.0165519</v>
      </c>
      <c r="L83" s="9">
        <v>178.07888409</v>
      </c>
      <c r="M83" s="9">
        <v>58.67</v>
      </c>
      <c r="N83" s="9">
        <v>489.23039034999999</v>
      </c>
      <c r="O83" s="9">
        <v>88.719402130000006</v>
      </c>
      <c r="P83" s="9">
        <v>360.94760414000001</v>
      </c>
      <c r="Q83" s="9">
        <v>43.348473130000002</v>
      </c>
      <c r="R83" s="9">
        <v>8.1602999999999995E-2</v>
      </c>
      <c r="S83" s="9">
        <v>336.49480733000001</v>
      </c>
      <c r="T83" s="9">
        <v>32.03178217</v>
      </c>
      <c r="U83" s="9">
        <v>265.95249797000002</v>
      </c>
      <c r="V83" s="9">
        <v>52.30992912</v>
      </c>
      <c r="W83" s="9">
        <v>353.42612370000001</v>
      </c>
      <c r="X83" s="9">
        <v>4.3993305700000001</v>
      </c>
      <c r="Y83" s="9">
        <v>14.9349489</v>
      </c>
      <c r="Z83" s="9">
        <v>-158.41592320000001</v>
      </c>
      <c r="AA83" s="9">
        <v>26.638217829999999</v>
      </c>
      <c r="AB83" s="9">
        <v>223.27789238</v>
      </c>
      <c r="AC83" s="9">
        <v>36.409473009999999</v>
      </c>
      <c r="AD83" s="9">
        <v>7.5214804400000004</v>
      </c>
      <c r="AE83" s="9">
        <v>38.949142559999999</v>
      </c>
      <c r="AF83" s="9">
        <v>-14.853345900000001</v>
      </c>
      <c r="AG83" s="9"/>
      <c r="AH83" s="9"/>
      <c r="AI83" s="9"/>
      <c r="AJ83" s="9"/>
      <c r="AK83" s="9"/>
      <c r="AL83" s="9"/>
    </row>
    <row r="84" spans="2:38" x14ac:dyDescent="0.25">
      <c r="B84" s="2">
        <v>44673</v>
      </c>
      <c r="C84" s="14"/>
      <c r="D84" s="9">
        <v>2664.9824985</v>
      </c>
      <c r="E84" s="9">
        <v>598.71463935999998</v>
      </c>
      <c r="F84" s="9">
        <v>809.05</v>
      </c>
      <c r="G84" s="9">
        <v>596.74473365999995</v>
      </c>
      <c r="H84" s="9">
        <v>235.78492213999999</v>
      </c>
      <c r="I84" s="9">
        <v>840.15037827000003</v>
      </c>
      <c r="J84" s="9">
        <v>46.82787021</v>
      </c>
      <c r="K84" s="9">
        <v>18.989801310000001</v>
      </c>
      <c r="L84" s="9">
        <v>107.66198713999999</v>
      </c>
      <c r="M84" s="9">
        <v>405.8</v>
      </c>
      <c r="N84" s="9">
        <v>349.89856292000002</v>
      </c>
      <c r="O84" s="9">
        <v>160.74753587999999</v>
      </c>
      <c r="P84" s="9">
        <v>515.77890631000002</v>
      </c>
      <c r="Q84" s="9">
        <v>20.78396468</v>
      </c>
      <c r="R84" s="9">
        <v>1.3543855600000001</v>
      </c>
      <c r="S84" s="9">
        <v>491.05265222000003</v>
      </c>
      <c r="T84" s="9">
        <v>403.25</v>
      </c>
      <c r="U84" s="9">
        <v>246.84617073999999</v>
      </c>
      <c r="V84" s="9">
        <v>75.037386260000005</v>
      </c>
      <c r="W84" s="9">
        <v>324.37147196000001</v>
      </c>
      <c r="X84" s="9">
        <v>26.04390553</v>
      </c>
      <c r="Y84" s="9">
        <v>17.63541575</v>
      </c>
      <c r="Z84" s="9">
        <v>-383.39066509999998</v>
      </c>
      <c r="AA84" s="9">
        <v>2.5499999999999998</v>
      </c>
      <c r="AB84" s="9">
        <v>103.05239218</v>
      </c>
      <c r="AC84" s="9">
        <v>85.710149619999996</v>
      </c>
      <c r="AD84" s="9">
        <v>191.40743434999999</v>
      </c>
      <c r="AE84" s="9">
        <v>-5.2599408499999996</v>
      </c>
      <c r="AF84" s="9">
        <v>-16.281030189999999</v>
      </c>
      <c r="AG84" s="9"/>
      <c r="AH84" s="9"/>
      <c r="AI84" s="9"/>
      <c r="AJ84" s="9"/>
      <c r="AK84" s="9"/>
      <c r="AL84" s="9"/>
    </row>
    <row r="85" spans="2:38" x14ac:dyDescent="0.25">
      <c r="B85" s="2">
        <v>44676</v>
      </c>
      <c r="C85" s="14"/>
      <c r="D85" s="9">
        <v>1604.9271570999999</v>
      </c>
      <c r="E85" s="9">
        <v>240.91483285000001</v>
      </c>
      <c r="F85" s="9">
        <v>107.07499300000001</v>
      </c>
      <c r="G85" s="9">
        <v>858.54944972999999</v>
      </c>
      <c r="H85" s="9">
        <v>188.56117818000001</v>
      </c>
      <c r="I85" s="9">
        <v>715.59299739999994</v>
      </c>
      <c r="J85" s="9">
        <v>66.399613909999999</v>
      </c>
      <c r="K85" s="9">
        <v>32.674293640000002</v>
      </c>
      <c r="L85" s="9">
        <v>90.399632179999998</v>
      </c>
      <c r="M85" s="9">
        <v>80.58</v>
      </c>
      <c r="N85" s="9">
        <v>483.06545144</v>
      </c>
      <c r="O85" s="9">
        <v>134.42833564</v>
      </c>
      <c r="P85" s="9">
        <v>415.61325868</v>
      </c>
      <c r="Q85" s="9">
        <v>41.561583329999998</v>
      </c>
      <c r="R85" s="9">
        <v>21.698213150000001</v>
      </c>
      <c r="S85" s="9">
        <v>150.51520067000001</v>
      </c>
      <c r="T85" s="9">
        <v>26.494993000000001</v>
      </c>
      <c r="U85" s="9">
        <v>375.48399828999999</v>
      </c>
      <c r="V85" s="9">
        <v>54.132842539999999</v>
      </c>
      <c r="W85" s="9">
        <v>299.97973872</v>
      </c>
      <c r="X85" s="9">
        <v>24.838030580000002</v>
      </c>
      <c r="Y85" s="9">
        <v>10.976080489999999</v>
      </c>
      <c r="Z85" s="9">
        <v>-60.115568490000001</v>
      </c>
      <c r="AA85" s="9">
        <v>54.085006999999997</v>
      </c>
      <c r="AB85" s="9">
        <v>107.58145315</v>
      </c>
      <c r="AC85" s="9">
        <v>80.295493100000002</v>
      </c>
      <c r="AD85" s="9">
        <v>115.63351996</v>
      </c>
      <c r="AE85" s="9">
        <v>16.72355275</v>
      </c>
      <c r="AF85" s="9">
        <v>10.72213266</v>
      </c>
      <c r="AG85" s="9"/>
      <c r="AH85" s="9"/>
      <c r="AI85" s="9"/>
      <c r="AJ85" s="9"/>
      <c r="AK85" s="9"/>
      <c r="AL85" s="9"/>
    </row>
    <row r="86" spans="2:38" x14ac:dyDescent="0.25">
      <c r="B86" s="2">
        <v>44677</v>
      </c>
      <c r="C86" s="14"/>
      <c r="D86" s="9">
        <v>1779.7069633999999</v>
      </c>
      <c r="E86" s="9">
        <v>421.75207132000003</v>
      </c>
      <c r="F86" s="9">
        <v>1058.2200539999999</v>
      </c>
      <c r="G86" s="9">
        <v>613.26240586999995</v>
      </c>
      <c r="H86" s="9">
        <v>175.01361284999999</v>
      </c>
      <c r="I86" s="9">
        <v>655.10110143999998</v>
      </c>
      <c r="J86" s="9">
        <v>37.803266669999999</v>
      </c>
      <c r="K86" s="9">
        <v>46.373706579999997</v>
      </c>
      <c r="L86" s="9">
        <v>104.31908102</v>
      </c>
      <c r="M86" s="9">
        <v>557.29999999999995</v>
      </c>
      <c r="N86" s="9">
        <v>278.57364009999998</v>
      </c>
      <c r="O86" s="9">
        <v>95.110012170000005</v>
      </c>
      <c r="P86" s="9">
        <v>332.92561395000001</v>
      </c>
      <c r="Q86" s="9">
        <v>29.931923650000002</v>
      </c>
      <c r="R86" s="9">
        <v>15.98867967</v>
      </c>
      <c r="S86" s="9">
        <v>317.43299029999997</v>
      </c>
      <c r="T86" s="9">
        <v>500.92005399999999</v>
      </c>
      <c r="U86" s="9">
        <v>334.68876576999997</v>
      </c>
      <c r="V86" s="9">
        <v>79.903600679999997</v>
      </c>
      <c r="W86" s="9">
        <v>322.17548749000002</v>
      </c>
      <c r="X86" s="9">
        <v>7.8713430200000003</v>
      </c>
      <c r="Y86" s="9">
        <v>30.385026910000001</v>
      </c>
      <c r="Z86" s="9">
        <v>-213.11390929999999</v>
      </c>
      <c r="AA86" s="9">
        <v>56.379945999999997</v>
      </c>
      <c r="AB86" s="9">
        <v>-56.115125669999998</v>
      </c>
      <c r="AC86" s="9">
        <v>15.206411490000001</v>
      </c>
      <c r="AD86" s="9">
        <v>10.750126460000001</v>
      </c>
      <c r="AE86" s="9">
        <v>22.06058063</v>
      </c>
      <c r="AF86" s="9">
        <v>-14.396347240000001</v>
      </c>
      <c r="AG86" s="9"/>
      <c r="AH86" s="9"/>
      <c r="AI86" s="9"/>
      <c r="AJ86" s="9"/>
      <c r="AK86" s="9"/>
      <c r="AL86" s="9"/>
    </row>
    <row r="87" spans="2:38" x14ac:dyDescent="0.25">
      <c r="B87" s="2">
        <v>44678</v>
      </c>
      <c r="C87" s="14"/>
      <c r="D87" s="9">
        <v>1703.3251633</v>
      </c>
      <c r="E87" s="9">
        <v>337.02697482999997</v>
      </c>
      <c r="F87" s="9">
        <v>159.07058824999999</v>
      </c>
      <c r="G87" s="9">
        <v>962.62629808999998</v>
      </c>
      <c r="H87" s="9">
        <v>205.50042468999999</v>
      </c>
      <c r="I87" s="9">
        <v>641.86259600000005</v>
      </c>
      <c r="J87" s="9">
        <v>59.444629650000003</v>
      </c>
      <c r="K87" s="9">
        <v>62.141984389999998</v>
      </c>
      <c r="L87" s="9">
        <v>149.37887981</v>
      </c>
      <c r="M87" s="9">
        <v>143.24</v>
      </c>
      <c r="N87" s="9">
        <v>658.61618194000005</v>
      </c>
      <c r="O87" s="9">
        <v>139.76335054</v>
      </c>
      <c r="P87" s="9">
        <v>336.78774356999998</v>
      </c>
      <c r="Q87" s="9">
        <v>37.990268139999998</v>
      </c>
      <c r="R87" s="9">
        <v>19.85799566</v>
      </c>
      <c r="S87" s="9">
        <v>187.64809502</v>
      </c>
      <c r="T87" s="9">
        <v>15.83058825</v>
      </c>
      <c r="U87" s="9">
        <v>304.01011614999999</v>
      </c>
      <c r="V87" s="9">
        <v>65.737074149999998</v>
      </c>
      <c r="W87" s="9">
        <v>305.07485243000002</v>
      </c>
      <c r="X87" s="9">
        <v>21.454361509999998</v>
      </c>
      <c r="Y87" s="9">
        <v>42.283988729999997</v>
      </c>
      <c r="Z87" s="9">
        <v>-38.269215209999999</v>
      </c>
      <c r="AA87" s="9">
        <v>127.40941175</v>
      </c>
      <c r="AB87" s="9">
        <v>354.60606579</v>
      </c>
      <c r="AC87" s="9">
        <v>74.026276390000007</v>
      </c>
      <c r="AD87" s="9">
        <v>31.71289114</v>
      </c>
      <c r="AE87" s="9">
        <v>16.535906629999999</v>
      </c>
      <c r="AF87" s="9">
        <v>-22.425993070000001</v>
      </c>
      <c r="AG87" s="9"/>
      <c r="AH87" s="9"/>
      <c r="AI87" s="9"/>
      <c r="AJ87" s="9"/>
      <c r="AK87" s="9"/>
      <c r="AL87" s="9"/>
    </row>
    <row r="88" spans="2:38" x14ac:dyDescent="0.25">
      <c r="B88" s="2">
        <v>44679</v>
      </c>
      <c r="C88" s="14"/>
      <c r="D88" s="9">
        <v>1885.131257</v>
      </c>
      <c r="E88" s="9">
        <v>377.44791258999999</v>
      </c>
      <c r="F88" s="9">
        <v>1496.737707</v>
      </c>
      <c r="G88" s="9">
        <v>847.85350177999999</v>
      </c>
      <c r="H88" s="9">
        <v>242.27432912</v>
      </c>
      <c r="I88" s="9">
        <v>757.13224041000001</v>
      </c>
      <c r="J88" s="9">
        <v>79.609982720000005</v>
      </c>
      <c r="K88" s="9">
        <v>46.824115880000001</v>
      </c>
      <c r="L88" s="9">
        <v>215.28525862000001</v>
      </c>
      <c r="M88" s="9">
        <v>790</v>
      </c>
      <c r="N88" s="9">
        <v>577.30904506000002</v>
      </c>
      <c r="O88" s="9">
        <v>168.27427259000001</v>
      </c>
      <c r="P88" s="9">
        <v>430.52326901999999</v>
      </c>
      <c r="Q88" s="9">
        <v>56.52512076</v>
      </c>
      <c r="R88" s="9">
        <v>27.764314049999999</v>
      </c>
      <c r="S88" s="9">
        <v>162.16265397000001</v>
      </c>
      <c r="T88" s="9">
        <v>706.73770698999999</v>
      </c>
      <c r="U88" s="9">
        <v>270.54445672000003</v>
      </c>
      <c r="V88" s="9">
        <v>74.000056529999995</v>
      </c>
      <c r="W88" s="9">
        <v>326.60897139000002</v>
      </c>
      <c r="X88" s="9">
        <v>23.084861960000001</v>
      </c>
      <c r="Y88" s="9">
        <v>19.059801830000001</v>
      </c>
      <c r="Z88" s="9">
        <v>53.12260465</v>
      </c>
      <c r="AA88" s="9">
        <v>83.262293009999993</v>
      </c>
      <c r="AB88" s="9">
        <v>306.76458833999999</v>
      </c>
      <c r="AC88" s="9">
        <v>94.274216060000001</v>
      </c>
      <c r="AD88" s="9">
        <v>103.91429762999999</v>
      </c>
      <c r="AE88" s="9">
        <v>33.440258800000002</v>
      </c>
      <c r="AF88" s="9">
        <v>8.7045122199999998</v>
      </c>
      <c r="AG88" s="9"/>
      <c r="AH88" s="9"/>
      <c r="AI88" s="9"/>
      <c r="AJ88" s="9"/>
      <c r="AK88" s="9"/>
      <c r="AL88" s="9"/>
    </row>
    <row r="89" spans="2:38" x14ac:dyDescent="0.25">
      <c r="B89" s="2">
        <v>44680</v>
      </c>
      <c r="C89" s="14"/>
      <c r="D89" s="9">
        <v>843.87732160999997</v>
      </c>
      <c r="E89" s="9">
        <v>599.03646489000005</v>
      </c>
      <c r="F89" s="9">
        <v>98.828031240000001</v>
      </c>
      <c r="G89" s="9">
        <v>607.68690231000005</v>
      </c>
      <c r="H89" s="9">
        <v>350.34277465000002</v>
      </c>
      <c r="I89" s="9">
        <v>452.58421363000002</v>
      </c>
      <c r="J89" s="9">
        <v>45.394145889999997</v>
      </c>
      <c r="K89" s="9">
        <v>34.581999670000002</v>
      </c>
      <c r="L89" s="9">
        <v>369.68816495999999</v>
      </c>
      <c r="M89" s="9">
        <v>40.799999999999997</v>
      </c>
      <c r="N89" s="9">
        <v>229.83336310999999</v>
      </c>
      <c r="O89" s="9">
        <v>86.421178639999994</v>
      </c>
      <c r="P89" s="9">
        <v>211.12701025999999</v>
      </c>
      <c r="Q89" s="9">
        <v>34.088289840000002</v>
      </c>
      <c r="R89" s="9">
        <v>20.201460749999999</v>
      </c>
      <c r="S89" s="9">
        <v>229.34829993</v>
      </c>
      <c r="T89" s="9">
        <v>58.028031239999997</v>
      </c>
      <c r="U89" s="9">
        <v>377.8535392</v>
      </c>
      <c r="V89" s="9">
        <v>263.92159600999997</v>
      </c>
      <c r="W89" s="9">
        <v>241.45720337</v>
      </c>
      <c r="X89" s="9">
        <v>11.305856049999999</v>
      </c>
      <c r="Y89" s="9">
        <v>14.380538919999999</v>
      </c>
      <c r="Z89" s="9">
        <v>140.33986503</v>
      </c>
      <c r="AA89" s="9">
        <v>-17.22803124</v>
      </c>
      <c r="AB89" s="9">
        <v>-148.02017609999999</v>
      </c>
      <c r="AC89" s="9">
        <v>-177.5004174</v>
      </c>
      <c r="AD89" s="9">
        <v>-30.33019311</v>
      </c>
      <c r="AE89" s="9">
        <v>22.782433789999999</v>
      </c>
      <c r="AF89" s="9">
        <v>5.8209218299999996</v>
      </c>
      <c r="AG89" s="9"/>
      <c r="AH89" s="9"/>
      <c r="AI89" s="9"/>
      <c r="AJ89" s="9"/>
      <c r="AK89" s="9"/>
      <c r="AL89" s="9"/>
    </row>
    <row r="90" spans="2:38" x14ac:dyDescent="0.25">
      <c r="B90" s="2">
        <v>44683</v>
      </c>
      <c r="C90" s="14"/>
      <c r="D90" s="9">
        <v>1116.7433759999999</v>
      </c>
      <c r="E90" s="9">
        <v>395.36575205999998</v>
      </c>
      <c r="F90" s="9">
        <v>1230.0300715999999</v>
      </c>
      <c r="G90" s="9">
        <v>471.00298773999998</v>
      </c>
      <c r="H90" s="9">
        <v>302.73330844999998</v>
      </c>
      <c r="I90" s="9">
        <v>795.44289703000004</v>
      </c>
      <c r="J90" s="9">
        <v>49.712880169999998</v>
      </c>
      <c r="K90" s="9">
        <v>46.846901610000003</v>
      </c>
      <c r="L90" s="9">
        <v>78.14736302</v>
      </c>
      <c r="M90" s="9">
        <v>615.79999999999995</v>
      </c>
      <c r="N90" s="9">
        <v>299.11012645</v>
      </c>
      <c r="O90" s="9">
        <v>73.923863690000005</v>
      </c>
      <c r="P90" s="9">
        <v>416.82348413</v>
      </c>
      <c r="Q90" s="9">
        <v>40.161135029999997</v>
      </c>
      <c r="R90" s="9">
        <v>23.823166910000001</v>
      </c>
      <c r="S90" s="9">
        <v>317.21838903999998</v>
      </c>
      <c r="T90" s="9">
        <v>614.23007158999997</v>
      </c>
      <c r="U90" s="9">
        <v>171.89286129000001</v>
      </c>
      <c r="V90" s="9">
        <v>228.80944475999999</v>
      </c>
      <c r="W90" s="9">
        <v>378.61941289999999</v>
      </c>
      <c r="X90" s="9">
        <v>9.5517451399999995</v>
      </c>
      <c r="Y90" s="9">
        <v>23.023734699999999</v>
      </c>
      <c r="Z90" s="9">
        <v>-239.07102599999999</v>
      </c>
      <c r="AA90" s="9">
        <v>1.5699284099999999</v>
      </c>
      <c r="AB90" s="9">
        <v>127.21726516</v>
      </c>
      <c r="AC90" s="9">
        <v>-154.8855811</v>
      </c>
      <c r="AD90" s="9">
        <v>38.204071229999997</v>
      </c>
      <c r="AE90" s="9">
        <v>30.609389889999999</v>
      </c>
      <c r="AF90" s="9">
        <v>0.79943220999999998</v>
      </c>
      <c r="AG90" s="9"/>
      <c r="AH90" s="9"/>
      <c r="AI90" s="9"/>
      <c r="AJ90" s="9"/>
      <c r="AK90" s="9"/>
      <c r="AL90" s="9"/>
    </row>
    <row r="91" spans="2:38" x14ac:dyDescent="0.25">
      <c r="B91" s="2">
        <v>44684</v>
      </c>
      <c r="C91" s="14"/>
      <c r="D91" s="9">
        <v>1292.8023049999999</v>
      </c>
      <c r="E91" s="9">
        <v>812.60748281999997</v>
      </c>
      <c r="F91" s="9">
        <v>188.253987</v>
      </c>
      <c r="G91" s="9">
        <v>562.05909034000001</v>
      </c>
      <c r="H91" s="9">
        <v>123.58913988</v>
      </c>
      <c r="I91" s="9">
        <v>502.74656935000002</v>
      </c>
      <c r="J91" s="9">
        <v>63.434676279999998</v>
      </c>
      <c r="K91" s="9">
        <v>36.685431899999998</v>
      </c>
      <c r="L91" s="9">
        <v>387.96711323</v>
      </c>
      <c r="M91" s="9">
        <v>80.900000000000006</v>
      </c>
      <c r="N91" s="9">
        <v>304.43065722</v>
      </c>
      <c r="O91" s="9">
        <v>65.466227660000001</v>
      </c>
      <c r="P91" s="9">
        <v>261.65997202</v>
      </c>
      <c r="Q91" s="9">
        <v>32.776240000000001</v>
      </c>
      <c r="R91" s="9">
        <v>13.115478769999999</v>
      </c>
      <c r="S91" s="9">
        <v>424.64036958999998</v>
      </c>
      <c r="T91" s="9">
        <v>107.353987</v>
      </c>
      <c r="U91" s="9">
        <v>257.62843312000001</v>
      </c>
      <c r="V91" s="9">
        <v>58.122912220000003</v>
      </c>
      <c r="W91" s="9">
        <v>241.08659732999999</v>
      </c>
      <c r="X91" s="9">
        <v>30.65843628</v>
      </c>
      <c r="Y91" s="9">
        <v>23.569953129999998</v>
      </c>
      <c r="Z91" s="9">
        <v>-36.673256360000003</v>
      </c>
      <c r="AA91" s="9">
        <v>-26.453987000000001</v>
      </c>
      <c r="AB91" s="9">
        <v>46.802224099999997</v>
      </c>
      <c r="AC91" s="9">
        <v>7.3433154399999996</v>
      </c>
      <c r="AD91" s="9">
        <v>20.573374690000001</v>
      </c>
      <c r="AE91" s="9">
        <v>2.1178037199999999</v>
      </c>
      <c r="AF91" s="9">
        <v>-10.454474360000001</v>
      </c>
      <c r="AG91" s="9"/>
      <c r="AH91" s="9"/>
      <c r="AI91" s="9"/>
      <c r="AJ91" s="9"/>
      <c r="AK91" s="9"/>
      <c r="AL91" s="9"/>
    </row>
    <row r="92" spans="2:38" x14ac:dyDescent="0.25">
      <c r="B92" s="2">
        <v>44685</v>
      </c>
      <c r="C92" s="14"/>
      <c r="D92" s="9">
        <v>1370.1221581</v>
      </c>
      <c r="E92" s="9">
        <v>242.61683812000001</v>
      </c>
      <c r="F92" s="9">
        <v>1165.8097290999999</v>
      </c>
      <c r="G92" s="9">
        <v>779.16783625000005</v>
      </c>
      <c r="H92" s="9">
        <v>136.00112414</v>
      </c>
      <c r="I92" s="9">
        <v>668.84184210000001</v>
      </c>
      <c r="J92" s="9">
        <v>20.426714359999998</v>
      </c>
      <c r="K92" s="9">
        <v>34.777534279999998</v>
      </c>
      <c r="L92" s="9">
        <v>90.619960419999998</v>
      </c>
      <c r="M92" s="9">
        <v>546.5</v>
      </c>
      <c r="N92" s="9">
        <v>550.53103411999996</v>
      </c>
      <c r="O92" s="9">
        <v>60.715087660000002</v>
      </c>
      <c r="P92" s="9">
        <v>372.94844969000002</v>
      </c>
      <c r="Q92" s="9">
        <v>14.98652373</v>
      </c>
      <c r="R92" s="9">
        <v>17.447781920000001</v>
      </c>
      <c r="S92" s="9">
        <v>151.9968777</v>
      </c>
      <c r="T92" s="9">
        <v>619.30972912000004</v>
      </c>
      <c r="U92" s="9">
        <v>228.63680213000001</v>
      </c>
      <c r="V92" s="9">
        <v>75.286036480000007</v>
      </c>
      <c r="W92" s="9">
        <v>295.89339240999999</v>
      </c>
      <c r="X92" s="9">
        <v>5.44019063</v>
      </c>
      <c r="Y92" s="9">
        <v>17.329752360000001</v>
      </c>
      <c r="Z92" s="9">
        <v>-61.376917280000001</v>
      </c>
      <c r="AA92" s="9">
        <v>-72.80972912</v>
      </c>
      <c r="AB92" s="9">
        <v>321.89423198999998</v>
      </c>
      <c r="AC92" s="9">
        <v>-14.57094882</v>
      </c>
      <c r="AD92" s="9">
        <v>77.05505728</v>
      </c>
      <c r="AE92" s="9">
        <v>9.5463331</v>
      </c>
      <c r="AF92" s="9">
        <v>0.11802956000000001</v>
      </c>
      <c r="AG92" s="9"/>
      <c r="AH92" s="9"/>
      <c r="AI92" s="9"/>
      <c r="AJ92" s="9"/>
      <c r="AK92" s="9"/>
      <c r="AL92" s="9"/>
    </row>
    <row r="93" spans="2:38" x14ac:dyDescent="0.25">
      <c r="B93" s="2">
        <v>44686</v>
      </c>
      <c r="C93" s="14"/>
      <c r="D93" s="9">
        <v>1889.8630161999999</v>
      </c>
      <c r="E93" s="9">
        <v>395.29514447999998</v>
      </c>
      <c r="F93" s="9">
        <v>968.02199399999995</v>
      </c>
      <c r="G93" s="9">
        <v>718.76938833999998</v>
      </c>
      <c r="H93" s="9">
        <v>117.10113244</v>
      </c>
      <c r="I93" s="9">
        <v>683.39299684000002</v>
      </c>
      <c r="J93" s="9">
        <v>72.923131499999997</v>
      </c>
      <c r="K93" s="9">
        <v>29.68766304</v>
      </c>
      <c r="L93" s="9">
        <v>198.60312648999999</v>
      </c>
      <c r="M93" s="9">
        <v>508.12</v>
      </c>
      <c r="N93" s="9">
        <v>484.25943611000002</v>
      </c>
      <c r="O93" s="9">
        <v>68.16566632</v>
      </c>
      <c r="P93" s="9">
        <v>332.30157568999999</v>
      </c>
      <c r="Q93" s="9">
        <v>47.482909960000001</v>
      </c>
      <c r="R93" s="9">
        <v>13.0000357</v>
      </c>
      <c r="S93" s="9">
        <v>196.69201799000001</v>
      </c>
      <c r="T93" s="9">
        <v>459.901994</v>
      </c>
      <c r="U93" s="9">
        <v>234.50995223000001</v>
      </c>
      <c r="V93" s="9">
        <v>48.935466120000001</v>
      </c>
      <c r="W93" s="9">
        <v>351.09142114999997</v>
      </c>
      <c r="X93" s="9">
        <v>25.44022154</v>
      </c>
      <c r="Y93" s="9">
        <v>16.687627339999999</v>
      </c>
      <c r="Z93" s="9">
        <v>1.9111085000000001</v>
      </c>
      <c r="AA93" s="9">
        <v>48.218006000000003</v>
      </c>
      <c r="AB93" s="9">
        <v>249.74948388000001</v>
      </c>
      <c r="AC93" s="9">
        <v>19.230200199999999</v>
      </c>
      <c r="AD93" s="9">
        <v>-18.789845459999999</v>
      </c>
      <c r="AE93" s="9">
        <v>22.042688420000001</v>
      </c>
      <c r="AF93" s="9">
        <v>-3.6875916399999999</v>
      </c>
      <c r="AG93" s="9"/>
      <c r="AH93" s="9"/>
      <c r="AI93" s="9"/>
      <c r="AJ93" s="9"/>
      <c r="AK93" s="9"/>
      <c r="AL93" s="9"/>
    </row>
    <row r="94" spans="2:38" x14ac:dyDescent="0.25">
      <c r="B94" s="2">
        <v>44687</v>
      </c>
      <c r="C94" s="14"/>
      <c r="D94" s="9">
        <v>1525.2137227000001</v>
      </c>
      <c r="E94" s="9">
        <v>361.94595618</v>
      </c>
      <c r="F94" s="9">
        <v>322.51464203</v>
      </c>
      <c r="G94" s="9">
        <v>789.96380827999997</v>
      </c>
      <c r="H94" s="9">
        <v>131.56535109000001</v>
      </c>
      <c r="I94" s="9">
        <v>594.47774638999999</v>
      </c>
      <c r="J94" s="9">
        <v>33.158732880000002</v>
      </c>
      <c r="K94" s="9">
        <v>33.71225115</v>
      </c>
      <c r="L94" s="9">
        <v>142.26787512999999</v>
      </c>
      <c r="M94" s="9">
        <v>166.22</v>
      </c>
      <c r="N94" s="9">
        <v>476.78724175999997</v>
      </c>
      <c r="O94" s="9">
        <v>58.837465010000003</v>
      </c>
      <c r="P94" s="9">
        <v>263.88845166999999</v>
      </c>
      <c r="Q94" s="9">
        <v>22.365316629999999</v>
      </c>
      <c r="R94" s="9">
        <v>19.419620980000001</v>
      </c>
      <c r="S94" s="9">
        <v>219.67808105</v>
      </c>
      <c r="T94" s="9">
        <v>156.29464203000001</v>
      </c>
      <c r="U94" s="9">
        <v>313.17656651999999</v>
      </c>
      <c r="V94" s="9">
        <v>72.727886080000005</v>
      </c>
      <c r="W94" s="9">
        <v>330.58929472</v>
      </c>
      <c r="X94" s="9">
        <v>10.79341625</v>
      </c>
      <c r="Y94" s="9">
        <v>14.292630170000001</v>
      </c>
      <c r="Z94" s="9">
        <v>-77.410205919999996</v>
      </c>
      <c r="AA94" s="9">
        <v>9.9253579700000003</v>
      </c>
      <c r="AB94" s="9">
        <v>163.61067524000001</v>
      </c>
      <c r="AC94" s="9">
        <v>-13.89042107</v>
      </c>
      <c r="AD94" s="9">
        <v>-66.700843050000003</v>
      </c>
      <c r="AE94" s="9">
        <v>11.571900380000001</v>
      </c>
      <c r="AF94" s="9">
        <v>5.1269908099999997</v>
      </c>
      <c r="AG94" s="9"/>
      <c r="AH94" s="9"/>
      <c r="AI94" s="9"/>
      <c r="AJ94" s="9"/>
      <c r="AK94" s="9"/>
      <c r="AL94" s="9"/>
    </row>
    <row r="95" spans="2:38" x14ac:dyDescent="0.25">
      <c r="B95" s="2">
        <v>44690</v>
      </c>
      <c r="C95" s="14"/>
      <c r="D95" s="9">
        <v>846.10270460000004</v>
      </c>
      <c r="E95" s="9">
        <v>296.78541507</v>
      </c>
      <c r="F95" s="9">
        <v>1164.8932749999999</v>
      </c>
      <c r="G95" s="9">
        <v>551.26888633999999</v>
      </c>
      <c r="H95" s="9">
        <v>123.67244805999999</v>
      </c>
      <c r="I95" s="9">
        <v>584.74318291999998</v>
      </c>
      <c r="J95" s="9">
        <v>63.24100876</v>
      </c>
      <c r="K95" s="9">
        <v>65.353152069999993</v>
      </c>
      <c r="L95" s="9">
        <v>147.82060788999999</v>
      </c>
      <c r="M95" s="9">
        <v>580.88</v>
      </c>
      <c r="N95" s="9">
        <v>293.76261853</v>
      </c>
      <c r="O95" s="9">
        <v>78.451554529999996</v>
      </c>
      <c r="P95" s="9">
        <v>316.52575718999998</v>
      </c>
      <c r="Q95" s="9">
        <v>24.814638710000001</v>
      </c>
      <c r="R95" s="9">
        <v>28.995487570000002</v>
      </c>
      <c r="S95" s="9">
        <v>148.96480718000001</v>
      </c>
      <c r="T95" s="9">
        <v>584.01327502000004</v>
      </c>
      <c r="U95" s="9">
        <v>257.50626781</v>
      </c>
      <c r="V95" s="9">
        <v>45.220893529999998</v>
      </c>
      <c r="W95" s="9">
        <v>268.21742573</v>
      </c>
      <c r="X95" s="9">
        <v>38.426370050000003</v>
      </c>
      <c r="Y95" s="9">
        <v>36.357664499999998</v>
      </c>
      <c r="Z95" s="9">
        <v>-1.14419929</v>
      </c>
      <c r="AA95" s="9">
        <v>-3.1332750200000001</v>
      </c>
      <c r="AB95" s="9">
        <v>36.25635072</v>
      </c>
      <c r="AC95" s="9">
        <v>33.230660999999998</v>
      </c>
      <c r="AD95" s="9">
        <v>48.308331459999998</v>
      </c>
      <c r="AE95" s="9">
        <v>-13.61173134</v>
      </c>
      <c r="AF95" s="9">
        <v>-7.3621769300000004</v>
      </c>
      <c r="AG95" s="9"/>
      <c r="AH95" s="9"/>
      <c r="AI95" s="9"/>
      <c r="AJ95" s="9"/>
      <c r="AK95" s="9"/>
      <c r="AL95" s="9"/>
    </row>
    <row r="96" spans="2:38" x14ac:dyDescent="0.25">
      <c r="B96" s="2">
        <v>44691</v>
      </c>
      <c r="C96" s="14"/>
      <c r="D96" s="9">
        <v>1488.6996896999999</v>
      </c>
      <c r="E96" s="9">
        <v>223.31681696999999</v>
      </c>
      <c r="F96" s="9">
        <v>410.91499126000002</v>
      </c>
      <c r="G96" s="9">
        <v>629.46026932999996</v>
      </c>
      <c r="H96" s="9">
        <v>116.97074614</v>
      </c>
      <c r="I96" s="9">
        <v>559.08785854999996</v>
      </c>
      <c r="J96" s="9">
        <v>36.698622999999998</v>
      </c>
      <c r="K96" s="9">
        <v>87.510448199999999</v>
      </c>
      <c r="L96" s="9">
        <v>82.048184809999995</v>
      </c>
      <c r="M96" s="9">
        <v>205.26</v>
      </c>
      <c r="N96" s="9">
        <v>337.11737347000002</v>
      </c>
      <c r="O96" s="9">
        <v>51.647312730000003</v>
      </c>
      <c r="P96" s="9">
        <v>266.85818626000002</v>
      </c>
      <c r="Q96" s="9">
        <v>21.388910450000001</v>
      </c>
      <c r="R96" s="9">
        <v>31.238876470000001</v>
      </c>
      <c r="S96" s="9">
        <v>141.26863216000001</v>
      </c>
      <c r="T96" s="9">
        <v>205.65499126</v>
      </c>
      <c r="U96" s="9">
        <v>292.34289586</v>
      </c>
      <c r="V96" s="9">
        <v>65.323433410000007</v>
      </c>
      <c r="W96" s="9">
        <v>292.22967229</v>
      </c>
      <c r="X96" s="9">
        <v>15.30971255</v>
      </c>
      <c r="Y96" s="9">
        <v>56.271571729999998</v>
      </c>
      <c r="Z96" s="9">
        <v>-59.220447350000001</v>
      </c>
      <c r="AA96" s="9">
        <v>-0.39499126000000001</v>
      </c>
      <c r="AB96" s="9">
        <v>44.774477609999998</v>
      </c>
      <c r="AC96" s="9">
        <v>-13.67612068</v>
      </c>
      <c r="AD96" s="9">
        <v>-25.37148603</v>
      </c>
      <c r="AE96" s="9">
        <v>6.0791978999999996</v>
      </c>
      <c r="AF96" s="9">
        <v>-25.032695260000001</v>
      </c>
      <c r="AG96" s="9"/>
      <c r="AH96" s="9"/>
      <c r="AI96" s="9"/>
      <c r="AJ96" s="9"/>
      <c r="AK96" s="9"/>
      <c r="AL96" s="9"/>
    </row>
    <row r="97" spans="2:38" x14ac:dyDescent="0.25">
      <c r="B97" s="2">
        <v>44692</v>
      </c>
      <c r="C97" s="14"/>
      <c r="D97" s="9">
        <v>1649.6334555999999</v>
      </c>
      <c r="E97" s="9">
        <v>201.61946806</v>
      </c>
      <c r="F97" s="9">
        <v>1034.4216206000001</v>
      </c>
      <c r="G97" s="9">
        <v>539.75974269000005</v>
      </c>
      <c r="H97" s="9">
        <v>126.85322279</v>
      </c>
      <c r="I97" s="9">
        <v>559.99328343000002</v>
      </c>
      <c r="J97" s="9">
        <v>46.175621229999997</v>
      </c>
      <c r="K97" s="9">
        <v>104.93538707</v>
      </c>
      <c r="L97" s="9">
        <v>115.77544403</v>
      </c>
      <c r="M97" s="9">
        <v>505.9</v>
      </c>
      <c r="N97" s="9">
        <v>249.78922057</v>
      </c>
      <c r="O97" s="9">
        <v>50.659715820000002</v>
      </c>
      <c r="P97" s="9">
        <v>253.53231407999999</v>
      </c>
      <c r="Q97" s="9">
        <v>36.17389275</v>
      </c>
      <c r="R97" s="9">
        <v>38.850120250000003</v>
      </c>
      <c r="S97" s="9">
        <v>85.84402403</v>
      </c>
      <c r="T97" s="9">
        <v>528.52162059</v>
      </c>
      <c r="U97" s="9">
        <v>289.97052212</v>
      </c>
      <c r="V97" s="9">
        <v>76.193506970000001</v>
      </c>
      <c r="W97" s="9">
        <v>306.46096935000003</v>
      </c>
      <c r="X97" s="9">
        <v>10.001728480000001</v>
      </c>
      <c r="Y97" s="9">
        <v>66.085266820000001</v>
      </c>
      <c r="Z97" s="9">
        <v>29.931419999999999</v>
      </c>
      <c r="AA97" s="9">
        <v>-22.621620589999999</v>
      </c>
      <c r="AB97" s="9">
        <v>-40.181301550000001</v>
      </c>
      <c r="AC97" s="9">
        <v>-25.533791149999999</v>
      </c>
      <c r="AD97" s="9">
        <v>-52.92865527</v>
      </c>
      <c r="AE97" s="9">
        <v>26.17216427</v>
      </c>
      <c r="AF97" s="9">
        <v>-27.235146570000001</v>
      </c>
      <c r="AG97" s="9"/>
      <c r="AH97" s="9"/>
      <c r="AI97" s="9"/>
      <c r="AJ97" s="9"/>
      <c r="AK97" s="9"/>
      <c r="AL97" s="9"/>
    </row>
    <row r="98" spans="2:38" x14ac:dyDescent="0.25">
      <c r="B98" s="2">
        <v>44693</v>
      </c>
      <c r="C98" s="14"/>
      <c r="D98" s="9">
        <v>1872.4032503000001</v>
      </c>
      <c r="E98" s="9">
        <v>238.19640822</v>
      </c>
      <c r="F98" s="9">
        <v>350.42181399999998</v>
      </c>
      <c r="G98" s="9">
        <v>802.28281770000001</v>
      </c>
      <c r="H98" s="9">
        <v>137.17311040999999</v>
      </c>
      <c r="I98" s="9">
        <v>556.51237764999996</v>
      </c>
      <c r="J98" s="9">
        <v>43.440885940000001</v>
      </c>
      <c r="K98" s="9">
        <v>69.886833589999995</v>
      </c>
      <c r="L98" s="9">
        <v>107.28456121000001</v>
      </c>
      <c r="M98" s="9">
        <v>155</v>
      </c>
      <c r="N98" s="9">
        <v>497.59505683999998</v>
      </c>
      <c r="O98" s="9">
        <v>75.697453080000003</v>
      </c>
      <c r="P98" s="9">
        <v>281.19984920000002</v>
      </c>
      <c r="Q98" s="9">
        <v>34.605146220000002</v>
      </c>
      <c r="R98" s="9">
        <v>30.42766795</v>
      </c>
      <c r="S98" s="9">
        <v>130.91184701</v>
      </c>
      <c r="T98" s="9">
        <v>195.42181400000001</v>
      </c>
      <c r="U98" s="9">
        <v>304.68776086000003</v>
      </c>
      <c r="V98" s="9">
        <v>61.475657329999997</v>
      </c>
      <c r="W98" s="9">
        <v>275.31252845</v>
      </c>
      <c r="X98" s="9">
        <v>8.8357397199999994</v>
      </c>
      <c r="Y98" s="9">
        <v>39.459165640000002</v>
      </c>
      <c r="Z98" s="9">
        <v>-23.627285799999999</v>
      </c>
      <c r="AA98" s="9">
        <v>-40.421813999999998</v>
      </c>
      <c r="AB98" s="9">
        <v>192.90729597999999</v>
      </c>
      <c r="AC98" s="9">
        <v>14.22179575</v>
      </c>
      <c r="AD98" s="9">
        <v>5.8873207499999998</v>
      </c>
      <c r="AE98" s="9">
        <v>25.769406499999999</v>
      </c>
      <c r="AF98" s="9">
        <v>-9.0314976900000001</v>
      </c>
      <c r="AG98" s="9"/>
      <c r="AH98" s="9"/>
      <c r="AI98" s="9"/>
      <c r="AJ98" s="9"/>
      <c r="AK98" s="9"/>
      <c r="AL98" s="9"/>
    </row>
    <row r="99" spans="2:38" x14ac:dyDescent="0.25">
      <c r="B99" s="2">
        <v>44694</v>
      </c>
      <c r="C99" s="14"/>
      <c r="D99" s="9">
        <v>2060.5402626</v>
      </c>
      <c r="E99" s="9">
        <v>195.40995946999999</v>
      </c>
      <c r="F99" s="9">
        <v>1041.4178942999999</v>
      </c>
      <c r="G99" s="9">
        <v>640.84002780000003</v>
      </c>
      <c r="H99" s="9">
        <v>158.69534888999999</v>
      </c>
      <c r="I99" s="9">
        <v>502.61570645</v>
      </c>
      <c r="J99" s="9">
        <v>17.951576280000001</v>
      </c>
      <c r="K99" s="9">
        <v>83.24098257</v>
      </c>
      <c r="L99" s="9">
        <v>83.292917200000005</v>
      </c>
      <c r="M99" s="9">
        <v>524.29</v>
      </c>
      <c r="N99" s="9">
        <v>265.97570879</v>
      </c>
      <c r="O99" s="9">
        <v>43.837285270000002</v>
      </c>
      <c r="P99" s="9">
        <v>208.60151730999999</v>
      </c>
      <c r="Q99" s="9">
        <v>12.81259835</v>
      </c>
      <c r="R99" s="9">
        <v>42.102094399999999</v>
      </c>
      <c r="S99" s="9">
        <v>112.11704227</v>
      </c>
      <c r="T99" s="9">
        <v>517.12789426999996</v>
      </c>
      <c r="U99" s="9">
        <v>374.86431900999997</v>
      </c>
      <c r="V99" s="9">
        <v>114.85806362</v>
      </c>
      <c r="W99" s="9">
        <v>294.01418913999998</v>
      </c>
      <c r="X99" s="9">
        <v>5.1389779300000002</v>
      </c>
      <c r="Y99" s="9">
        <v>41.138888170000001</v>
      </c>
      <c r="Z99" s="9">
        <v>-28.824125070000001</v>
      </c>
      <c r="AA99" s="9">
        <v>7.1621057300000004</v>
      </c>
      <c r="AB99" s="9">
        <v>-108.8886102</v>
      </c>
      <c r="AC99" s="9">
        <v>-71.020778350000001</v>
      </c>
      <c r="AD99" s="9">
        <v>-85.412671829999994</v>
      </c>
      <c r="AE99" s="9">
        <v>7.6736204199999998</v>
      </c>
      <c r="AF99" s="9">
        <v>0.96320623000000005</v>
      </c>
      <c r="AG99" s="9"/>
      <c r="AH99" s="9"/>
      <c r="AI99" s="9"/>
      <c r="AJ99" s="9"/>
      <c r="AK99" s="9"/>
      <c r="AL99" s="9"/>
    </row>
    <row r="100" spans="2:38" x14ac:dyDescent="0.25">
      <c r="B100" s="2">
        <v>44697</v>
      </c>
      <c r="C100" s="14"/>
      <c r="D100" s="9">
        <v>1214.6859413</v>
      </c>
      <c r="E100" s="9">
        <v>287.86997337999998</v>
      </c>
      <c r="F100" s="9">
        <v>389.92</v>
      </c>
      <c r="G100" s="9">
        <v>481.92571733</v>
      </c>
      <c r="H100" s="9">
        <v>101.17200391999999</v>
      </c>
      <c r="I100" s="9">
        <v>497.94379085999998</v>
      </c>
      <c r="J100" s="9">
        <v>43.888017779999998</v>
      </c>
      <c r="K100" s="9">
        <v>94.715871969999995</v>
      </c>
      <c r="L100" s="9">
        <v>159.68127433000001</v>
      </c>
      <c r="M100" s="9">
        <v>217.48</v>
      </c>
      <c r="N100" s="9">
        <v>203.00024102</v>
      </c>
      <c r="O100" s="9">
        <v>34.910437629999997</v>
      </c>
      <c r="P100" s="9">
        <v>203.08313494000001</v>
      </c>
      <c r="Q100" s="9">
        <v>35.027620290000002</v>
      </c>
      <c r="R100" s="9">
        <v>48.533605719999997</v>
      </c>
      <c r="S100" s="9">
        <v>128.18869905</v>
      </c>
      <c r="T100" s="9">
        <v>172.44</v>
      </c>
      <c r="U100" s="9">
        <v>278.92547631000002</v>
      </c>
      <c r="V100" s="9">
        <v>66.261566290000005</v>
      </c>
      <c r="W100" s="9">
        <v>294.86065592</v>
      </c>
      <c r="X100" s="9">
        <v>8.8603974900000004</v>
      </c>
      <c r="Y100" s="9">
        <v>46.182266249999998</v>
      </c>
      <c r="Z100" s="9">
        <v>31.492575280000001</v>
      </c>
      <c r="AA100" s="9">
        <v>45.04</v>
      </c>
      <c r="AB100" s="9">
        <v>-75.925235290000003</v>
      </c>
      <c r="AC100" s="9">
        <v>-31.351128660000001</v>
      </c>
      <c r="AD100" s="9">
        <v>-91.777520980000006</v>
      </c>
      <c r="AE100" s="9">
        <v>26.167222800000001</v>
      </c>
      <c r="AF100" s="9">
        <v>2.3513394700000001</v>
      </c>
      <c r="AG100" s="9"/>
      <c r="AH100" s="9"/>
      <c r="AI100" s="9"/>
      <c r="AJ100" s="9"/>
      <c r="AK100" s="9"/>
      <c r="AL100" s="9"/>
    </row>
    <row r="101" spans="2:38" x14ac:dyDescent="0.25">
      <c r="B101" s="2">
        <v>44698</v>
      </c>
      <c r="C101" s="14"/>
      <c r="D101" s="9">
        <v>1410.0095798</v>
      </c>
      <c r="E101" s="9">
        <v>278.09715890000001</v>
      </c>
      <c r="F101" s="9">
        <v>1256.9969481999999</v>
      </c>
      <c r="G101" s="9">
        <v>818.33112569000002</v>
      </c>
      <c r="H101" s="9">
        <v>110.21144253999999</v>
      </c>
      <c r="I101" s="9">
        <v>514.90069112000003</v>
      </c>
      <c r="J101" s="9">
        <v>56.727946129999999</v>
      </c>
      <c r="K101" s="9">
        <v>97.793886360000002</v>
      </c>
      <c r="L101" s="9">
        <v>87.478532979999997</v>
      </c>
      <c r="M101" s="9">
        <v>685.54</v>
      </c>
      <c r="N101" s="9">
        <v>321.19218316000001</v>
      </c>
      <c r="O101" s="9">
        <v>40.799879920000002</v>
      </c>
      <c r="P101" s="9">
        <v>203.33194976999999</v>
      </c>
      <c r="Q101" s="9">
        <v>37.90359248</v>
      </c>
      <c r="R101" s="9">
        <v>49.313398640000003</v>
      </c>
      <c r="S101" s="9">
        <v>190.61862592</v>
      </c>
      <c r="T101" s="9">
        <v>571.45694820000006</v>
      </c>
      <c r="U101" s="9">
        <v>497.13894253000001</v>
      </c>
      <c r="V101" s="9">
        <v>69.411562619999998</v>
      </c>
      <c r="W101" s="9">
        <v>311.56874134999998</v>
      </c>
      <c r="X101" s="9">
        <v>18.824353649999999</v>
      </c>
      <c r="Y101" s="9">
        <v>48.480487719999999</v>
      </c>
      <c r="Z101" s="9">
        <v>-103.1400929</v>
      </c>
      <c r="AA101" s="9">
        <v>114.08305180000001</v>
      </c>
      <c r="AB101" s="9">
        <v>-175.94675939999999</v>
      </c>
      <c r="AC101" s="9">
        <v>-28.611682699999999</v>
      </c>
      <c r="AD101" s="9">
        <v>-108.2367916</v>
      </c>
      <c r="AE101" s="9">
        <v>19.079238830000001</v>
      </c>
      <c r="AF101" s="9">
        <v>0.83291092</v>
      </c>
      <c r="AG101" s="9"/>
      <c r="AH101" s="9"/>
      <c r="AI101" s="9"/>
      <c r="AJ101" s="9"/>
      <c r="AK101" s="9"/>
      <c r="AL101" s="9"/>
    </row>
    <row r="102" spans="2:38" x14ac:dyDescent="0.25">
      <c r="B102" s="2">
        <v>44699</v>
      </c>
      <c r="C102" s="14"/>
      <c r="D102" s="9">
        <v>1065.7094099999999</v>
      </c>
      <c r="E102" s="9">
        <v>147.68363549</v>
      </c>
      <c r="F102" s="9">
        <v>301.46146299999998</v>
      </c>
      <c r="G102" s="9">
        <v>1345.7052108</v>
      </c>
      <c r="H102" s="9">
        <v>97.399823319999996</v>
      </c>
      <c r="I102" s="9">
        <v>633.76813998</v>
      </c>
      <c r="J102" s="9">
        <v>33.31136094</v>
      </c>
      <c r="K102" s="9">
        <v>80.474542589999999</v>
      </c>
      <c r="L102" s="9">
        <v>44.694592759999999</v>
      </c>
      <c r="M102" s="9">
        <v>164</v>
      </c>
      <c r="N102" s="9">
        <v>895.55628265999997</v>
      </c>
      <c r="O102" s="9">
        <v>50.242421280000002</v>
      </c>
      <c r="P102" s="9">
        <v>311.30364860999998</v>
      </c>
      <c r="Q102" s="9">
        <v>23.454690150000001</v>
      </c>
      <c r="R102" s="9">
        <v>33.45889201</v>
      </c>
      <c r="S102" s="9">
        <v>102.98904272999999</v>
      </c>
      <c r="T102" s="9">
        <v>137.46146300000001</v>
      </c>
      <c r="U102" s="9">
        <v>450.14892815000002</v>
      </c>
      <c r="V102" s="9">
        <v>47.157402040000001</v>
      </c>
      <c r="W102" s="9">
        <v>322.46449137000002</v>
      </c>
      <c r="X102" s="9">
        <v>9.8566707900000008</v>
      </c>
      <c r="Y102" s="9">
        <v>47.015650579999999</v>
      </c>
      <c r="Z102" s="9">
        <v>-58.294449970000002</v>
      </c>
      <c r="AA102" s="9">
        <v>26.538537000000002</v>
      </c>
      <c r="AB102" s="9">
        <v>445.40735451</v>
      </c>
      <c r="AC102" s="9">
        <v>3.0850192399999998</v>
      </c>
      <c r="AD102" s="9">
        <v>-11.16084276</v>
      </c>
      <c r="AE102" s="9">
        <v>13.59801936</v>
      </c>
      <c r="AF102" s="9">
        <v>-13.55675857</v>
      </c>
      <c r="AG102" s="9"/>
      <c r="AH102" s="9"/>
      <c r="AI102" s="9"/>
      <c r="AJ102" s="9"/>
      <c r="AK102" s="9"/>
      <c r="AL102" s="9"/>
    </row>
    <row r="103" spans="2:38" x14ac:dyDescent="0.25">
      <c r="B103" s="2">
        <v>44700</v>
      </c>
      <c r="C103" s="14"/>
      <c r="D103" s="9">
        <v>1991.3348762999999</v>
      </c>
      <c r="E103" s="9">
        <v>607.77770725000005</v>
      </c>
      <c r="F103" s="9">
        <v>1218.43</v>
      </c>
      <c r="G103" s="9">
        <v>1107.5225022</v>
      </c>
      <c r="H103" s="9">
        <v>163.84642775</v>
      </c>
      <c r="I103" s="9">
        <v>744.16454406000003</v>
      </c>
      <c r="J103" s="9">
        <v>74.728502840000004</v>
      </c>
      <c r="K103" s="9">
        <v>62.801135510000002</v>
      </c>
      <c r="L103" s="9">
        <v>255.34830554000001</v>
      </c>
      <c r="M103" s="9">
        <v>575.70000000000005</v>
      </c>
      <c r="N103" s="9">
        <v>508.43727179000001</v>
      </c>
      <c r="O103" s="9">
        <v>46.605008120000001</v>
      </c>
      <c r="P103" s="9">
        <v>330.20836163000001</v>
      </c>
      <c r="Q103" s="9">
        <v>34.012132209999997</v>
      </c>
      <c r="R103" s="9">
        <v>34.173842460000003</v>
      </c>
      <c r="S103" s="9">
        <v>352.42940170999998</v>
      </c>
      <c r="T103" s="9">
        <v>642.73</v>
      </c>
      <c r="U103" s="9">
        <v>599.08523045000004</v>
      </c>
      <c r="V103" s="9">
        <v>117.24141963</v>
      </c>
      <c r="W103" s="9">
        <v>413.95618243000001</v>
      </c>
      <c r="X103" s="9">
        <v>40.71637063</v>
      </c>
      <c r="Y103" s="9">
        <v>28.627293049999999</v>
      </c>
      <c r="Z103" s="9">
        <v>-97.081096169999995</v>
      </c>
      <c r="AA103" s="9">
        <v>-67.03</v>
      </c>
      <c r="AB103" s="9">
        <v>-90.64795866</v>
      </c>
      <c r="AC103" s="9">
        <v>-70.636411510000002</v>
      </c>
      <c r="AD103" s="9">
        <v>-83.7478208</v>
      </c>
      <c r="AE103" s="9">
        <v>-6.7042384200000003</v>
      </c>
      <c r="AF103" s="9">
        <v>5.5465494099999999</v>
      </c>
      <c r="AG103" s="9"/>
      <c r="AH103" s="9"/>
      <c r="AI103" s="9"/>
      <c r="AJ103" s="9"/>
      <c r="AK103" s="9"/>
      <c r="AL103" s="9"/>
    </row>
    <row r="104" spans="2:38" x14ac:dyDescent="0.25">
      <c r="B104" s="2">
        <v>44701</v>
      </c>
      <c r="C104" s="14"/>
      <c r="D104" s="9">
        <v>1484.20822</v>
      </c>
      <c r="E104" s="9">
        <v>194.11076543999999</v>
      </c>
      <c r="F104" s="9">
        <v>224.46081706000001</v>
      </c>
      <c r="G104" s="9">
        <v>658.57924991000004</v>
      </c>
      <c r="H104" s="9">
        <v>220.63363244999999</v>
      </c>
      <c r="I104" s="9">
        <v>695.69586302000005</v>
      </c>
      <c r="J104" s="9">
        <v>41.742608969999999</v>
      </c>
      <c r="K104" s="9">
        <v>4.1933086599999996</v>
      </c>
      <c r="L104" s="9">
        <v>112.88865567000001</v>
      </c>
      <c r="M104" s="9">
        <v>149.9</v>
      </c>
      <c r="N104" s="9">
        <v>267.21254406000003</v>
      </c>
      <c r="O104" s="9">
        <v>76.130053930000003</v>
      </c>
      <c r="P104" s="9">
        <v>320.38568472999998</v>
      </c>
      <c r="Q104" s="9">
        <v>27.12607156</v>
      </c>
      <c r="R104" s="9">
        <v>2.34129568</v>
      </c>
      <c r="S104" s="9">
        <v>81.222109770000003</v>
      </c>
      <c r="T104" s="9">
        <v>74.560817060000005</v>
      </c>
      <c r="U104" s="9">
        <v>391.36670585000002</v>
      </c>
      <c r="V104" s="9">
        <v>144.50357851999999</v>
      </c>
      <c r="W104" s="9">
        <v>375.31017829000001</v>
      </c>
      <c r="X104" s="9">
        <v>14.616537409999999</v>
      </c>
      <c r="Y104" s="9">
        <v>1.85201298</v>
      </c>
      <c r="Z104" s="9">
        <v>31.666545899999999</v>
      </c>
      <c r="AA104" s="9">
        <v>75.339182940000001</v>
      </c>
      <c r="AB104" s="9">
        <v>-124.1541618</v>
      </c>
      <c r="AC104" s="9">
        <v>-68.373524590000002</v>
      </c>
      <c r="AD104" s="9">
        <v>-54.924493560000002</v>
      </c>
      <c r="AE104" s="9">
        <v>12.50953415</v>
      </c>
      <c r="AF104" s="9">
        <v>0.48928270000000001</v>
      </c>
      <c r="AG104" s="9"/>
      <c r="AH104" s="9"/>
      <c r="AI104" s="9"/>
      <c r="AJ104" s="9"/>
      <c r="AK104" s="9"/>
      <c r="AL104" s="9"/>
    </row>
    <row r="105" spans="2:38" x14ac:dyDescent="0.25">
      <c r="B105" s="2">
        <v>44704</v>
      </c>
      <c r="C105" s="14"/>
      <c r="D105" s="9">
        <v>1380.5797144999999</v>
      </c>
      <c r="E105" s="9">
        <v>479.49321735000001</v>
      </c>
      <c r="F105" s="9">
        <v>900.94729846999996</v>
      </c>
      <c r="G105" s="9">
        <v>602.85474861</v>
      </c>
      <c r="H105" s="9">
        <v>99.502734899999993</v>
      </c>
      <c r="I105" s="9">
        <v>628.73844694000002</v>
      </c>
      <c r="J105" s="9">
        <v>58.7891677</v>
      </c>
      <c r="K105" s="9">
        <v>23.501285960000001</v>
      </c>
      <c r="L105" s="9">
        <v>342.76046473000002</v>
      </c>
      <c r="M105" s="9">
        <v>446.9</v>
      </c>
      <c r="N105" s="9">
        <v>217.36184546999999</v>
      </c>
      <c r="O105" s="9">
        <v>38.823840969999999</v>
      </c>
      <c r="P105" s="9">
        <v>240.83352381</v>
      </c>
      <c r="Q105" s="9">
        <v>38.632914720000002</v>
      </c>
      <c r="R105" s="9">
        <v>14.85339551</v>
      </c>
      <c r="S105" s="9">
        <v>136.73275262000001</v>
      </c>
      <c r="T105" s="9">
        <v>454.04729846999999</v>
      </c>
      <c r="U105" s="9">
        <v>385.49290314000001</v>
      </c>
      <c r="V105" s="9">
        <v>60.678893930000001</v>
      </c>
      <c r="W105" s="9">
        <v>387.90492312999999</v>
      </c>
      <c r="X105" s="9">
        <v>20.156252980000001</v>
      </c>
      <c r="Y105" s="9">
        <v>8.6478904500000002</v>
      </c>
      <c r="Z105" s="9">
        <v>206.02771211000001</v>
      </c>
      <c r="AA105" s="9">
        <v>-7.14729847</v>
      </c>
      <c r="AB105" s="9">
        <v>-168.13105770000001</v>
      </c>
      <c r="AC105" s="9">
        <v>-21.855052959999998</v>
      </c>
      <c r="AD105" s="9">
        <v>-147.0713993</v>
      </c>
      <c r="AE105" s="9">
        <v>18.476661740000001</v>
      </c>
      <c r="AF105" s="9">
        <v>6.2055050600000001</v>
      </c>
      <c r="AG105" s="9"/>
      <c r="AH105" s="9"/>
      <c r="AI105" s="9"/>
      <c r="AJ105" s="9"/>
      <c r="AK105" s="9"/>
      <c r="AL105" s="9"/>
    </row>
    <row r="106" spans="2:38" x14ac:dyDescent="0.25">
      <c r="B106" s="2">
        <v>44705</v>
      </c>
      <c r="C106" s="14"/>
      <c r="D106" s="9">
        <v>1214.5801374</v>
      </c>
      <c r="E106" s="9">
        <v>249.41055215</v>
      </c>
      <c r="F106" s="9">
        <v>190.03026295000001</v>
      </c>
      <c r="G106" s="9">
        <v>895.37891764000005</v>
      </c>
      <c r="H106" s="9">
        <v>214.58234942000001</v>
      </c>
      <c r="I106" s="9">
        <v>691.64147619000005</v>
      </c>
      <c r="J106" s="9">
        <v>58.969301440000002</v>
      </c>
      <c r="K106" s="9">
        <v>17.465490809999999</v>
      </c>
      <c r="L106" s="9">
        <v>136.24555946000001</v>
      </c>
      <c r="M106" s="9">
        <v>85.80001</v>
      </c>
      <c r="N106" s="9">
        <v>503.16051471999998</v>
      </c>
      <c r="O106" s="9">
        <v>138.73312185</v>
      </c>
      <c r="P106" s="9">
        <v>346.95686971999999</v>
      </c>
      <c r="Q106" s="9">
        <v>44.217244690000001</v>
      </c>
      <c r="R106" s="9">
        <v>10.3583344</v>
      </c>
      <c r="S106" s="9">
        <v>113.16499269000001</v>
      </c>
      <c r="T106" s="9">
        <v>104.23025294999999</v>
      </c>
      <c r="U106" s="9">
        <v>392.21840292000002</v>
      </c>
      <c r="V106" s="9">
        <v>75.849227569999996</v>
      </c>
      <c r="W106" s="9">
        <v>344.68460647000001</v>
      </c>
      <c r="X106" s="9">
        <v>14.752056749999999</v>
      </c>
      <c r="Y106" s="9">
        <v>7.10715641</v>
      </c>
      <c r="Z106" s="9">
        <v>23.080566770000001</v>
      </c>
      <c r="AA106" s="9">
        <v>-18.43024295</v>
      </c>
      <c r="AB106" s="9">
        <v>110.94211180000001</v>
      </c>
      <c r="AC106" s="9">
        <v>62.88389428</v>
      </c>
      <c r="AD106" s="9">
        <v>2.27226325</v>
      </c>
      <c r="AE106" s="9">
        <v>29.46518794</v>
      </c>
      <c r="AF106" s="9">
        <v>3.25117799</v>
      </c>
      <c r="AG106" s="9"/>
      <c r="AH106" s="9"/>
      <c r="AI106" s="9"/>
      <c r="AJ106" s="9"/>
      <c r="AK106" s="9"/>
      <c r="AL106" s="9"/>
    </row>
    <row r="107" spans="2:38" x14ac:dyDescent="0.25">
      <c r="B107" s="2">
        <v>44706</v>
      </c>
      <c r="C107" s="14"/>
      <c r="D107" s="9">
        <v>1462.9275005</v>
      </c>
      <c r="E107" s="9">
        <v>217.21657561000001</v>
      </c>
      <c r="F107" s="9">
        <v>900.96101841999996</v>
      </c>
      <c r="G107" s="9">
        <v>911.26159814000005</v>
      </c>
      <c r="H107" s="9">
        <v>132.19696216</v>
      </c>
      <c r="I107" s="9">
        <v>584.89884786000005</v>
      </c>
      <c r="J107" s="9">
        <v>21.29891885</v>
      </c>
      <c r="K107" s="9">
        <v>11.479815929999999</v>
      </c>
      <c r="L107" s="9">
        <v>90.350899319999996</v>
      </c>
      <c r="M107" s="9">
        <v>460.44</v>
      </c>
      <c r="N107" s="9">
        <v>464.23007977999998</v>
      </c>
      <c r="O107" s="9">
        <v>65.413412710000003</v>
      </c>
      <c r="P107" s="9">
        <v>295.01619958999999</v>
      </c>
      <c r="Q107" s="9">
        <v>14.259084079999999</v>
      </c>
      <c r="R107" s="9">
        <v>1.4115782100000001</v>
      </c>
      <c r="S107" s="9">
        <v>126.86567629</v>
      </c>
      <c r="T107" s="9">
        <v>440.52101842000002</v>
      </c>
      <c r="U107" s="9">
        <v>447.03151836000001</v>
      </c>
      <c r="V107" s="9">
        <v>66.783549449999995</v>
      </c>
      <c r="W107" s="9">
        <v>289.88264827</v>
      </c>
      <c r="X107" s="9">
        <v>7.0398347699999997</v>
      </c>
      <c r="Y107" s="9">
        <v>10.068237720000001</v>
      </c>
      <c r="Z107" s="9">
        <v>-36.51477697</v>
      </c>
      <c r="AA107" s="9">
        <v>19.918981580000001</v>
      </c>
      <c r="AB107" s="9">
        <v>17.198561420000001</v>
      </c>
      <c r="AC107" s="9">
        <v>-1.37013674</v>
      </c>
      <c r="AD107" s="9">
        <v>5.1335513199999996</v>
      </c>
      <c r="AE107" s="9">
        <v>7.2192493100000004</v>
      </c>
      <c r="AF107" s="9">
        <v>-8.6566595100000008</v>
      </c>
      <c r="AG107" s="9"/>
      <c r="AH107" s="9"/>
      <c r="AI107" s="9"/>
      <c r="AJ107" s="9"/>
      <c r="AK107" s="9"/>
      <c r="AL107" s="9"/>
    </row>
    <row r="108" spans="2:38" x14ac:dyDescent="0.25">
      <c r="B108" s="2">
        <v>44707</v>
      </c>
      <c r="C108" s="14"/>
      <c r="D108" s="9">
        <v>1483.3137846</v>
      </c>
      <c r="E108" s="9">
        <v>439.24569380000003</v>
      </c>
      <c r="F108" s="9">
        <v>931.35382406999997</v>
      </c>
      <c r="G108" s="9">
        <v>957.88301207999996</v>
      </c>
      <c r="H108" s="9">
        <v>229.17720134000001</v>
      </c>
      <c r="I108" s="9">
        <v>623.55640550999999</v>
      </c>
      <c r="J108" s="9">
        <v>81.710497020000005</v>
      </c>
      <c r="K108" s="9">
        <v>10.12111486</v>
      </c>
      <c r="L108" s="9">
        <v>260.14503316000003</v>
      </c>
      <c r="M108" s="9">
        <v>459.99</v>
      </c>
      <c r="N108" s="9">
        <v>387.71362625</v>
      </c>
      <c r="O108" s="9">
        <v>146.30666266</v>
      </c>
      <c r="P108" s="9">
        <v>281.2275267</v>
      </c>
      <c r="Q108" s="9">
        <v>53.615611960000003</v>
      </c>
      <c r="R108" s="9">
        <v>1.8692963899999999</v>
      </c>
      <c r="S108" s="9">
        <v>179.10066064</v>
      </c>
      <c r="T108" s="9">
        <v>471.36382407000002</v>
      </c>
      <c r="U108" s="9">
        <v>570.16938583000001</v>
      </c>
      <c r="V108" s="9">
        <v>82.870538679999996</v>
      </c>
      <c r="W108" s="9">
        <v>342.32887880999999</v>
      </c>
      <c r="X108" s="9">
        <v>28.094885059999999</v>
      </c>
      <c r="Y108" s="9">
        <v>8.2518184699999999</v>
      </c>
      <c r="Z108" s="9">
        <v>81.044372519999996</v>
      </c>
      <c r="AA108" s="9">
        <v>-11.37382407</v>
      </c>
      <c r="AB108" s="9">
        <v>-182.45575959999999</v>
      </c>
      <c r="AC108" s="9">
        <v>63.436123979999998</v>
      </c>
      <c r="AD108" s="9">
        <v>-61.101352110000001</v>
      </c>
      <c r="AE108" s="9">
        <v>25.5207269</v>
      </c>
      <c r="AF108" s="9">
        <v>-6.3825220800000002</v>
      </c>
      <c r="AG108" s="9"/>
      <c r="AH108" s="9"/>
      <c r="AI108" s="9"/>
      <c r="AJ108" s="9"/>
      <c r="AK108" s="9"/>
      <c r="AL108" s="9"/>
    </row>
    <row r="109" spans="2:38" x14ac:dyDescent="0.25">
      <c r="B109" s="2">
        <v>44708</v>
      </c>
      <c r="C109" s="14"/>
      <c r="D109" s="9">
        <v>1418.7821632</v>
      </c>
      <c r="E109" s="9">
        <v>348.14090576000001</v>
      </c>
      <c r="F109" s="9">
        <v>47.64</v>
      </c>
      <c r="G109" s="9">
        <v>923.48389509000003</v>
      </c>
      <c r="H109" s="9">
        <v>136.94131407</v>
      </c>
      <c r="I109" s="9">
        <v>626.83357805000003</v>
      </c>
      <c r="J109" s="9">
        <v>43.293541169999997</v>
      </c>
      <c r="K109" s="9">
        <v>24.83020638</v>
      </c>
      <c r="L109" s="9">
        <v>141.06332591</v>
      </c>
      <c r="M109" s="9">
        <v>37.14</v>
      </c>
      <c r="N109" s="9">
        <v>213.51608794000001</v>
      </c>
      <c r="O109" s="9">
        <v>49.249590959999999</v>
      </c>
      <c r="P109" s="9">
        <v>283.83999133999998</v>
      </c>
      <c r="Q109" s="9">
        <v>29.51992933</v>
      </c>
      <c r="R109" s="9">
        <v>12.55205846</v>
      </c>
      <c r="S109" s="9">
        <v>207.07757985000001</v>
      </c>
      <c r="T109" s="9">
        <v>10.5</v>
      </c>
      <c r="U109" s="9">
        <v>709.96780715</v>
      </c>
      <c r="V109" s="9">
        <v>87.691723109999998</v>
      </c>
      <c r="W109" s="9">
        <v>342.99358670999999</v>
      </c>
      <c r="X109" s="9">
        <v>13.773611839999999</v>
      </c>
      <c r="Y109" s="9">
        <v>12.27814792</v>
      </c>
      <c r="Z109" s="9">
        <v>-66.014253940000003</v>
      </c>
      <c r="AA109" s="9">
        <v>26.64</v>
      </c>
      <c r="AB109" s="9">
        <v>-496.45171920000001</v>
      </c>
      <c r="AC109" s="9">
        <v>-38.442132149999999</v>
      </c>
      <c r="AD109" s="9">
        <v>-59.153595369999998</v>
      </c>
      <c r="AE109" s="9">
        <v>15.746317489999999</v>
      </c>
      <c r="AF109" s="9">
        <v>0.27391053999999998</v>
      </c>
      <c r="AG109" s="9"/>
      <c r="AH109" s="9"/>
      <c r="AI109" s="9"/>
      <c r="AJ109" s="9"/>
      <c r="AK109" s="9"/>
      <c r="AL109" s="9"/>
    </row>
    <row r="110" spans="2:38" x14ac:dyDescent="0.25">
      <c r="B110" s="2">
        <v>44711</v>
      </c>
      <c r="C110" s="14"/>
      <c r="D110" s="9">
        <v>847.89733176000004</v>
      </c>
      <c r="E110" s="9">
        <v>139.60225338000001</v>
      </c>
      <c r="F110" s="9">
        <v>12.82</v>
      </c>
      <c r="G110" s="9">
        <v>379.33046775000003</v>
      </c>
      <c r="H110" s="9">
        <v>96.917915600000001</v>
      </c>
      <c r="I110" s="9">
        <v>277.96741739999999</v>
      </c>
      <c r="J110" s="9">
        <v>13.65880363</v>
      </c>
      <c r="K110" s="9">
        <v>32.950778640000003</v>
      </c>
      <c r="L110" s="9">
        <v>113.44502496</v>
      </c>
      <c r="M110" s="9">
        <v>10.16</v>
      </c>
      <c r="N110" s="9">
        <v>191.46249714999999</v>
      </c>
      <c r="O110" s="9">
        <v>36.952536879999997</v>
      </c>
      <c r="P110" s="9">
        <v>140.15346801000001</v>
      </c>
      <c r="Q110" s="9">
        <v>11.11040567</v>
      </c>
      <c r="R110" s="9">
        <v>30.24889984</v>
      </c>
      <c r="S110" s="9">
        <v>26.157228419999999</v>
      </c>
      <c r="T110" s="9">
        <v>2.66</v>
      </c>
      <c r="U110" s="9">
        <v>187.86797060000001</v>
      </c>
      <c r="V110" s="9">
        <v>59.965378719999997</v>
      </c>
      <c r="W110" s="9">
        <v>137.81394939</v>
      </c>
      <c r="X110" s="9">
        <v>2.54839796</v>
      </c>
      <c r="Y110" s="9">
        <v>2.7018787999999998</v>
      </c>
      <c r="Z110" s="9">
        <v>87.287796540000002</v>
      </c>
      <c r="AA110" s="9">
        <v>7.5</v>
      </c>
      <c r="AB110" s="9">
        <v>3.5945265499999999</v>
      </c>
      <c r="AC110" s="9">
        <v>-23.01284184</v>
      </c>
      <c r="AD110" s="9">
        <v>2.3395186200000002</v>
      </c>
      <c r="AE110" s="9">
        <v>8.5620077099999996</v>
      </c>
      <c r="AF110" s="9">
        <v>27.547021040000001</v>
      </c>
      <c r="AG110" s="9"/>
      <c r="AH110" s="9"/>
      <c r="AI110" s="9"/>
      <c r="AJ110" s="9"/>
      <c r="AK110" s="9"/>
      <c r="AL110" s="9"/>
    </row>
    <row r="111" spans="2:38" x14ac:dyDescent="0.25">
      <c r="B111" s="2">
        <v>44712</v>
      </c>
      <c r="C111" s="14"/>
      <c r="D111" s="9">
        <v>1381.8369889000001</v>
      </c>
      <c r="E111" s="9">
        <v>324.82471059</v>
      </c>
      <c r="F111" s="9">
        <v>957.54032396000002</v>
      </c>
      <c r="G111" s="9">
        <v>772.07253893999996</v>
      </c>
      <c r="H111" s="9">
        <v>122.55892002</v>
      </c>
      <c r="I111" s="9">
        <v>885.71082788000001</v>
      </c>
      <c r="J111" s="9">
        <v>31.58201017</v>
      </c>
      <c r="K111" s="9">
        <v>25.241276840000001</v>
      </c>
      <c r="L111" s="9">
        <v>128.25970348999999</v>
      </c>
      <c r="M111" s="9">
        <v>435.6</v>
      </c>
      <c r="N111" s="9">
        <v>284.24498976000001</v>
      </c>
      <c r="O111" s="9">
        <v>33.003153599999997</v>
      </c>
      <c r="P111" s="9">
        <v>346.44415402999999</v>
      </c>
      <c r="Q111" s="9">
        <v>21.976861190000001</v>
      </c>
      <c r="R111" s="9">
        <v>3.92307973</v>
      </c>
      <c r="S111" s="9">
        <v>196.5650071</v>
      </c>
      <c r="T111" s="9">
        <v>521.94032396</v>
      </c>
      <c r="U111" s="9">
        <v>487.82754918000001</v>
      </c>
      <c r="V111" s="9">
        <v>89.555766419999998</v>
      </c>
      <c r="W111" s="9">
        <v>539.26667384999996</v>
      </c>
      <c r="X111" s="9">
        <v>9.6051489799999992</v>
      </c>
      <c r="Y111" s="9">
        <v>21.31819711</v>
      </c>
      <c r="Z111" s="9">
        <v>-68.305303609999996</v>
      </c>
      <c r="AA111" s="9">
        <v>-86.340323960000006</v>
      </c>
      <c r="AB111" s="9">
        <v>-203.58255940000001</v>
      </c>
      <c r="AC111" s="9">
        <v>-56.55261282</v>
      </c>
      <c r="AD111" s="9">
        <v>-192.82251980000001</v>
      </c>
      <c r="AE111" s="9">
        <v>12.37171221</v>
      </c>
      <c r="AF111" s="9">
        <v>-17.395117379999999</v>
      </c>
      <c r="AG111" s="9"/>
      <c r="AH111" s="9"/>
      <c r="AI111" s="9"/>
      <c r="AJ111" s="9"/>
      <c r="AK111" s="9"/>
      <c r="AL111" s="9"/>
    </row>
    <row r="112" spans="2:38" x14ac:dyDescent="0.25">
      <c r="B112" s="2">
        <v>44713</v>
      </c>
      <c r="C112" s="14"/>
      <c r="D112" s="9">
        <v>1695.6249971</v>
      </c>
      <c r="E112" s="9">
        <v>502.05355077000002</v>
      </c>
      <c r="F112" s="9">
        <v>76.120773400000004</v>
      </c>
      <c r="G112" s="9">
        <v>665.40024324000001</v>
      </c>
      <c r="H112" s="9">
        <v>117.72913904000001</v>
      </c>
      <c r="I112" s="9">
        <v>656.12789440999995</v>
      </c>
      <c r="J112" s="9">
        <v>30.812795690000002</v>
      </c>
      <c r="K112" s="9">
        <v>13.52228294</v>
      </c>
      <c r="L112" s="9">
        <v>393.33862297000002</v>
      </c>
      <c r="M112" s="9">
        <v>27.800106790000001</v>
      </c>
      <c r="N112" s="9">
        <v>450.51509365999999</v>
      </c>
      <c r="O112" s="9">
        <v>41.3379069</v>
      </c>
      <c r="P112" s="9">
        <v>338.80476757999998</v>
      </c>
      <c r="Q112" s="9">
        <v>21.158384860000002</v>
      </c>
      <c r="R112" s="9">
        <v>4.0161523399999997</v>
      </c>
      <c r="S112" s="9">
        <v>108.7149278</v>
      </c>
      <c r="T112" s="9">
        <v>48.320666610000004</v>
      </c>
      <c r="U112" s="9">
        <v>214.88514957999999</v>
      </c>
      <c r="V112" s="9">
        <v>76.39123214</v>
      </c>
      <c r="W112" s="9">
        <v>317.32312682999998</v>
      </c>
      <c r="X112" s="9">
        <v>9.6544108299999998</v>
      </c>
      <c r="Y112" s="9">
        <v>9.5061306000000005</v>
      </c>
      <c r="Z112" s="9">
        <v>284.62369517000002</v>
      </c>
      <c r="AA112" s="9">
        <v>-20.520559819999999</v>
      </c>
      <c r="AB112" s="9">
        <v>235.62994408</v>
      </c>
      <c r="AC112" s="9">
        <v>-35.053325239999999</v>
      </c>
      <c r="AD112" s="9">
        <v>21.48164075</v>
      </c>
      <c r="AE112" s="9">
        <v>11.50397403</v>
      </c>
      <c r="AF112" s="9">
        <v>-5.48997826</v>
      </c>
      <c r="AG112" s="9"/>
      <c r="AH112" s="9"/>
      <c r="AI112" s="9"/>
      <c r="AJ112" s="9"/>
      <c r="AK112" s="9"/>
      <c r="AL112" s="9"/>
    </row>
    <row r="113" spans="2:38" x14ac:dyDescent="0.25">
      <c r="B113" s="2">
        <v>44714</v>
      </c>
      <c r="C113" s="14"/>
      <c r="D113" s="9">
        <v>1823.7741649</v>
      </c>
      <c r="E113" s="9">
        <v>534.87688419999995</v>
      </c>
      <c r="F113" s="9">
        <v>1043.2856813999999</v>
      </c>
      <c r="G113" s="9">
        <v>753.25014715999998</v>
      </c>
      <c r="H113" s="9">
        <v>134.58978313</v>
      </c>
      <c r="I113" s="9">
        <v>855.70858225999996</v>
      </c>
      <c r="J113" s="9">
        <v>27.551242869999999</v>
      </c>
      <c r="K113" s="9">
        <v>16.629066030000001</v>
      </c>
      <c r="L113" s="9">
        <v>388.19163923000002</v>
      </c>
      <c r="M113" s="9">
        <v>524.75</v>
      </c>
      <c r="N113" s="9">
        <v>386.14895829</v>
      </c>
      <c r="O113" s="9">
        <v>34.926702259999999</v>
      </c>
      <c r="P113" s="9">
        <v>321.12275942999997</v>
      </c>
      <c r="Q113" s="9">
        <v>22.908602129999998</v>
      </c>
      <c r="R113" s="9">
        <v>1.6093199499999999</v>
      </c>
      <c r="S113" s="9">
        <v>146.68524497000001</v>
      </c>
      <c r="T113" s="9">
        <v>518.53568139000004</v>
      </c>
      <c r="U113" s="9">
        <v>367.10118886999999</v>
      </c>
      <c r="V113" s="9">
        <v>99.663080870000002</v>
      </c>
      <c r="W113" s="9">
        <v>534.58582282999998</v>
      </c>
      <c r="X113" s="9">
        <v>4.64264074</v>
      </c>
      <c r="Y113" s="9">
        <v>15.019746080000001</v>
      </c>
      <c r="Z113" s="9">
        <v>241.50639426000001</v>
      </c>
      <c r="AA113" s="9">
        <v>6.2143186100000003</v>
      </c>
      <c r="AB113" s="9">
        <v>19.047769420000002</v>
      </c>
      <c r="AC113" s="9">
        <v>-64.736378610000003</v>
      </c>
      <c r="AD113" s="9">
        <v>-213.46306340000001</v>
      </c>
      <c r="AE113" s="9">
        <v>18.265961390000001</v>
      </c>
      <c r="AF113" s="9">
        <v>-13.410426129999999</v>
      </c>
      <c r="AG113" s="9"/>
      <c r="AH113" s="9"/>
      <c r="AI113" s="9"/>
      <c r="AJ113" s="9"/>
      <c r="AK113" s="9"/>
      <c r="AL113" s="9"/>
    </row>
    <row r="114" spans="2:38" x14ac:dyDescent="0.25">
      <c r="B114" s="2">
        <v>44715</v>
      </c>
      <c r="C114" s="14"/>
      <c r="D114" s="9">
        <v>1538.9434722000001</v>
      </c>
      <c r="E114" s="9">
        <v>742.83501705000003</v>
      </c>
      <c r="F114" s="9">
        <v>57.54</v>
      </c>
      <c r="G114" s="9">
        <v>609.82507791</v>
      </c>
      <c r="H114" s="9">
        <v>153.47537499000001</v>
      </c>
      <c r="I114" s="9">
        <v>716.60947570999997</v>
      </c>
      <c r="J114" s="9">
        <v>36.335085630000002</v>
      </c>
      <c r="K114" s="9">
        <v>25.053350099999999</v>
      </c>
      <c r="L114" s="9">
        <v>524.42323145</v>
      </c>
      <c r="M114" s="9">
        <v>4</v>
      </c>
      <c r="N114" s="9">
        <v>267.32987505</v>
      </c>
      <c r="O114" s="9">
        <v>47.328820360000002</v>
      </c>
      <c r="P114" s="9">
        <v>260.99650038999999</v>
      </c>
      <c r="Q114" s="9">
        <v>19.89460987</v>
      </c>
      <c r="R114" s="9">
        <v>1.1973932899999999</v>
      </c>
      <c r="S114" s="9">
        <v>218.4117856</v>
      </c>
      <c r="T114" s="9">
        <v>53.54</v>
      </c>
      <c r="U114" s="9">
        <v>342.49520286000001</v>
      </c>
      <c r="V114" s="9">
        <v>106.14655463</v>
      </c>
      <c r="W114" s="9">
        <v>455.61297531999998</v>
      </c>
      <c r="X114" s="9">
        <v>16.440475760000002</v>
      </c>
      <c r="Y114" s="9">
        <v>23.855956809999999</v>
      </c>
      <c r="Z114" s="9">
        <v>306.01144584999997</v>
      </c>
      <c r="AA114" s="9">
        <v>-49.54</v>
      </c>
      <c r="AB114" s="9">
        <v>-75.165327809999994</v>
      </c>
      <c r="AC114" s="9">
        <v>-58.817734270000003</v>
      </c>
      <c r="AD114" s="9">
        <v>-194.61647489999999</v>
      </c>
      <c r="AE114" s="9">
        <v>3.45413411</v>
      </c>
      <c r="AF114" s="9">
        <v>-22.658563520000001</v>
      </c>
      <c r="AG114" s="9"/>
      <c r="AH114" s="9"/>
      <c r="AI114" s="9"/>
      <c r="AJ114" s="9"/>
      <c r="AK114" s="9"/>
      <c r="AL114" s="9"/>
    </row>
    <row r="115" spans="2:38" x14ac:dyDescent="0.25">
      <c r="B115" s="2">
        <v>44718</v>
      </c>
      <c r="C115" s="14"/>
      <c r="D115" s="9">
        <v>1257.2321142000001</v>
      </c>
      <c r="E115" s="9">
        <v>495.73946266000002</v>
      </c>
      <c r="F115" s="9">
        <v>754.56181249999997</v>
      </c>
      <c r="G115" s="9">
        <v>1220.0924855999999</v>
      </c>
      <c r="H115" s="9">
        <v>123.91427625</v>
      </c>
      <c r="I115" s="9">
        <v>626.91841929999998</v>
      </c>
      <c r="J115" s="9">
        <v>60.530821779999997</v>
      </c>
      <c r="K115" s="9">
        <v>18.994434720000001</v>
      </c>
      <c r="L115" s="9">
        <v>345.43304252000001</v>
      </c>
      <c r="M115" s="9">
        <v>470.75181250000003</v>
      </c>
      <c r="N115" s="9">
        <v>954.56424121999999</v>
      </c>
      <c r="O115" s="9">
        <v>41.389294190000001</v>
      </c>
      <c r="P115" s="9">
        <v>319.11703463999999</v>
      </c>
      <c r="Q115" s="9">
        <v>30.179531919999999</v>
      </c>
      <c r="R115" s="9">
        <v>3.35637564</v>
      </c>
      <c r="S115" s="9">
        <v>150.30642014</v>
      </c>
      <c r="T115" s="9">
        <v>283.81</v>
      </c>
      <c r="U115" s="9">
        <v>265.52824441000001</v>
      </c>
      <c r="V115" s="9">
        <v>82.524982059999999</v>
      </c>
      <c r="W115" s="9">
        <v>307.80138466</v>
      </c>
      <c r="X115" s="9">
        <v>30.351289860000001</v>
      </c>
      <c r="Y115" s="9">
        <v>15.63805908</v>
      </c>
      <c r="Z115" s="9">
        <v>195.12662237999999</v>
      </c>
      <c r="AA115" s="9">
        <v>186.9418125</v>
      </c>
      <c r="AB115" s="9">
        <v>689.03599681000003</v>
      </c>
      <c r="AC115" s="9">
        <v>-41.135687869999998</v>
      </c>
      <c r="AD115" s="9">
        <v>11.31564998</v>
      </c>
      <c r="AE115" s="9">
        <v>-0.17175794</v>
      </c>
      <c r="AF115" s="9">
        <v>-12.28168344</v>
      </c>
      <c r="AG115" s="9"/>
      <c r="AH115" s="9"/>
      <c r="AI115" s="9"/>
      <c r="AJ115" s="9"/>
      <c r="AK115" s="9"/>
      <c r="AL115" s="9"/>
    </row>
    <row r="116" spans="2:38" x14ac:dyDescent="0.25">
      <c r="B116" s="2">
        <v>44719</v>
      </c>
      <c r="C116" s="14"/>
      <c r="D116" s="9">
        <v>1699.5397719</v>
      </c>
      <c r="E116" s="9">
        <v>362.74975056</v>
      </c>
      <c r="F116" s="9">
        <v>299.58420249</v>
      </c>
      <c r="G116" s="9">
        <v>706.91189670000006</v>
      </c>
      <c r="H116" s="9">
        <v>217.32873971000001</v>
      </c>
      <c r="I116" s="9">
        <v>624.14091034</v>
      </c>
      <c r="J116" s="9">
        <v>31.873591529999999</v>
      </c>
      <c r="K116" s="9">
        <v>16.11150666</v>
      </c>
      <c r="L116" s="9">
        <v>256.32164011999998</v>
      </c>
      <c r="M116" s="9">
        <v>194.35</v>
      </c>
      <c r="N116" s="9">
        <v>378.31876827000002</v>
      </c>
      <c r="O116" s="9">
        <v>65.040244580000007</v>
      </c>
      <c r="P116" s="9">
        <v>326.80283854999999</v>
      </c>
      <c r="Q116" s="9">
        <v>20.42000908</v>
      </c>
      <c r="R116" s="9">
        <v>2.5253693699999999</v>
      </c>
      <c r="S116" s="9">
        <v>106.42811044</v>
      </c>
      <c r="T116" s="9">
        <v>105.23420249</v>
      </c>
      <c r="U116" s="9">
        <v>328.59312842999998</v>
      </c>
      <c r="V116" s="9">
        <v>152.28849513</v>
      </c>
      <c r="W116" s="9">
        <v>297.33807179000001</v>
      </c>
      <c r="X116" s="9">
        <v>11.453582450000001</v>
      </c>
      <c r="Y116" s="9">
        <v>13.58613729</v>
      </c>
      <c r="Z116" s="9">
        <v>149.89352968</v>
      </c>
      <c r="AA116" s="9">
        <v>89.115797509999993</v>
      </c>
      <c r="AB116" s="9">
        <v>49.725639839999999</v>
      </c>
      <c r="AC116" s="9">
        <v>-87.248250549999995</v>
      </c>
      <c r="AD116" s="9">
        <v>29.46476676</v>
      </c>
      <c r="AE116" s="9">
        <v>8.9664266300000008</v>
      </c>
      <c r="AF116" s="9">
        <v>-11.06076792</v>
      </c>
      <c r="AG116" s="9"/>
      <c r="AH116" s="9"/>
      <c r="AI116" s="9"/>
      <c r="AJ116" s="9"/>
      <c r="AK116" s="9"/>
      <c r="AL116" s="9"/>
    </row>
    <row r="117" spans="2:38" x14ac:dyDescent="0.25">
      <c r="B117" s="2">
        <v>44720</v>
      </c>
      <c r="C117" s="14"/>
      <c r="D117" s="9">
        <v>1758.2413769</v>
      </c>
      <c r="E117" s="9">
        <v>134.35415438000001</v>
      </c>
      <c r="F117" s="9">
        <v>679.10233691999997</v>
      </c>
      <c r="G117" s="9">
        <v>602.31335801</v>
      </c>
      <c r="H117" s="9">
        <v>169.27052011999999</v>
      </c>
      <c r="I117" s="9">
        <v>627.34104029000002</v>
      </c>
      <c r="J117" s="9">
        <v>52.696582739999997</v>
      </c>
      <c r="K117" s="9">
        <v>9.8560749399999992</v>
      </c>
      <c r="L117" s="9">
        <v>68.273961170000007</v>
      </c>
      <c r="M117" s="9">
        <v>268.00069999999999</v>
      </c>
      <c r="N117" s="9">
        <v>287.56031536</v>
      </c>
      <c r="O117" s="9">
        <v>49.548817640000003</v>
      </c>
      <c r="P117" s="9">
        <v>270.89367970000001</v>
      </c>
      <c r="Q117" s="9">
        <v>45.641333009999997</v>
      </c>
      <c r="R117" s="9">
        <v>2.4768960299999998</v>
      </c>
      <c r="S117" s="9">
        <v>66.080193210000004</v>
      </c>
      <c r="T117" s="9">
        <v>411.10163691999998</v>
      </c>
      <c r="U117" s="9">
        <v>314.75304265</v>
      </c>
      <c r="V117" s="9">
        <v>119.72170248</v>
      </c>
      <c r="W117" s="9">
        <v>356.44736059000002</v>
      </c>
      <c r="X117" s="9">
        <v>7.0552497299999999</v>
      </c>
      <c r="Y117" s="9">
        <v>7.3791789100000003</v>
      </c>
      <c r="Z117" s="9">
        <v>2.1937679600000002</v>
      </c>
      <c r="AA117" s="9">
        <v>-143.10093689999999</v>
      </c>
      <c r="AB117" s="9">
        <v>-27.192727290000001</v>
      </c>
      <c r="AC117" s="9">
        <v>-70.172884839999995</v>
      </c>
      <c r="AD117" s="9">
        <v>-85.553680889999995</v>
      </c>
      <c r="AE117" s="9">
        <v>38.586083279999997</v>
      </c>
      <c r="AF117" s="9">
        <v>-4.9022828799999996</v>
      </c>
      <c r="AG117" s="9"/>
      <c r="AH117" s="9"/>
      <c r="AI117" s="9"/>
      <c r="AJ117" s="9"/>
      <c r="AK117" s="9"/>
      <c r="AL117" s="9"/>
    </row>
    <row r="118" spans="2:38" x14ac:dyDescent="0.25">
      <c r="B118" s="2">
        <v>44721</v>
      </c>
      <c r="C118" s="14"/>
      <c r="D118" s="9">
        <v>1595.8396497000001</v>
      </c>
      <c r="E118" s="9">
        <v>340.92357098999997</v>
      </c>
      <c r="F118" s="9">
        <v>404.36</v>
      </c>
      <c r="G118" s="9">
        <v>869.09130838999999</v>
      </c>
      <c r="H118" s="9">
        <v>169.89530894000001</v>
      </c>
      <c r="I118" s="9">
        <v>617.71843020999995</v>
      </c>
      <c r="J118" s="9">
        <v>32.54860008</v>
      </c>
      <c r="K118" s="9">
        <v>18.123856920000001</v>
      </c>
      <c r="L118" s="9">
        <v>96.529853200000005</v>
      </c>
      <c r="M118" s="9">
        <v>144</v>
      </c>
      <c r="N118" s="9">
        <v>533.30966092000006</v>
      </c>
      <c r="O118" s="9">
        <v>121.36530913999999</v>
      </c>
      <c r="P118" s="9">
        <v>307.86329446000002</v>
      </c>
      <c r="Q118" s="9">
        <v>25.256212959999999</v>
      </c>
      <c r="R118" s="9">
        <v>2.13795716</v>
      </c>
      <c r="S118" s="9">
        <v>244.39371779000001</v>
      </c>
      <c r="T118" s="9">
        <v>260.36</v>
      </c>
      <c r="U118" s="9">
        <v>335.78164747</v>
      </c>
      <c r="V118" s="9">
        <v>48.529999799999999</v>
      </c>
      <c r="W118" s="9">
        <v>309.85513574999999</v>
      </c>
      <c r="X118" s="9">
        <v>7.2923871199999999</v>
      </c>
      <c r="Y118" s="9">
        <v>15.985899760000001</v>
      </c>
      <c r="Z118" s="9">
        <v>-147.8638646</v>
      </c>
      <c r="AA118" s="9">
        <v>-116.36</v>
      </c>
      <c r="AB118" s="9">
        <v>197.52801345</v>
      </c>
      <c r="AC118" s="9">
        <v>72.835309339999995</v>
      </c>
      <c r="AD118" s="9">
        <v>-1.99184129</v>
      </c>
      <c r="AE118" s="9">
        <v>17.963825839999998</v>
      </c>
      <c r="AF118" s="9">
        <v>-13.8479426</v>
      </c>
      <c r="AG118" s="9"/>
      <c r="AH118" s="9"/>
      <c r="AI118" s="9"/>
      <c r="AJ118" s="9"/>
      <c r="AK118" s="9"/>
      <c r="AL118" s="9"/>
    </row>
    <row r="119" spans="2:38" x14ac:dyDescent="0.25">
      <c r="B119" s="2">
        <v>44722</v>
      </c>
      <c r="C119" s="14"/>
      <c r="D119" s="9">
        <v>1555.3212048</v>
      </c>
      <c r="E119" s="9">
        <v>401.82999419999999</v>
      </c>
      <c r="F119" s="9">
        <v>610.08675628000003</v>
      </c>
      <c r="G119" s="9">
        <v>713.09562960999995</v>
      </c>
      <c r="H119" s="9">
        <v>115.47485196</v>
      </c>
      <c r="I119" s="9">
        <v>844.81726899</v>
      </c>
      <c r="J119" s="9">
        <v>87.01757542</v>
      </c>
      <c r="K119" s="9">
        <v>25.295899639999998</v>
      </c>
      <c r="L119" s="9">
        <v>167.79681141</v>
      </c>
      <c r="M119" s="9">
        <v>268.80989934000002</v>
      </c>
      <c r="N119" s="9">
        <v>333.07853512000003</v>
      </c>
      <c r="O119" s="9">
        <v>49.15533954</v>
      </c>
      <c r="P119" s="9">
        <v>473.32403474</v>
      </c>
      <c r="Q119" s="9">
        <v>80.149375939999999</v>
      </c>
      <c r="R119" s="9">
        <v>7.2791574600000004</v>
      </c>
      <c r="S119" s="9">
        <v>234.03318279000001</v>
      </c>
      <c r="T119" s="9">
        <v>341.27685694000002</v>
      </c>
      <c r="U119" s="9">
        <v>380.01709448999998</v>
      </c>
      <c r="V119" s="9">
        <v>66.319512419999995</v>
      </c>
      <c r="W119" s="9">
        <v>371.49323425</v>
      </c>
      <c r="X119" s="9">
        <v>6.8681994800000004</v>
      </c>
      <c r="Y119" s="9">
        <v>18.016742180000001</v>
      </c>
      <c r="Z119" s="9">
        <v>-66.236371379999994</v>
      </c>
      <c r="AA119" s="9">
        <v>-72.466957600000001</v>
      </c>
      <c r="AB119" s="9">
        <v>-46.93855937</v>
      </c>
      <c r="AC119" s="9">
        <v>-17.164172879999999</v>
      </c>
      <c r="AD119" s="9">
        <v>101.83080049</v>
      </c>
      <c r="AE119" s="9">
        <v>73.281176459999998</v>
      </c>
      <c r="AF119" s="9">
        <v>-10.737584719999999</v>
      </c>
      <c r="AG119" s="9"/>
      <c r="AH119" s="9"/>
      <c r="AI119" s="9"/>
      <c r="AJ119" s="9"/>
      <c r="AK119" s="9"/>
      <c r="AL119" s="9"/>
    </row>
    <row r="120" spans="2:38" x14ac:dyDescent="0.25">
      <c r="B120" s="2">
        <v>44725</v>
      </c>
      <c r="C120" s="14"/>
      <c r="D120" s="9">
        <v>1975.3886861000001</v>
      </c>
      <c r="E120" s="9">
        <v>341.93798636000002</v>
      </c>
      <c r="F120" s="9">
        <v>214.99404446</v>
      </c>
      <c r="G120" s="9">
        <v>645.24922294999999</v>
      </c>
      <c r="H120" s="9">
        <v>282.71209170999998</v>
      </c>
      <c r="I120" s="9">
        <v>826.66976646000001</v>
      </c>
      <c r="J120" s="9">
        <v>70.918895269999993</v>
      </c>
      <c r="K120" s="9">
        <v>73.805537450000003</v>
      </c>
      <c r="L120" s="9">
        <v>102.41330313</v>
      </c>
      <c r="M120" s="9">
        <v>100.75625814999999</v>
      </c>
      <c r="N120" s="9">
        <v>297.38263810000001</v>
      </c>
      <c r="O120" s="9">
        <v>123.62721539</v>
      </c>
      <c r="P120" s="9">
        <v>468.70974287000001</v>
      </c>
      <c r="Q120" s="9">
        <v>34.982095270000002</v>
      </c>
      <c r="R120" s="9">
        <v>22.43185557</v>
      </c>
      <c r="S120" s="9">
        <v>239.52468322999999</v>
      </c>
      <c r="T120" s="9">
        <v>114.23778631</v>
      </c>
      <c r="U120" s="9">
        <v>347.86658484999998</v>
      </c>
      <c r="V120" s="9">
        <v>159.08487632000001</v>
      </c>
      <c r="W120" s="9">
        <v>357.96002358999999</v>
      </c>
      <c r="X120" s="9">
        <v>35.936799999999998</v>
      </c>
      <c r="Y120" s="9">
        <v>51.373681879999999</v>
      </c>
      <c r="Z120" s="9">
        <v>-137.11138009999999</v>
      </c>
      <c r="AA120" s="9">
        <v>-13.48152816</v>
      </c>
      <c r="AB120" s="9">
        <v>-50.483946750000001</v>
      </c>
      <c r="AC120" s="9">
        <v>-35.457660930000003</v>
      </c>
      <c r="AD120" s="9">
        <v>110.74971927999999</v>
      </c>
      <c r="AE120" s="9">
        <v>-0.95470473</v>
      </c>
      <c r="AF120" s="9">
        <v>-28.94182631</v>
      </c>
      <c r="AG120" s="9"/>
      <c r="AH120" s="9"/>
      <c r="AI120" s="9"/>
      <c r="AJ120" s="9"/>
      <c r="AK120" s="9"/>
      <c r="AL120" s="9"/>
    </row>
    <row r="121" spans="2:38" x14ac:dyDescent="0.25">
      <c r="B121" s="2">
        <v>44726</v>
      </c>
      <c r="C121" s="14"/>
      <c r="D121" s="9">
        <v>1856.0690850000001</v>
      </c>
      <c r="E121" s="9">
        <v>352.34714444999997</v>
      </c>
      <c r="F121" s="9">
        <v>585.02</v>
      </c>
      <c r="G121" s="9">
        <v>1090.0802222</v>
      </c>
      <c r="H121" s="9">
        <v>177.28835837</v>
      </c>
      <c r="I121" s="9">
        <v>872.15670800999999</v>
      </c>
      <c r="J121" s="9">
        <v>65.450340440000005</v>
      </c>
      <c r="K121" s="9">
        <v>87.082358639999995</v>
      </c>
      <c r="L121" s="9">
        <v>92.576857619999998</v>
      </c>
      <c r="M121" s="9">
        <v>303.76</v>
      </c>
      <c r="N121" s="9">
        <v>762.13596453000002</v>
      </c>
      <c r="O121" s="9">
        <v>114.19197843000001</v>
      </c>
      <c r="P121" s="9">
        <v>446.75559621999997</v>
      </c>
      <c r="Q121" s="9">
        <v>42.959652300000002</v>
      </c>
      <c r="R121" s="9">
        <v>42.248845379999999</v>
      </c>
      <c r="S121" s="9">
        <v>259.77028682999997</v>
      </c>
      <c r="T121" s="9">
        <v>281.26</v>
      </c>
      <c r="U121" s="9">
        <v>327.94425762999998</v>
      </c>
      <c r="V121" s="9">
        <v>63.096379939999998</v>
      </c>
      <c r="W121" s="9">
        <v>425.40111179000002</v>
      </c>
      <c r="X121" s="9">
        <v>22.49068814</v>
      </c>
      <c r="Y121" s="9">
        <v>44.833513259999997</v>
      </c>
      <c r="Z121" s="9">
        <v>-167.1934292</v>
      </c>
      <c r="AA121" s="9">
        <v>22.5</v>
      </c>
      <c r="AB121" s="9">
        <v>434.19170689999999</v>
      </c>
      <c r="AC121" s="9">
        <v>51.09559849</v>
      </c>
      <c r="AD121" s="9">
        <v>21.354484429999999</v>
      </c>
      <c r="AE121" s="9">
        <v>20.468964159999999</v>
      </c>
      <c r="AF121" s="9">
        <v>-2.58466788</v>
      </c>
      <c r="AG121" s="9"/>
      <c r="AH121" s="9"/>
      <c r="AI121" s="9"/>
      <c r="AJ121" s="9"/>
      <c r="AK121" s="9"/>
      <c r="AL121" s="9"/>
    </row>
    <row r="122" spans="2:38" x14ac:dyDescent="0.25">
      <c r="B122" s="2">
        <v>44727</v>
      </c>
      <c r="C122" s="14"/>
      <c r="D122" s="9">
        <v>1520.7214067</v>
      </c>
      <c r="E122" s="9">
        <v>713.96103339000001</v>
      </c>
      <c r="F122" s="9">
        <v>434.44379183000001</v>
      </c>
      <c r="G122" s="9">
        <v>593.58924360000003</v>
      </c>
      <c r="H122" s="9">
        <v>199.48264211</v>
      </c>
      <c r="I122" s="9">
        <v>578.75330524000003</v>
      </c>
      <c r="J122" s="9">
        <v>74.383104450000005</v>
      </c>
      <c r="K122" s="9">
        <v>89.679127440000002</v>
      </c>
      <c r="L122" s="9">
        <v>310.65089870000003</v>
      </c>
      <c r="M122" s="9">
        <v>198.44</v>
      </c>
      <c r="N122" s="9">
        <v>268.09612694999998</v>
      </c>
      <c r="O122" s="9">
        <v>121.27322211000001</v>
      </c>
      <c r="P122" s="9">
        <v>251.30389478999999</v>
      </c>
      <c r="Q122" s="9">
        <v>54.096851000000001</v>
      </c>
      <c r="R122" s="9">
        <v>48.048795859999998</v>
      </c>
      <c r="S122" s="9">
        <v>403.31013468999998</v>
      </c>
      <c r="T122" s="9">
        <v>236.00379183000001</v>
      </c>
      <c r="U122" s="9">
        <v>325.49311664999999</v>
      </c>
      <c r="V122" s="9">
        <v>78.209419999999994</v>
      </c>
      <c r="W122" s="9">
        <v>327.44941045000002</v>
      </c>
      <c r="X122" s="9">
        <v>20.28625345</v>
      </c>
      <c r="Y122" s="9">
        <v>41.630331579999996</v>
      </c>
      <c r="Z122" s="9">
        <v>-92.659235989999999</v>
      </c>
      <c r="AA122" s="9">
        <v>-37.56379183</v>
      </c>
      <c r="AB122" s="9">
        <v>-57.396989699999999</v>
      </c>
      <c r="AC122" s="9">
        <v>43.063802109999997</v>
      </c>
      <c r="AD122" s="9">
        <v>-76.145515660000001</v>
      </c>
      <c r="AE122" s="9">
        <v>33.810597549999997</v>
      </c>
      <c r="AF122" s="9">
        <v>6.4184642800000002</v>
      </c>
      <c r="AG122" s="9"/>
      <c r="AH122" s="9"/>
      <c r="AI122" s="9"/>
      <c r="AJ122" s="9"/>
      <c r="AK122" s="9"/>
      <c r="AL122" s="9"/>
    </row>
    <row r="123" spans="2:38" x14ac:dyDescent="0.25">
      <c r="B123" s="2">
        <v>44728</v>
      </c>
      <c r="C123" s="14"/>
      <c r="D123" s="9">
        <v>2065.6662041999998</v>
      </c>
      <c r="E123" s="9">
        <v>342.25497702000001</v>
      </c>
      <c r="F123" s="9">
        <v>981.53648639000005</v>
      </c>
      <c r="G123" s="9">
        <v>678.38199643999997</v>
      </c>
      <c r="H123" s="9">
        <v>171.71388630000001</v>
      </c>
      <c r="I123" s="9">
        <v>735.74276846999999</v>
      </c>
      <c r="J123" s="9">
        <v>53.724086589999999</v>
      </c>
      <c r="K123" s="9">
        <v>91.052216880000003</v>
      </c>
      <c r="L123" s="9">
        <v>69.721468299999998</v>
      </c>
      <c r="M123" s="9">
        <v>619.20000000000005</v>
      </c>
      <c r="N123" s="9">
        <v>345.13288548000003</v>
      </c>
      <c r="O123" s="9">
        <v>98.762636069999999</v>
      </c>
      <c r="P123" s="9">
        <v>394.18993047999999</v>
      </c>
      <c r="Q123" s="9">
        <v>27.700721359999999</v>
      </c>
      <c r="R123" s="9">
        <v>51.106597639999997</v>
      </c>
      <c r="S123" s="9">
        <v>272.53350871999999</v>
      </c>
      <c r="T123" s="9">
        <v>362.33648639</v>
      </c>
      <c r="U123" s="9">
        <v>333.24911096</v>
      </c>
      <c r="V123" s="9">
        <v>72.951250229999999</v>
      </c>
      <c r="W123" s="9">
        <v>341.55283799</v>
      </c>
      <c r="X123" s="9">
        <v>26.02336523</v>
      </c>
      <c r="Y123" s="9">
        <v>39.945619239999999</v>
      </c>
      <c r="Z123" s="9">
        <v>-202.8120404</v>
      </c>
      <c r="AA123" s="9">
        <v>256.86351360999998</v>
      </c>
      <c r="AB123" s="9">
        <v>11.883774519999999</v>
      </c>
      <c r="AC123" s="9">
        <v>25.81138584</v>
      </c>
      <c r="AD123" s="9">
        <v>52.637092490000001</v>
      </c>
      <c r="AE123" s="9">
        <v>1.6773561299999999</v>
      </c>
      <c r="AF123" s="9">
        <v>11.160978399999999</v>
      </c>
      <c r="AG123" s="9"/>
      <c r="AH123" s="9"/>
      <c r="AI123" s="9"/>
      <c r="AJ123" s="9"/>
      <c r="AK123" s="9"/>
      <c r="AL123" s="9"/>
    </row>
    <row r="124" spans="2:38" x14ac:dyDescent="0.25">
      <c r="B124" s="2">
        <v>44729</v>
      </c>
      <c r="C124" s="14"/>
      <c r="D124" s="9">
        <v>2408.8610490999999</v>
      </c>
      <c r="E124" s="9">
        <v>634.60387616000003</v>
      </c>
      <c r="F124" s="9">
        <v>359.00529828999998</v>
      </c>
      <c r="G124" s="9">
        <v>594.76130711999997</v>
      </c>
      <c r="H124" s="9">
        <v>166.72795699</v>
      </c>
      <c r="I124" s="9">
        <v>758.73511291</v>
      </c>
      <c r="J124" s="9">
        <v>60.316240149999999</v>
      </c>
      <c r="K124" s="9">
        <v>108.34390182999999</v>
      </c>
      <c r="L124" s="9">
        <v>266.66722394999999</v>
      </c>
      <c r="M124" s="9">
        <v>202.78</v>
      </c>
      <c r="N124" s="9">
        <v>190.11312083999999</v>
      </c>
      <c r="O124" s="9">
        <v>86.703383810000005</v>
      </c>
      <c r="P124" s="9">
        <v>404.89264326</v>
      </c>
      <c r="Q124" s="9">
        <v>47.28941931</v>
      </c>
      <c r="R124" s="9">
        <v>47.100999999999999</v>
      </c>
      <c r="S124" s="9">
        <v>367.93665220999998</v>
      </c>
      <c r="T124" s="9">
        <v>156.22529829000001</v>
      </c>
      <c r="U124" s="9">
        <v>404.64818628</v>
      </c>
      <c r="V124" s="9">
        <v>80.024573180000004</v>
      </c>
      <c r="W124" s="9">
        <v>353.84246965</v>
      </c>
      <c r="X124" s="9">
        <v>13.026820839999999</v>
      </c>
      <c r="Y124" s="9">
        <v>61.242901830000001</v>
      </c>
      <c r="Z124" s="9">
        <v>-101.2694283</v>
      </c>
      <c r="AA124" s="9">
        <v>46.554701710000003</v>
      </c>
      <c r="AB124" s="9">
        <v>-214.53506540000001</v>
      </c>
      <c r="AC124" s="9">
        <v>6.6788106300000001</v>
      </c>
      <c r="AD124" s="9">
        <v>51.050173610000002</v>
      </c>
      <c r="AE124" s="9">
        <v>34.26259847</v>
      </c>
      <c r="AF124" s="9">
        <v>-14.14190183</v>
      </c>
      <c r="AG124" s="9"/>
      <c r="AH124" s="9"/>
      <c r="AI124" s="9"/>
      <c r="AJ124" s="9"/>
      <c r="AK124" s="9"/>
      <c r="AL124" s="9"/>
    </row>
    <row r="125" spans="2:38" x14ac:dyDescent="0.25">
      <c r="B125" s="2">
        <v>44732</v>
      </c>
      <c r="C125" s="14"/>
      <c r="D125" s="9">
        <v>419.32674354</v>
      </c>
      <c r="E125" s="9">
        <v>102.57630681000001</v>
      </c>
      <c r="F125" s="9">
        <v>27.2</v>
      </c>
      <c r="G125" s="9">
        <v>346.54495445999999</v>
      </c>
      <c r="H125" s="9">
        <v>76.474418299999996</v>
      </c>
      <c r="I125" s="9">
        <v>247.46514522000001</v>
      </c>
      <c r="J125" s="9">
        <v>16.629568679999998</v>
      </c>
      <c r="K125" s="9">
        <v>3.74452213</v>
      </c>
      <c r="L125" s="9">
        <v>54.229237210000001</v>
      </c>
      <c r="M125" s="9">
        <v>16</v>
      </c>
      <c r="N125" s="9">
        <v>194.69703916</v>
      </c>
      <c r="O125" s="9">
        <v>38.64403738</v>
      </c>
      <c r="P125" s="9">
        <v>128.77923733</v>
      </c>
      <c r="Q125" s="9">
        <v>11.4469765</v>
      </c>
      <c r="R125" s="9">
        <v>0.1409</v>
      </c>
      <c r="S125" s="9">
        <v>48.347069599999998</v>
      </c>
      <c r="T125" s="9">
        <v>11.2</v>
      </c>
      <c r="U125" s="9">
        <v>151.84791530000001</v>
      </c>
      <c r="V125" s="9">
        <v>37.830380920000003</v>
      </c>
      <c r="W125" s="9">
        <v>118.68590789</v>
      </c>
      <c r="X125" s="9">
        <v>5.1825921800000003</v>
      </c>
      <c r="Y125" s="9">
        <v>3.6036221300000002</v>
      </c>
      <c r="Z125" s="9">
        <v>5.8821676099999998</v>
      </c>
      <c r="AA125" s="9">
        <v>4.8</v>
      </c>
      <c r="AB125" s="9">
        <v>42.849123859999999</v>
      </c>
      <c r="AC125" s="9">
        <v>0.81365646000000003</v>
      </c>
      <c r="AD125" s="9">
        <v>10.09332944</v>
      </c>
      <c r="AE125" s="9">
        <v>6.2643843199999996</v>
      </c>
      <c r="AF125" s="9">
        <v>-3.46272213</v>
      </c>
      <c r="AG125" s="9"/>
      <c r="AH125" s="9"/>
      <c r="AI125" s="9"/>
      <c r="AJ125" s="9"/>
      <c r="AK125" s="9"/>
      <c r="AL125" s="9"/>
    </row>
    <row r="126" spans="2:38" x14ac:dyDescent="0.25">
      <c r="B126" s="2">
        <v>44733</v>
      </c>
      <c r="C126" s="14"/>
      <c r="AG126" s="9"/>
      <c r="AH126" s="9"/>
      <c r="AI126" s="9"/>
      <c r="AJ126" s="9"/>
      <c r="AK126" s="9"/>
      <c r="AL126" s="9"/>
    </row>
    <row r="127" spans="2:38" x14ac:dyDescent="0.25">
      <c r="B127" s="2">
        <v>44734</v>
      </c>
      <c r="C127" s="14"/>
      <c r="D127" s="9">
        <v>1345.2963087000001</v>
      </c>
      <c r="E127" s="9">
        <v>339.91471290999999</v>
      </c>
      <c r="F127" s="9">
        <v>747.51828936000004</v>
      </c>
      <c r="G127" s="9">
        <v>950.31665743999997</v>
      </c>
      <c r="H127" s="9">
        <v>163.07144188999999</v>
      </c>
      <c r="I127" s="9">
        <v>724.74578598999994</v>
      </c>
      <c r="J127" s="9">
        <v>92.419680560000003</v>
      </c>
      <c r="K127" s="9">
        <v>149.73757183000001</v>
      </c>
      <c r="L127" s="9">
        <v>144.15995255000001</v>
      </c>
      <c r="M127" s="9">
        <v>404.04</v>
      </c>
      <c r="N127" s="9">
        <v>354.09640674000002</v>
      </c>
      <c r="O127" s="9">
        <v>86.439150839999996</v>
      </c>
      <c r="P127" s="9">
        <v>360.27263721999998</v>
      </c>
      <c r="Q127" s="9">
        <v>56.894679770000003</v>
      </c>
      <c r="R127" s="9">
        <v>55.94448053</v>
      </c>
      <c r="S127" s="9">
        <v>195.75476036000001</v>
      </c>
      <c r="T127" s="9">
        <v>343.47828936000002</v>
      </c>
      <c r="U127" s="9">
        <v>596.22025069999995</v>
      </c>
      <c r="V127" s="9">
        <v>76.632291050000006</v>
      </c>
      <c r="W127" s="9">
        <v>364.47314877000002</v>
      </c>
      <c r="X127" s="9">
        <v>35.52500079</v>
      </c>
      <c r="Y127" s="9">
        <v>93.7930913</v>
      </c>
      <c r="Z127" s="9">
        <v>-51.594807809999999</v>
      </c>
      <c r="AA127" s="9">
        <v>60.561710640000001</v>
      </c>
      <c r="AB127" s="9">
        <v>-242.12384399999999</v>
      </c>
      <c r="AC127" s="9">
        <v>9.8068597900000007</v>
      </c>
      <c r="AD127" s="9">
        <v>-4.2005115499999999</v>
      </c>
      <c r="AE127" s="9">
        <v>21.36967898</v>
      </c>
      <c r="AF127" s="9">
        <v>-37.848610770000001</v>
      </c>
      <c r="AG127" s="9"/>
      <c r="AH127" s="9"/>
      <c r="AI127" s="9"/>
      <c r="AJ127" s="9"/>
      <c r="AK127" s="9"/>
      <c r="AL127" s="9"/>
    </row>
    <row r="128" spans="2:38" x14ac:dyDescent="0.25">
      <c r="B128" s="2">
        <v>44735</v>
      </c>
      <c r="C128" s="14"/>
      <c r="D128" s="9">
        <v>1727.0797867000001</v>
      </c>
      <c r="E128" s="9">
        <v>824.57642718</v>
      </c>
      <c r="F128" s="9">
        <v>810.56657399999995</v>
      </c>
      <c r="G128" s="9">
        <v>717.38091396000004</v>
      </c>
      <c r="H128" s="9">
        <v>371.06577338</v>
      </c>
      <c r="I128" s="9">
        <v>814.78305654999997</v>
      </c>
      <c r="J128" s="9">
        <v>82.573479719999995</v>
      </c>
      <c r="K128" s="9">
        <v>97.588966540000001</v>
      </c>
      <c r="L128" s="9">
        <v>403.81187254000002</v>
      </c>
      <c r="M128" s="9">
        <v>441.9</v>
      </c>
      <c r="N128" s="9">
        <v>403.79574953999997</v>
      </c>
      <c r="O128" s="9">
        <v>113.78945448</v>
      </c>
      <c r="P128" s="9">
        <v>441.00104952999999</v>
      </c>
      <c r="Q128" s="9">
        <v>56.387364720000001</v>
      </c>
      <c r="R128" s="9">
        <v>43.655546370000003</v>
      </c>
      <c r="S128" s="9">
        <v>420.76455463999997</v>
      </c>
      <c r="T128" s="9">
        <v>368.66657400000003</v>
      </c>
      <c r="U128" s="9">
        <v>313.58516442000001</v>
      </c>
      <c r="V128" s="9">
        <v>257.27631889999998</v>
      </c>
      <c r="W128" s="9">
        <v>373.78200701999998</v>
      </c>
      <c r="X128" s="9">
        <v>26.186115000000001</v>
      </c>
      <c r="Y128" s="9">
        <v>53.933420169999998</v>
      </c>
      <c r="Z128" s="9">
        <v>-16.952682100000001</v>
      </c>
      <c r="AA128" s="9">
        <v>73.233425999999994</v>
      </c>
      <c r="AB128" s="9">
        <v>90.210585120000005</v>
      </c>
      <c r="AC128" s="9">
        <v>-143.4868644</v>
      </c>
      <c r="AD128" s="9">
        <v>67.219042509999994</v>
      </c>
      <c r="AE128" s="9">
        <v>30.20124972</v>
      </c>
      <c r="AF128" s="9">
        <v>-10.2778738</v>
      </c>
      <c r="AG128" s="9"/>
      <c r="AH128" s="9"/>
      <c r="AI128" s="9"/>
      <c r="AJ128" s="9"/>
      <c r="AK128" s="9"/>
      <c r="AL128" s="9"/>
    </row>
    <row r="129" spans="2:38" x14ac:dyDescent="0.25">
      <c r="B129" s="2">
        <v>44736</v>
      </c>
      <c r="C129" s="14"/>
      <c r="D129" s="9">
        <v>2274.8654888000001</v>
      </c>
      <c r="E129" s="9">
        <v>381.62953792000002</v>
      </c>
      <c r="F129" s="9">
        <v>77.358022039999994</v>
      </c>
      <c r="G129" s="9">
        <v>716.50215338999999</v>
      </c>
      <c r="H129" s="9">
        <v>153.13081654999999</v>
      </c>
      <c r="I129" s="9">
        <v>767.07928285000003</v>
      </c>
      <c r="J129" s="9">
        <v>47.33873638</v>
      </c>
      <c r="K129" s="9">
        <v>106.98534542</v>
      </c>
      <c r="L129" s="9">
        <v>245.63305535000001</v>
      </c>
      <c r="M129" s="9">
        <v>51.800122039999998</v>
      </c>
      <c r="N129" s="9">
        <v>324.09002385999997</v>
      </c>
      <c r="O129" s="9">
        <v>79.713428070000006</v>
      </c>
      <c r="P129" s="9">
        <v>406.03600196999997</v>
      </c>
      <c r="Q129" s="9">
        <v>42.436274959999999</v>
      </c>
      <c r="R129" s="9">
        <v>35.309453259999998</v>
      </c>
      <c r="S129" s="9">
        <v>135.99648257000001</v>
      </c>
      <c r="T129" s="9">
        <v>25.5579</v>
      </c>
      <c r="U129" s="9">
        <v>392.41212953000002</v>
      </c>
      <c r="V129" s="9">
        <v>73.41738848</v>
      </c>
      <c r="W129" s="9">
        <v>361.04328088</v>
      </c>
      <c r="X129" s="9">
        <v>4.9024614199999998</v>
      </c>
      <c r="Y129" s="9">
        <v>71.675892160000004</v>
      </c>
      <c r="Z129" s="9">
        <v>109.63657277999999</v>
      </c>
      <c r="AA129" s="9">
        <v>26.242222040000001</v>
      </c>
      <c r="AB129" s="9">
        <v>-68.322105669999999</v>
      </c>
      <c r="AC129" s="9">
        <v>6.2960395900000004</v>
      </c>
      <c r="AD129" s="9">
        <v>44.992721090000003</v>
      </c>
      <c r="AE129" s="9">
        <v>37.533813539999997</v>
      </c>
      <c r="AF129" s="9">
        <v>-36.366438899999999</v>
      </c>
      <c r="AG129" s="9"/>
      <c r="AH129" s="9"/>
      <c r="AI129" s="9"/>
      <c r="AJ129" s="9"/>
      <c r="AK129" s="9"/>
      <c r="AL129" s="9"/>
    </row>
    <row r="130" spans="2:38" x14ac:dyDescent="0.25">
      <c r="B130" s="2">
        <v>44739</v>
      </c>
      <c r="C130" s="14"/>
      <c r="AG130" s="9"/>
      <c r="AH130" s="9"/>
      <c r="AI130" s="9"/>
      <c r="AJ130" s="9"/>
      <c r="AK130" s="9"/>
      <c r="AL130" s="9"/>
    </row>
    <row r="131" spans="2:38" x14ac:dyDescent="0.25">
      <c r="B131" s="2">
        <v>44740</v>
      </c>
      <c r="C131" s="14"/>
      <c r="D131" s="9">
        <v>1610.3381810000001</v>
      </c>
      <c r="E131" s="9">
        <v>228.93934517</v>
      </c>
      <c r="F131" s="9">
        <v>799.99066468000001</v>
      </c>
      <c r="G131" s="9">
        <v>975.99543678999999</v>
      </c>
      <c r="H131" s="9">
        <v>320.87673560000002</v>
      </c>
      <c r="I131" s="9">
        <v>645.23348764000002</v>
      </c>
      <c r="J131" s="9">
        <v>91.356460459999994</v>
      </c>
      <c r="K131" s="9">
        <v>193.23293228</v>
      </c>
      <c r="L131" s="9">
        <v>95.858207140000005</v>
      </c>
      <c r="M131" s="9">
        <v>414.6</v>
      </c>
      <c r="N131" s="9">
        <v>384.1272707</v>
      </c>
      <c r="O131" s="9">
        <v>229.85843704999999</v>
      </c>
      <c r="P131" s="9">
        <v>312.23301300999998</v>
      </c>
      <c r="Q131" s="9">
        <v>44.00261158</v>
      </c>
      <c r="R131" s="9">
        <v>73.443536839999993</v>
      </c>
      <c r="S131" s="9">
        <v>133.08113803000001</v>
      </c>
      <c r="T131" s="9">
        <v>385.39066467999999</v>
      </c>
      <c r="U131" s="9">
        <v>591.86816609000005</v>
      </c>
      <c r="V131" s="9">
        <v>91.018298549999997</v>
      </c>
      <c r="W131" s="9">
        <v>333.00047462999999</v>
      </c>
      <c r="X131" s="9">
        <v>47.353848880000001</v>
      </c>
      <c r="Y131" s="9">
        <v>119.78939544000001</v>
      </c>
      <c r="Z131" s="9">
        <v>-37.222930890000001</v>
      </c>
      <c r="AA131" s="9">
        <v>29.209335320000001</v>
      </c>
      <c r="AB131" s="9">
        <v>-207.7408954</v>
      </c>
      <c r="AC131" s="9">
        <v>138.84013849999999</v>
      </c>
      <c r="AD131" s="9">
        <v>-20.767461619999999</v>
      </c>
      <c r="AE131" s="9">
        <v>-3.3512373000000002</v>
      </c>
      <c r="AF131" s="9">
        <v>-46.3458586</v>
      </c>
      <c r="AG131" s="9"/>
      <c r="AH131" s="9"/>
      <c r="AI131" s="9"/>
      <c r="AJ131" s="9"/>
      <c r="AK131" s="9"/>
      <c r="AL131" s="9"/>
    </row>
    <row r="132" spans="2:38" x14ac:dyDescent="0.25">
      <c r="B132" s="2">
        <v>44741</v>
      </c>
      <c r="C132" s="14"/>
      <c r="D132" s="9">
        <v>1646.3942316</v>
      </c>
      <c r="E132" s="9">
        <v>379.6085296</v>
      </c>
      <c r="F132" s="9">
        <v>190.0398519</v>
      </c>
      <c r="G132" s="9">
        <v>1021.2799777</v>
      </c>
      <c r="H132" s="9">
        <v>468.27254158</v>
      </c>
      <c r="I132" s="9">
        <v>666.27783119000003</v>
      </c>
      <c r="J132" s="9">
        <v>50.714688189999997</v>
      </c>
      <c r="K132" s="9">
        <v>96.931475329999998</v>
      </c>
      <c r="L132" s="9">
        <v>129.65616245000001</v>
      </c>
      <c r="M132" s="9">
        <v>125.41</v>
      </c>
      <c r="N132" s="9">
        <v>517.82595746000004</v>
      </c>
      <c r="O132" s="9">
        <v>286.46021148</v>
      </c>
      <c r="P132" s="9">
        <v>357.95545562000001</v>
      </c>
      <c r="Q132" s="9">
        <v>29.737078279999999</v>
      </c>
      <c r="R132" s="9">
        <v>41.715939679999998</v>
      </c>
      <c r="S132" s="9">
        <v>249.95236714999999</v>
      </c>
      <c r="T132" s="9">
        <v>64.629851900000006</v>
      </c>
      <c r="U132" s="9">
        <v>503.45402018999999</v>
      </c>
      <c r="V132" s="9">
        <v>181.8123301</v>
      </c>
      <c r="W132" s="9">
        <v>308.32237557000002</v>
      </c>
      <c r="X132" s="9">
        <v>20.977609910000002</v>
      </c>
      <c r="Y132" s="9">
        <v>55.21553565</v>
      </c>
      <c r="Z132" s="9">
        <v>-120.2962047</v>
      </c>
      <c r="AA132" s="9">
        <v>60.780148099999998</v>
      </c>
      <c r="AB132" s="9">
        <v>14.37193727</v>
      </c>
      <c r="AC132" s="9">
        <v>104.64788138</v>
      </c>
      <c r="AD132" s="9">
        <v>49.633080049999997</v>
      </c>
      <c r="AE132" s="9">
        <v>8.7594683700000004</v>
      </c>
      <c r="AF132" s="9">
        <v>-13.49959597</v>
      </c>
      <c r="AG132" s="9"/>
      <c r="AH132" s="9"/>
      <c r="AI132" s="9"/>
      <c r="AJ132" s="9"/>
      <c r="AK132" s="9"/>
      <c r="AL132" s="9"/>
    </row>
    <row r="133" spans="2:38" x14ac:dyDescent="0.25">
      <c r="B133" s="2">
        <v>44742</v>
      </c>
      <c r="C133" s="14"/>
      <c r="D133" s="9">
        <v>1495.5830946999999</v>
      </c>
      <c r="E133" s="9">
        <v>276.75516024000001</v>
      </c>
      <c r="F133" s="9">
        <v>951.64477750000003</v>
      </c>
      <c r="G133" s="9">
        <v>996.11555077000003</v>
      </c>
      <c r="H133" s="9">
        <v>340.48599351000001</v>
      </c>
      <c r="I133" s="9">
        <v>713.95811501000003</v>
      </c>
      <c r="J133" s="9">
        <v>62.625738320000004</v>
      </c>
      <c r="K133" s="9">
        <v>208.92328795</v>
      </c>
      <c r="L133" s="9">
        <v>157.39788465999999</v>
      </c>
      <c r="M133" s="9">
        <v>485.50351882000001</v>
      </c>
      <c r="N133" s="9">
        <v>442.25397857000002</v>
      </c>
      <c r="O133" s="9">
        <v>265.67154607999998</v>
      </c>
      <c r="P133" s="9">
        <v>305.49496106999999</v>
      </c>
      <c r="Q133" s="9">
        <v>54.622504589999998</v>
      </c>
      <c r="R133" s="9">
        <v>71.400539760000001</v>
      </c>
      <c r="S133" s="9">
        <v>119.35727558000001</v>
      </c>
      <c r="T133" s="9">
        <v>466.14125868000002</v>
      </c>
      <c r="U133" s="9">
        <v>553.86157219999996</v>
      </c>
      <c r="V133" s="9">
        <v>74.814447430000001</v>
      </c>
      <c r="W133" s="9">
        <v>408.46315393999998</v>
      </c>
      <c r="X133" s="9">
        <v>8.0032337299999998</v>
      </c>
      <c r="Y133" s="9">
        <v>137.52274818999999</v>
      </c>
      <c r="Z133" s="9">
        <v>38.040609080000003</v>
      </c>
      <c r="AA133" s="9">
        <v>19.36226014</v>
      </c>
      <c r="AB133" s="9">
        <v>-111.6075936</v>
      </c>
      <c r="AC133" s="9">
        <v>190.85709865000001</v>
      </c>
      <c r="AD133" s="9">
        <v>-102.96819290000001</v>
      </c>
      <c r="AE133" s="9">
        <v>46.61927086</v>
      </c>
      <c r="AF133" s="9">
        <v>-66.122208430000001</v>
      </c>
      <c r="AG133" s="9"/>
      <c r="AH133" s="9"/>
      <c r="AI133" s="9"/>
      <c r="AJ133" s="9"/>
      <c r="AK133" s="9"/>
      <c r="AL133" s="9"/>
    </row>
    <row r="134" spans="2:38" x14ac:dyDescent="0.25">
      <c r="B134" s="2">
        <v>44743</v>
      </c>
      <c r="C134" s="14"/>
      <c r="D134" s="9">
        <v>2037.9677156</v>
      </c>
      <c r="E134" s="9">
        <v>363.95945877999998</v>
      </c>
      <c r="F134" s="9">
        <v>112.10000001</v>
      </c>
      <c r="G134" s="9">
        <v>722.52364277000004</v>
      </c>
      <c r="H134" s="9">
        <v>348.11770016000003</v>
      </c>
      <c r="I134" s="9">
        <v>663.59640611999998</v>
      </c>
      <c r="J134" s="9">
        <v>64.343440400000006</v>
      </c>
      <c r="K134" s="9">
        <v>88.608450970000007</v>
      </c>
      <c r="L134" s="9">
        <v>225.73960138999999</v>
      </c>
      <c r="M134" s="9">
        <v>72</v>
      </c>
      <c r="N134" s="9">
        <v>390.92693752000002</v>
      </c>
      <c r="O134" s="9">
        <v>288.47429591000002</v>
      </c>
      <c r="P134" s="9">
        <v>289.97564668000001</v>
      </c>
      <c r="Q134" s="9">
        <v>51.223230059999999</v>
      </c>
      <c r="R134" s="9">
        <v>42.391007289999997</v>
      </c>
      <c r="S134" s="9">
        <v>138.21985738999999</v>
      </c>
      <c r="T134" s="9">
        <v>40.100000010000002</v>
      </c>
      <c r="U134" s="9">
        <v>331.59670525000001</v>
      </c>
      <c r="V134" s="9">
        <v>59.643404250000003</v>
      </c>
      <c r="W134" s="9">
        <v>373.62075943999997</v>
      </c>
      <c r="X134" s="9">
        <v>13.12021034</v>
      </c>
      <c r="Y134" s="9">
        <v>46.217443680000002</v>
      </c>
      <c r="Z134" s="9">
        <v>87.519744000000003</v>
      </c>
      <c r="AA134" s="9">
        <v>31.899999990000001</v>
      </c>
      <c r="AB134" s="9">
        <v>59.330232270000003</v>
      </c>
      <c r="AC134" s="9">
        <v>228.83089165999999</v>
      </c>
      <c r="AD134" s="9">
        <v>-83.645112760000004</v>
      </c>
      <c r="AE134" s="9">
        <v>38.103019719999999</v>
      </c>
      <c r="AF134" s="9">
        <v>-3.82643639</v>
      </c>
      <c r="AG134" s="9"/>
      <c r="AH134" s="9"/>
      <c r="AI134" s="9"/>
      <c r="AJ134" s="9"/>
      <c r="AK134" s="9"/>
      <c r="AL134" s="9"/>
    </row>
    <row r="135" spans="2:38" x14ac:dyDescent="0.25">
      <c r="B135" s="2">
        <v>44746</v>
      </c>
      <c r="C135" s="14"/>
      <c r="D135" s="9">
        <v>726.33720970000002</v>
      </c>
      <c r="E135" s="9">
        <v>155.34226257</v>
      </c>
      <c r="F135" s="9">
        <v>5.5</v>
      </c>
      <c r="G135" s="9">
        <v>312.47984101999998</v>
      </c>
      <c r="H135" s="9">
        <v>279.91485913000002</v>
      </c>
      <c r="I135" s="9">
        <v>166.68294243</v>
      </c>
      <c r="J135" s="9">
        <v>14.57397866</v>
      </c>
      <c r="K135" s="9">
        <v>3.3850653199999998</v>
      </c>
      <c r="L135" s="9">
        <v>73.208773269999995</v>
      </c>
      <c r="M135" s="9">
        <v>0</v>
      </c>
      <c r="N135" s="9">
        <v>183.68033163999999</v>
      </c>
      <c r="O135" s="9">
        <v>230.39092884999999</v>
      </c>
      <c r="P135" s="9">
        <v>68.222994389999997</v>
      </c>
      <c r="Q135" s="9">
        <v>10.486960460000001</v>
      </c>
      <c r="R135" s="9">
        <v>3.57E-5</v>
      </c>
      <c r="S135" s="9">
        <v>82.133489299999994</v>
      </c>
      <c r="T135" s="9">
        <v>5.5</v>
      </c>
      <c r="U135" s="9">
        <v>128.79950937999999</v>
      </c>
      <c r="V135" s="9">
        <v>49.523930280000002</v>
      </c>
      <c r="W135" s="9">
        <v>98.45994804</v>
      </c>
      <c r="X135" s="9">
        <v>4.0870182000000002</v>
      </c>
      <c r="Y135" s="9">
        <v>3.3850296200000001</v>
      </c>
      <c r="Z135" s="9">
        <v>-8.9247160300000008</v>
      </c>
      <c r="AA135" s="9">
        <v>-5.5</v>
      </c>
      <c r="AB135" s="9">
        <v>54.880822260000002</v>
      </c>
      <c r="AC135" s="9">
        <v>180.86699856999999</v>
      </c>
      <c r="AD135" s="9">
        <v>-30.23695365</v>
      </c>
      <c r="AE135" s="9">
        <v>6.3999422600000004</v>
      </c>
      <c r="AF135" s="9">
        <v>-3.3849939199999999</v>
      </c>
      <c r="AG135" s="9"/>
      <c r="AH135" s="9"/>
      <c r="AI135" s="9"/>
      <c r="AJ135" s="9"/>
      <c r="AK135" s="9"/>
      <c r="AL135" s="9"/>
    </row>
    <row r="136" spans="2:38" x14ac:dyDescent="0.25">
      <c r="B136" s="2">
        <v>44747</v>
      </c>
      <c r="C136" s="14"/>
      <c r="D136" s="9">
        <v>2311.7332535</v>
      </c>
      <c r="E136" s="9">
        <v>250.39035869</v>
      </c>
      <c r="F136" s="9">
        <v>950.74</v>
      </c>
      <c r="G136" s="9">
        <v>575.93459121000001</v>
      </c>
      <c r="H136" s="9">
        <v>606.70624156999997</v>
      </c>
      <c r="I136" s="9">
        <v>619.27450804</v>
      </c>
      <c r="J136" s="9">
        <v>48.26095943</v>
      </c>
      <c r="K136" s="9">
        <v>101.0913541</v>
      </c>
      <c r="L136" s="9">
        <v>88.087659049999999</v>
      </c>
      <c r="M136" s="9">
        <v>484.3</v>
      </c>
      <c r="N136" s="9">
        <v>288.21294441999999</v>
      </c>
      <c r="O136" s="9">
        <v>278.67478597000002</v>
      </c>
      <c r="P136" s="9">
        <v>310.70297631</v>
      </c>
      <c r="Q136" s="9">
        <v>36.032896919999999</v>
      </c>
      <c r="R136" s="9">
        <v>34.078312769999997</v>
      </c>
      <c r="S136" s="9">
        <v>162.30269963999999</v>
      </c>
      <c r="T136" s="9">
        <v>466.44</v>
      </c>
      <c r="U136" s="9">
        <v>287.72164679000002</v>
      </c>
      <c r="V136" s="9">
        <v>328.03145560000002</v>
      </c>
      <c r="W136" s="9">
        <v>308.57153173</v>
      </c>
      <c r="X136" s="9">
        <v>12.228062510000001</v>
      </c>
      <c r="Y136" s="9">
        <v>67.013041329999993</v>
      </c>
      <c r="Z136" s="9">
        <v>-74.215040590000001</v>
      </c>
      <c r="AA136" s="9">
        <v>17.86</v>
      </c>
      <c r="AB136" s="9">
        <v>0.49129762999999999</v>
      </c>
      <c r="AC136" s="9">
        <v>-49.356669629999999</v>
      </c>
      <c r="AD136" s="9">
        <v>2.1314445800000001</v>
      </c>
      <c r="AE136" s="9">
        <v>23.804834410000002</v>
      </c>
      <c r="AF136" s="9">
        <v>-32.934728560000003</v>
      </c>
      <c r="AG136" s="9"/>
      <c r="AH136" s="9"/>
      <c r="AI136" s="9"/>
      <c r="AJ136" s="9"/>
      <c r="AK136" s="9"/>
      <c r="AL136" s="9"/>
    </row>
    <row r="137" spans="2:38" x14ac:dyDescent="0.25">
      <c r="B137" s="2">
        <v>44748</v>
      </c>
      <c r="C137" s="14"/>
      <c r="D137" s="9">
        <v>1873.4525896</v>
      </c>
      <c r="E137" s="9">
        <v>332.23879719000001</v>
      </c>
      <c r="F137" s="9">
        <v>336.92</v>
      </c>
      <c r="G137" s="9">
        <v>633.48668387999999</v>
      </c>
      <c r="H137" s="9">
        <v>363.20479633000002</v>
      </c>
      <c r="I137" s="9">
        <v>613.93504690999998</v>
      </c>
      <c r="J137" s="9">
        <v>74.261119870000002</v>
      </c>
      <c r="K137" s="9">
        <v>143.95690507</v>
      </c>
      <c r="L137" s="9">
        <v>126.78918609999999</v>
      </c>
      <c r="M137" s="9">
        <v>168.53</v>
      </c>
      <c r="N137" s="9">
        <v>320.08725758999998</v>
      </c>
      <c r="O137" s="9">
        <v>298.86114719</v>
      </c>
      <c r="P137" s="9">
        <v>268.94272373000001</v>
      </c>
      <c r="Q137" s="9">
        <v>72.261960000000002</v>
      </c>
      <c r="R137" s="9">
        <v>54.994132120000003</v>
      </c>
      <c r="S137" s="9">
        <v>205.44961108999999</v>
      </c>
      <c r="T137" s="9">
        <v>168.39</v>
      </c>
      <c r="U137" s="9">
        <v>313.39942629000001</v>
      </c>
      <c r="V137" s="9">
        <v>64.343649139999997</v>
      </c>
      <c r="W137" s="9">
        <v>344.99232318000003</v>
      </c>
      <c r="X137" s="9">
        <v>1.9991598699999999</v>
      </c>
      <c r="Y137" s="9">
        <v>88.962772950000002</v>
      </c>
      <c r="Z137" s="9">
        <v>-78.660424989999996</v>
      </c>
      <c r="AA137" s="9">
        <v>0.14000000000000001</v>
      </c>
      <c r="AB137" s="9">
        <v>6.6878313</v>
      </c>
      <c r="AC137" s="9">
        <v>234.51749805</v>
      </c>
      <c r="AD137" s="9">
        <v>-76.049599450000002</v>
      </c>
      <c r="AE137" s="9">
        <v>70.262800130000002</v>
      </c>
      <c r="AF137" s="9">
        <v>-33.968640829999998</v>
      </c>
      <c r="AG137" s="9"/>
      <c r="AH137" s="9"/>
      <c r="AI137" s="9"/>
      <c r="AJ137" s="9"/>
      <c r="AK137" s="9"/>
      <c r="AL137" s="9"/>
    </row>
    <row r="138" spans="2:38" x14ac:dyDescent="0.25">
      <c r="B138" s="2">
        <v>44749</v>
      </c>
      <c r="C138" s="14"/>
      <c r="D138" s="9">
        <v>1257.1107526999999</v>
      </c>
      <c r="E138" s="9">
        <v>374.04396678000001</v>
      </c>
      <c r="F138" s="9">
        <v>866.32464218999996</v>
      </c>
      <c r="G138" s="9">
        <v>713.84892889000002</v>
      </c>
      <c r="H138" s="9">
        <v>428.61104582000002</v>
      </c>
      <c r="I138" s="9">
        <v>546.49224856000001</v>
      </c>
      <c r="J138" s="9">
        <v>72.418207769999995</v>
      </c>
      <c r="K138" s="9">
        <v>70.351894270000003</v>
      </c>
      <c r="L138" s="9">
        <v>162.25645557000001</v>
      </c>
      <c r="M138" s="9">
        <v>421.9</v>
      </c>
      <c r="N138" s="9">
        <v>408.12439289000002</v>
      </c>
      <c r="O138" s="9">
        <v>345.97805505999997</v>
      </c>
      <c r="P138" s="9">
        <v>243.98599641000001</v>
      </c>
      <c r="Q138" s="9">
        <v>37.141168139999998</v>
      </c>
      <c r="R138" s="9">
        <v>22.490059500000001</v>
      </c>
      <c r="S138" s="9">
        <v>211.78751120999999</v>
      </c>
      <c r="T138" s="9">
        <v>444.42464218999999</v>
      </c>
      <c r="U138" s="9">
        <v>305.724536</v>
      </c>
      <c r="V138" s="9">
        <v>82.632990759999998</v>
      </c>
      <c r="W138" s="9">
        <v>302.50625215000002</v>
      </c>
      <c r="X138" s="9">
        <v>35.277039629999997</v>
      </c>
      <c r="Y138" s="9">
        <v>47.861834770000002</v>
      </c>
      <c r="Z138" s="9">
        <v>-49.531055639999998</v>
      </c>
      <c r="AA138" s="9">
        <v>-22.524642190000002</v>
      </c>
      <c r="AB138" s="9">
        <v>102.39985689</v>
      </c>
      <c r="AC138" s="9">
        <v>263.34506429999999</v>
      </c>
      <c r="AD138" s="9">
        <v>-58.520255740000003</v>
      </c>
      <c r="AE138" s="9">
        <v>1.86412851</v>
      </c>
      <c r="AF138" s="9">
        <v>-25.371775270000001</v>
      </c>
      <c r="AG138" s="9"/>
      <c r="AH138" s="9"/>
      <c r="AI138" s="9"/>
      <c r="AJ138" s="9"/>
      <c r="AK138" s="9"/>
      <c r="AL138" s="9"/>
    </row>
    <row r="139" spans="2:38" x14ac:dyDescent="0.25">
      <c r="B139" s="2">
        <v>44750</v>
      </c>
      <c r="C139" s="14"/>
      <c r="D139" s="9">
        <v>1149.7321337000001</v>
      </c>
      <c r="E139" s="9">
        <v>412.34827639999997</v>
      </c>
      <c r="F139" s="9">
        <v>171.82255771000001</v>
      </c>
      <c r="G139" s="9">
        <v>727.21900334999998</v>
      </c>
      <c r="H139" s="9">
        <v>342.31905740000002</v>
      </c>
      <c r="I139" s="9">
        <v>636.94569162000005</v>
      </c>
      <c r="J139" s="9">
        <v>48.834432810000003</v>
      </c>
      <c r="K139" s="9">
        <v>96.565020430000004</v>
      </c>
      <c r="L139" s="9">
        <v>236.5492204</v>
      </c>
      <c r="M139" s="9">
        <v>76.5</v>
      </c>
      <c r="N139" s="9">
        <v>295.84539447999998</v>
      </c>
      <c r="O139" s="9">
        <v>264.98255065000001</v>
      </c>
      <c r="P139" s="9">
        <v>310.82497648999998</v>
      </c>
      <c r="Q139" s="9">
        <v>29.987828740000001</v>
      </c>
      <c r="R139" s="9">
        <v>51.629057709999998</v>
      </c>
      <c r="S139" s="9">
        <v>175.79905600000001</v>
      </c>
      <c r="T139" s="9">
        <v>95.322557709999998</v>
      </c>
      <c r="U139" s="9">
        <v>431.37360887</v>
      </c>
      <c r="V139" s="9">
        <v>77.336506749999998</v>
      </c>
      <c r="W139" s="9">
        <v>326.12071513000001</v>
      </c>
      <c r="X139" s="9">
        <v>18.846604070000001</v>
      </c>
      <c r="Y139" s="9">
        <v>44.935962719999999</v>
      </c>
      <c r="Z139" s="9">
        <v>60.750164400000003</v>
      </c>
      <c r="AA139" s="9">
        <v>-18.822557710000002</v>
      </c>
      <c r="AB139" s="9">
        <v>-135.5282144</v>
      </c>
      <c r="AC139" s="9">
        <v>187.6460439</v>
      </c>
      <c r="AD139" s="9">
        <v>-15.29573864</v>
      </c>
      <c r="AE139" s="9">
        <v>11.14122467</v>
      </c>
      <c r="AF139" s="9">
        <v>6.6930949899999996</v>
      </c>
      <c r="AG139" s="9"/>
      <c r="AH139" s="9"/>
      <c r="AI139" s="9"/>
      <c r="AJ139" s="9"/>
      <c r="AK139" s="9"/>
      <c r="AL139" s="9"/>
    </row>
    <row r="140" spans="2:38" x14ac:dyDescent="0.25">
      <c r="B140" s="2">
        <v>44753</v>
      </c>
      <c r="C140" s="14"/>
      <c r="D140" s="9">
        <v>1148.7372192</v>
      </c>
      <c r="E140" s="9">
        <v>258.01571663999999</v>
      </c>
      <c r="F140" s="9">
        <v>920.01342010999997</v>
      </c>
      <c r="G140" s="9">
        <v>623.20826153999997</v>
      </c>
      <c r="H140" s="9">
        <v>311.04446345999997</v>
      </c>
      <c r="I140" s="9">
        <v>492.02887306000002</v>
      </c>
      <c r="J140" s="9">
        <v>65.62872041</v>
      </c>
      <c r="K140" s="9">
        <v>97.886125480000004</v>
      </c>
      <c r="L140" s="9">
        <v>103.52180002999999</v>
      </c>
      <c r="M140" s="9">
        <v>483.7</v>
      </c>
      <c r="N140" s="9">
        <v>295.06348170000001</v>
      </c>
      <c r="O140" s="9">
        <v>246.08410885999999</v>
      </c>
      <c r="P140" s="9">
        <v>264.45202411999998</v>
      </c>
      <c r="Q140" s="9">
        <v>55.035333280000003</v>
      </c>
      <c r="R140" s="9">
        <v>47.816112339999997</v>
      </c>
      <c r="S140" s="9">
        <v>154.49391661000001</v>
      </c>
      <c r="T140" s="9">
        <v>436.31342010999998</v>
      </c>
      <c r="U140" s="9">
        <v>328.14477984000001</v>
      </c>
      <c r="V140" s="9">
        <v>64.960354600000002</v>
      </c>
      <c r="W140" s="9">
        <v>227.57684893999999</v>
      </c>
      <c r="X140" s="9">
        <v>10.59338713</v>
      </c>
      <c r="Y140" s="9">
        <v>50.07001314</v>
      </c>
      <c r="Z140" s="9">
        <v>-50.972116579999998</v>
      </c>
      <c r="AA140" s="9">
        <v>47.38657989</v>
      </c>
      <c r="AB140" s="9">
        <v>-33.081298140000001</v>
      </c>
      <c r="AC140" s="9">
        <v>181.12375426</v>
      </c>
      <c r="AD140" s="9">
        <v>36.875175179999999</v>
      </c>
      <c r="AE140" s="9">
        <v>44.44194615</v>
      </c>
      <c r="AF140" s="9">
        <v>-2.2539007999999998</v>
      </c>
      <c r="AG140" s="9"/>
      <c r="AH140" s="9"/>
      <c r="AI140" s="9"/>
      <c r="AJ140" s="9"/>
      <c r="AK140" s="9"/>
      <c r="AL140" s="9"/>
    </row>
    <row r="141" spans="2:38" x14ac:dyDescent="0.25">
      <c r="B141" s="2">
        <v>44754</v>
      </c>
      <c r="C141" s="14"/>
      <c r="D141" s="9">
        <v>1862.3681982999999</v>
      </c>
      <c r="E141" s="9">
        <v>972.13104065000005</v>
      </c>
      <c r="F141" s="9">
        <v>222.77495583999999</v>
      </c>
      <c r="G141" s="9">
        <v>676.93384201000003</v>
      </c>
      <c r="H141" s="9">
        <v>306.52224945</v>
      </c>
      <c r="I141" s="9">
        <v>529.49291432999996</v>
      </c>
      <c r="J141" s="9">
        <v>37.144171559999997</v>
      </c>
      <c r="K141" s="9">
        <v>171.25450194999999</v>
      </c>
      <c r="L141" s="9">
        <v>488.89026111999999</v>
      </c>
      <c r="M141" s="9">
        <v>89.902550000000005</v>
      </c>
      <c r="N141" s="9">
        <v>347.48856832000001</v>
      </c>
      <c r="O141" s="9">
        <v>261.92512570999997</v>
      </c>
      <c r="P141" s="9">
        <v>258.2242071</v>
      </c>
      <c r="Q141" s="9">
        <v>30.744918129999999</v>
      </c>
      <c r="R141" s="9">
        <v>74.386567869999993</v>
      </c>
      <c r="S141" s="9">
        <v>483.24077953</v>
      </c>
      <c r="T141" s="9">
        <v>132.87240584</v>
      </c>
      <c r="U141" s="9">
        <v>329.44527369000002</v>
      </c>
      <c r="V141" s="9">
        <v>44.597123740000001</v>
      </c>
      <c r="W141" s="9">
        <v>271.26870723000002</v>
      </c>
      <c r="X141" s="9">
        <v>6.3992534299999999</v>
      </c>
      <c r="Y141" s="9">
        <v>96.867934079999998</v>
      </c>
      <c r="Z141" s="9">
        <v>5.6494815899999997</v>
      </c>
      <c r="AA141" s="9">
        <v>-42.969855840000001</v>
      </c>
      <c r="AB141" s="9">
        <v>18.043294629999998</v>
      </c>
      <c r="AC141" s="9">
        <v>217.32800197</v>
      </c>
      <c r="AD141" s="9">
        <v>-13.044500129999999</v>
      </c>
      <c r="AE141" s="9">
        <v>24.3456647</v>
      </c>
      <c r="AF141" s="9">
        <v>-22.481366210000001</v>
      </c>
      <c r="AG141" s="9"/>
      <c r="AH141" s="9"/>
      <c r="AI141" s="9"/>
      <c r="AJ141" s="9"/>
      <c r="AK141" s="9"/>
      <c r="AL141" s="9"/>
    </row>
    <row r="142" spans="2:38" x14ac:dyDescent="0.25">
      <c r="B142" s="2">
        <v>44755</v>
      </c>
      <c r="C142" s="14"/>
      <c r="D142" s="9">
        <v>1957.9942418000001</v>
      </c>
      <c r="E142" s="9">
        <v>567.74355049999997</v>
      </c>
      <c r="F142" s="9">
        <v>1288.72</v>
      </c>
      <c r="G142" s="9">
        <v>581.55858809999995</v>
      </c>
      <c r="H142" s="9">
        <v>301.74996922999998</v>
      </c>
      <c r="I142" s="9">
        <v>460.05729659999997</v>
      </c>
      <c r="J142" s="9">
        <v>54.237976830000001</v>
      </c>
      <c r="K142" s="9">
        <v>207.13628661000001</v>
      </c>
      <c r="L142" s="9">
        <v>368.91463270999998</v>
      </c>
      <c r="M142" s="9">
        <v>662.25</v>
      </c>
      <c r="N142" s="9">
        <v>204.57090328000001</v>
      </c>
      <c r="O142" s="9">
        <v>230.03555384000001</v>
      </c>
      <c r="P142" s="9">
        <v>223.11075961</v>
      </c>
      <c r="Q142" s="9">
        <v>32.281681499999998</v>
      </c>
      <c r="R142" s="9">
        <v>75.660409709999996</v>
      </c>
      <c r="S142" s="9">
        <v>198.82891778999999</v>
      </c>
      <c r="T142" s="9">
        <v>626.47</v>
      </c>
      <c r="U142" s="9">
        <v>376.98768482000003</v>
      </c>
      <c r="V142" s="9">
        <v>71.714415389999999</v>
      </c>
      <c r="W142" s="9">
        <v>236.94653699</v>
      </c>
      <c r="X142" s="9">
        <v>21.95629533</v>
      </c>
      <c r="Y142" s="9">
        <v>131.4758769</v>
      </c>
      <c r="Z142" s="9">
        <v>170.08571491999999</v>
      </c>
      <c r="AA142" s="9">
        <v>35.78</v>
      </c>
      <c r="AB142" s="9">
        <v>-172.41678150000001</v>
      </c>
      <c r="AC142" s="9">
        <v>158.32113845000001</v>
      </c>
      <c r="AD142" s="9">
        <v>-13.83577738</v>
      </c>
      <c r="AE142" s="9">
        <v>10.32538617</v>
      </c>
      <c r="AF142" s="9">
        <v>-55.81546719</v>
      </c>
      <c r="AG142" s="9"/>
      <c r="AH142" s="9"/>
      <c r="AI142" s="9"/>
      <c r="AJ142" s="9"/>
      <c r="AK142" s="9"/>
      <c r="AL142" s="9"/>
    </row>
    <row r="143" spans="2:38" x14ac:dyDescent="0.25">
      <c r="B143" s="2">
        <v>44756</v>
      </c>
      <c r="C143" s="14"/>
      <c r="D143" s="9">
        <v>1339.1087995</v>
      </c>
      <c r="E143" s="9">
        <v>925.82740997999997</v>
      </c>
      <c r="F143" s="9">
        <v>614.03029001000004</v>
      </c>
      <c r="G143" s="9">
        <v>689.34628623000003</v>
      </c>
      <c r="H143" s="9">
        <v>325.09646677000001</v>
      </c>
      <c r="I143" s="9">
        <v>736.88947494000001</v>
      </c>
      <c r="J143" s="9">
        <v>34.58713401</v>
      </c>
      <c r="K143" s="9">
        <v>174.17880271999999</v>
      </c>
      <c r="L143" s="9">
        <v>488.83037704999998</v>
      </c>
      <c r="M143" s="9">
        <v>322.88</v>
      </c>
      <c r="N143" s="9">
        <v>368.32375152999998</v>
      </c>
      <c r="O143" s="9">
        <v>267.55500712000003</v>
      </c>
      <c r="P143" s="9">
        <v>393.14773375999999</v>
      </c>
      <c r="Q143" s="9">
        <v>27.291089119999999</v>
      </c>
      <c r="R143" s="9">
        <v>75.420075629999999</v>
      </c>
      <c r="S143" s="9">
        <v>436.99703292999999</v>
      </c>
      <c r="T143" s="9">
        <v>291.15029000999999</v>
      </c>
      <c r="U143" s="9">
        <v>321.02253469999999</v>
      </c>
      <c r="V143" s="9">
        <v>57.54145965</v>
      </c>
      <c r="W143" s="9">
        <v>343.74174118000002</v>
      </c>
      <c r="X143" s="9">
        <v>7.2960448900000001</v>
      </c>
      <c r="Y143" s="9">
        <v>98.758727089999994</v>
      </c>
      <c r="Z143" s="9">
        <v>51.83334412</v>
      </c>
      <c r="AA143" s="9">
        <v>31.72970999</v>
      </c>
      <c r="AB143" s="9">
        <v>47.301216830000001</v>
      </c>
      <c r="AC143" s="9">
        <v>210.01354746999999</v>
      </c>
      <c r="AD143" s="9">
        <v>49.405992580000003</v>
      </c>
      <c r="AE143" s="9">
        <v>19.995044230000001</v>
      </c>
      <c r="AF143" s="9">
        <v>-23.338651460000001</v>
      </c>
      <c r="AG143" s="9"/>
      <c r="AH143" s="9"/>
      <c r="AI143" s="9"/>
      <c r="AJ143" s="9"/>
      <c r="AK143" s="9"/>
      <c r="AL143" s="9"/>
    </row>
    <row r="144" spans="2:38" x14ac:dyDescent="0.25">
      <c r="B144" s="2">
        <v>44757</v>
      </c>
      <c r="C144" s="14"/>
      <c r="D144" s="9">
        <v>2046.2821842999999</v>
      </c>
      <c r="E144" s="9">
        <v>657.98144882999998</v>
      </c>
      <c r="F144" s="9">
        <v>919.5</v>
      </c>
      <c r="G144" s="9">
        <v>596.50438645999998</v>
      </c>
      <c r="H144" s="9">
        <v>403.69427028000001</v>
      </c>
      <c r="I144" s="9">
        <v>726.01905538000005</v>
      </c>
      <c r="J144" s="9">
        <v>96.332280900000001</v>
      </c>
      <c r="K144" s="9">
        <v>213.00687540000001</v>
      </c>
      <c r="L144" s="9">
        <v>277.54814635000002</v>
      </c>
      <c r="M144" s="9">
        <v>378</v>
      </c>
      <c r="N144" s="9">
        <v>176.43487529999999</v>
      </c>
      <c r="O144" s="9">
        <v>262.84172224999998</v>
      </c>
      <c r="P144" s="9">
        <v>311.86526196</v>
      </c>
      <c r="Q144" s="9">
        <v>67.839405580000005</v>
      </c>
      <c r="R144" s="9">
        <v>110.10166506</v>
      </c>
      <c r="S144" s="9">
        <v>380.43330248000001</v>
      </c>
      <c r="T144" s="9">
        <v>541.5</v>
      </c>
      <c r="U144" s="9">
        <v>420.06951115999999</v>
      </c>
      <c r="V144" s="9">
        <v>140.85254803000001</v>
      </c>
      <c r="W144" s="9">
        <v>414.15379342</v>
      </c>
      <c r="X144" s="9">
        <v>28.49287532</v>
      </c>
      <c r="Y144" s="9">
        <v>102.90521034</v>
      </c>
      <c r="Z144" s="9">
        <v>-102.8851561</v>
      </c>
      <c r="AA144" s="9">
        <v>-163.5</v>
      </c>
      <c r="AB144" s="9">
        <v>-243.63463590000001</v>
      </c>
      <c r="AC144" s="9">
        <v>121.98917422</v>
      </c>
      <c r="AD144" s="9">
        <v>-102.2885315</v>
      </c>
      <c r="AE144" s="9">
        <v>39.346530260000002</v>
      </c>
      <c r="AF144" s="9">
        <v>7.1964547200000002</v>
      </c>
      <c r="AG144" s="9"/>
      <c r="AH144" s="9"/>
      <c r="AI144" s="9"/>
      <c r="AJ144" s="9"/>
      <c r="AK144" s="9"/>
      <c r="AL144" s="9"/>
    </row>
    <row r="145" spans="2:38" x14ac:dyDescent="0.25">
      <c r="B145" s="2">
        <v>44760</v>
      </c>
      <c r="C145" s="14"/>
      <c r="D145" s="9">
        <v>1159.6114531999999</v>
      </c>
      <c r="E145" s="9">
        <v>709.66773520000004</v>
      </c>
      <c r="F145" s="9">
        <v>747.71600000000001</v>
      </c>
      <c r="G145" s="9">
        <v>810.94689055000003</v>
      </c>
      <c r="H145" s="9">
        <v>452.87329030000001</v>
      </c>
      <c r="I145" s="9">
        <v>617.69136973000002</v>
      </c>
      <c r="J145" s="9">
        <v>87.290473550000002</v>
      </c>
      <c r="K145" s="9">
        <v>5.36940405</v>
      </c>
      <c r="L145" s="9">
        <v>324.04028670999998</v>
      </c>
      <c r="M145" s="9">
        <v>377.5</v>
      </c>
      <c r="N145" s="9">
        <v>381.82846962999997</v>
      </c>
      <c r="O145" s="9">
        <v>360.13459508</v>
      </c>
      <c r="P145" s="9">
        <v>240.74438165999999</v>
      </c>
      <c r="Q145" s="9">
        <v>71.597182029999999</v>
      </c>
      <c r="R145" s="9">
        <v>4.5349413600000004</v>
      </c>
      <c r="S145" s="9">
        <v>385.62744849000001</v>
      </c>
      <c r="T145" s="9">
        <v>370.21600000000001</v>
      </c>
      <c r="U145" s="9">
        <v>429.11842092000001</v>
      </c>
      <c r="V145" s="9">
        <v>92.738695219999997</v>
      </c>
      <c r="W145" s="9">
        <v>376.94698806999997</v>
      </c>
      <c r="X145" s="9">
        <v>15.693291520000001</v>
      </c>
      <c r="Y145" s="9">
        <v>0.83446268999999995</v>
      </c>
      <c r="Z145" s="9">
        <v>-61.587161780000002</v>
      </c>
      <c r="AA145" s="9">
        <v>7.2839999999999998</v>
      </c>
      <c r="AB145" s="9">
        <v>-47.289951289999998</v>
      </c>
      <c r="AC145" s="9">
        <v>267.39589985999999</v>
      </c>
      <c r="AD145" s="9">
        <v>-136.20260640000001</v>
      </c>
      <c r="AE145" s="9">
        <v>55.903890509999997</v>
      </c>
      <c r="AF145" s="9">
        <v>3.7004786699999999</v>
      </c>
      <c r="AG145" s="9"/>
      <c r="AH145" s="9"/>
      <c r="AI145" s="9"/>
      <c r="AJ145" s="9"/>
      <c r="AK145" s="9"/>
      <c r="AL145" s="9"/>
    </row>
    <row r="146" spans="2:38" x14ac:dyDescent="0.25">
      <c r="B146" s="2">
        <v>44761</v>
      </c>
      <c r="C146" s="14"/>
      <c r="D146" s="9">
        <v>1658.8342729000001</v>
      </c>
      <c r="E146" s="9">
        <v>302.37067516000002</v>
      </c>
      <c r="F146" s="9">
        <v>1010.8936406</v>
      </c>
      <c r="G146" s="9">
        <v>469.42527342</v>
      </c>
      <c r="H146" s="9">
        <v>733.76476178999997</v>
      </c>
      <c r="I146" s="9">
        <v>668.88690258999998</v>
      </c>
      <c r="J146" s="9">
        <v>73.760221999999999</v>
      </c>
      <c r="K146" s="9">
        <v>142.31810081</v>
      </c>
      <c r="L146" s="9">
        <v>162.45690798000001</v>
      </c>
      <c r="M146" s="9">
        <v>509.83</v>
      </c>
      <c r="N146" s="9">
        <v>176.19770797000001</v>
      </c>
      <c r="O146" s="9">
        <v>642.03211214999999</v>
      </c>
      <c r="P146" s="9">
        <v>248.02711592</v>
      </c>
      <c r="Q146" s="9">
        <v>46.656852880000002</v>
      </c>
      <c r="R146" s="9">
        <v>88.675293080000003</v>
      </c>
      <c r="S146" s="9">
        <v>139.91376718000001</v>
      </c>
      <c r="T146" s="9">
        <v>501.06364056000001</v>
      </c>
      <c r="U146" s="9">
        <v>293.22756544999999</v>
      </c>
      <c r="V146" s="9">
        <v>91.732649640000005</v>
      </c>
      <c r="W146" s="9">
        <v>420.85978667000001</v>
      </c>
      <c r="X146" s="9">
        <v>27.10336912</v>
      </c>
      <c r="Y146" s="9">
        <v>53.642807730000001</v>
      </c>
      <c r="Z146" s="9">
        <v>22.5431408</v>
      </c>
      <c r="AA146" s="9">
        <v>8.7663594400000004</v>
      </c>
      <c r="AB146" s="9">
        <v>-117.02985750000001</v>
      </c>
      <c r="AC146" s="9">
        <v>550.29946251000001</v>
      </c>
      <c r="AD146" s="9">
        <v>-172.83267079999999</v>
      </c>
      <c r="AE146" s="9">
        <v>19.553483759999999</v>
      </c>
      <c r="AF146" s="9">
        <v>35.032485350000002</v>
      </c>
      <c r="AG146" s="9"/>
      <c r="AH146" s="9"/>
      <c r="AI146" s="9"/>
      <c r="AJ146" s="9"/>
      <c r="AK146" s="9"/>
      <c r="AL146" s="9"/>
    </row>
    <row r="147" spans="2:38" x14ac:dyDescent="0.25">
      <c r="B147" s="2">
        <v>44762</v>
      </c>
      <c r="C147" s="14"/>
      <c r="D147" s="9">
        <v>1432.9480327000001</v>
      </c>
      <c r="E147" s="9">
        <v>381.36678927999998</v>
      </c>
      <c r="F147" s="9">
        <v>475.65199999999999</v>
      </c>
      <c r="G147" s="9">
        <v>646.52474198000004</v>
      </c>
      <c r="H147" s="9">
        <v>500.01210686000002</v>
      </c>
      <c r="I147" s="9">
        <v>526.75621118000004</v>
      </c>
      <c r="J147" s="9">
        <v>59.166804810000002</v>
      </c>
      <c r="K147" s="9">
        <v>58.15808139</v>
      </c>
      <c r="L147" s="9">
        <v>113.26763991999999</v>
      </c>
      <c r="M147" s="9">
        <v>280</v>
      </c>
      <c r="N147" s="9">
        <v>333.79989940000002</v>
      </c>
      <c r="O147" s="9">
        <v>433.61024412</v>
      </c>
      <c r="P147" s="9">
        <v>246.02419320000001</v>
      </c>
      <c r="Q147" s="9">
        <v>42.447437819999998</v>
      </c>
      <c r="R147" s="9">
        <v>49.188194719999998</v>
      </c>
      <c r="S147" s="9">
        <v>268.09914936000001</v>
      </c>
      <c r="T147" s="9">
        <v>195.65199999999999</v>
      </c>
      <c r="U147" s="9">
        <v>312.72484257999997</v>
      </c>
      <c r="V147" s="9">
        <v>66.401862739999999</v>
      </c>
      <c r="W147" s="9">
        <v>280.73201798000002</v>
      </c>
      <c r="X147" s="9">
        <v>16.719366990000001</v>
      </c>
      <c r="Y147" s="9">
        <v>8.9698866699999993</v>
      </c>
      <c r="Z147" s="9">
        <v>-154.83150939999999</v>
      </c>
      <c r="AA147" s="9">
        <v>84.347999999999999</v>
      </c>
      <c r="AB147" s="9">
        <v>21.07505682</v>
      </c>
      <c r="AC147" s="9">
        <v>367.20838137999999</v>
      </c>
      <c r="AD147" s="9">
        <v>-34.707824780000003</v>
      </c>
      <c r="AE147" s="9">
        <v>25.72807083</v>
      </c>
      <c r="AF147" s="9">
        <v>40.218308049999997</v>
      </c>
      <c r="AG147" s="9"/>
      <c r="AH147" s="9"/>
      <c r="AI147" s="9"/>
      <c r="AJ147" s="9"/>
      <c r="AK147" s="9"/>
      <c r="AL147" s="9"/>
    </row>
    <row r="148" spans="2:38" x14ac:dyDescent="0.25">
      <c r="B148" s="2">
        <v>44763</v>
      </c>
      <c r="C148" s="14"/>
      <c r="D148" s="9">
        <v>1651.0172121999999</v>
      </c>
      <c r="E148" s="9">
        <v>384.18065259999997</v>
      </c>
      <c r="F148" s="9">
        <v>967.5529229</v>
      </c>
      <c r="G148" s="9">
        <v>767.84257421999996</v>
      </c>
      <c r="H148" s="9">
        <v>482.87939890000001</v>
      </c>
      <c r="I148" s="9">
        <v>502.17032900999999</v>
      </c>
      <c r="J148" s="9">
        <v>37.369411749999998</v>
      </c>
      <c r="K148" s="9">
        <v>72.977517430000006</v>
      </c>
      <c r="L148" s="9">
        <v>186.07568108000001</v>
      </c>
      <c r="M148" s="9">
        <v>481.59092290000001</v>
      </c>
      <c r="N148" s="9">
        <v>357.78162044999999</v>
      </c>
      <c r="O148" s="9">
        <v>403.31650884999999</v>
      </c>
      <c r="P148" s="9">
        <v>235.15580462</v>
      </c>
      <c r="Q148" s="9">
        <v>23.940619099999999</v>
      </c>
      <c r="R148" s="9">
        <v>55.915637769999996</v>
      </c>
      <c r="S148" s="9">
        <v>198.10497151999999</v>
      </c>
      <c r="T148" s="9">
        <v>485.96199999999999</v>
      </c>
      <c r="U148" s="9">
        <v>410.06095377000003</v>
      </c>
      <c r="V148" s="9">
        <v>79.562890049999993</v>
      </c>
      <c r="W148" s="9">
        <v>267.01452439000002</v>
      </c>
      <c r="X148" s="9">
        <v>13.42879265</v>
      </c>
      <c r="Y148" s="9">
        <v>17.061879659999999</v>
      </c>
      <c r="Z148" s="9">
        <v>-12.02929044</v>
      </c>
      <c r="AA148" s="9">
        <v>-4.3710770999999999</v>
      </c>
      <c r="AB148" s="9">
        <v>-52.279333319999999</v>
      </c>
      <c r="AC148" s="9">
        <v>323.75361880000003</v>
      </c>
      <c r="AD148" s="9">
        <v>-31.85871977</v>
      </c>
      <c r="AE148" s="9">
        <v>10.511826449999999</v>
      </c>
      <c r="AF148" s="9">
        <v>38.853758110000001</v>
      </c>
      <c r="AG148" s="9"/>
      <c r="AH148" s="9"/>
      <c r="AI148" s="9"/>
      <c r="AJ148" s="9"/>
      <c r="AK148" s="9"/>
      <c r="AL148" s="9"/>
    </row>
    <row r="149" spans="2:38" x14ac:dyDescent="0.25">
      <c r="B149" s="2">
        <v>44764</v>
      </c>
      <c r="C149" s="14"/>
      <c r="D149" s="9">
        <v>1549.7475514</v>
      </c>
      <c r="E149" s="9">
        <v>1273.0967721</v>
      </c>
      <c r="F149" s="9">
        <v>442.30520999999999</v>
      </c>
      <c r="G149" s="9">
        <v>514.42676574999996</v>
      </c>
      <c r="H149" s="9">
        <v>357.33454405999998</v>
      </c>
      <c r="I149" s="9">
        <v>642.17199418999996</v>
      </c>
      <c r="J149" s="9">
        <v>27.076870459999999</v>
      </c>
      <c r="K149" s="9">
        <v>51.536527640000003</v>
      </c>
      <c r="L149" s="9">
        <v>694.33114237999996</v>
      </c>
      <c r="M149" s="9">
        <v>232.5</v>
      </c>
      <c r="N149" s="9">
        <v>157.02589015999999</v>
      </c>
      <c r="O149" s="9">
        <v>291.74145548000001</v>
      </c>
      <c r="P149" s="9">
        <v>349.96646836999997</v>
      </c>
      <c r="Q149" s="9">
        <v>9.8102693599999995</v>
      </c>
      <c r="R149" s="9">
        <v>35.090845330000001</v>
      </c>
      <c r="S149" s="9">
        <v>578.76562975000002</v>
      </c>
      <c r="T149" s="9">
        <v>209.80520999999999</v>
      </c>
      <c r="U149" s="9">
        <v>357.40087559</v>
      </c>
      <c r="V149" s="9">
        <v>65.59308858</v>
      </c>
      <c r="W149" s="9">
        <v>292.20552581999999</v>
      </c>
      <c r="X149" s="9">
        <v>17.266601099999999</v>
      </c>
      <c r="Y149" s="9">
        <v>16.445682309999999</v>
      </c>
      <c r="Z149" s="9">
        <v>115.56551263</v>
      </c>
      <c r="AA149" s="9">
        <v>22.694790000000001</v>
      </c>
      <c r="AB149" s="9">
        <v>-200.37498540000001</v>
      </c>
      <c r="AC149" s="9">
        <v>226.14836690000001</v>
      </c>
      <c r="AD149" s="9">
        <v>57.760942550000003</v>
      </c>
      <c r="AE149" s="9">
        <v>-7.4563317400000004</v>
      </c>
      <c r="AF149" s="9">
        <v>18.645163019999998</v>
      </c>
      <c r="AG149" s="9"/>
      <c r="AH149" s="9"/>
      <c r="AI149" s="9"/>
      <c r="AJ149" s="9"/>
      <c r="AK149" s="9"/>
      <c r="AL149" s="9"/>
    </row>
    <row r="150" spans="2:38" x14ac:dyDescent="0.25">
      <c r="B150" s="2">
        <v>44767</v>
      </c>
      <c r="C150" s="14"/>
      <c r="D150" s="9">
        <v>1081.2149285999999</v>
      </c>
      <c r="E150" s="9">
        <v>888.32468891999997</v>
      </c>
      <c r="F150" s="9">
        <v>888.26160083000002</v>
      </c>
      <c r="G150" s="9">
        <v>739.05193741000005</v>
      </c>
      <c r="H150" s="9">
        <v>488.36764651999999</v>
      </c>
      <c r="I150" s="9">
        <v>464.94332297</v>
      </c>
      <c r="J150" s="9">
        <v>55.739117520000001</v>
      </c>
      <c r="K150" s="9">
        <v>88.645425360000004</v>
      </c>
      <c r="L150" s="9">
        <v>618.84078691000002</v>
      </c>
      <c r="M150" s="9">
        <v>435.27148032000002</v>
      </c>
      <c r="N150" s="9">
        <v>146.78312416</v>
      </c>
      <c r="O150" s="9">
        <v>379.49853639000003</v>
      </c>
      <c r="P150" s="9">
        <v>199.07541212999999</v>
      </c>
      <c r="Q150" s="9">
        <v>39.545120330000003</v>
      </c>
      <c r="R150" s="9">
        <v>46.677278000000001</v>
      </c>
      <c r="S150" s="9">
        <v>269.48390201000001</v>
      </c>
      <c r="T150" s="9">
        <v>452.99012051</v>
      </c>
      <c r="U150" s="9">
        <v>592.26881324999999</v>
      </c>
      <c r="V150" s="9">
        <v>108.86911013</v>
      </c>
      <c r="W150" s="9">
        <v>265.86791083999998</v>
      </c>
      <c r="X150" s="9">
        <v>16.193997190000001</v>
      </c>
      <c r="Y150" s="9">
        <v>41.968147360000003</v>
      </c>
      <c r="Z150" s="9">
        <v>349.35688490000001</v>
      </c>
      <c r="AA150" s="9">
        <v>-17.718640189999999</v>
      </c>
      <c r="AB150" s="9">
        <v>-445.4856891</v>
      </c>
      <c r="AC150" s="9">
        <v>270.62942626</v>
      </c>
      <c r="AD150" s="9">
        <v>-66.792498710000004</v>
      </c>
      <c r="AE150" s="9">
        <v>23.351123139999999</v>
      </c>
      <c r="AF150" s="9">
        <v>4.7091306399999997</v>
      </c>
      <c r="AG150" s="9"/>
      <c r="AH150" s="9"/>
      <c r="AI150" s="9"/>
      <c r="AJ150" s="9"/>
      <c r="AK150" s="9"/>
      <c r="AL150" s="9"/>
    </row>
    <row r="151" spans="2:38" x14ac:dyDescent="0.25">
      <c r="B151" s="2">
        <v>44768</v>
      </c>
      <c r="C151" s="14"/>
      <c r="D151" s="9">
        <v>1779.2000659</v>
      </c>
      <c r="E151" s="9">
        <v>741.68902353999999</v>
      </c>
      <c r="F151" s="9">
        <v>430.15001805000003</v>
      </c>
      <c r="G151" s="9">
        <v>757.03288378000002</v>
      </c>
      <c r="H151" s="9">
        <v>431.07557498</v>
      </c>
      <c r="I151" s="9">
        <v>723.94020456999999</v>
      </c>
      <c r="J151" s="9">
        <v>70.988031179999993</v>
      </c>
      <c r="K151" s="9">
        <v>28.701534209999998</v>
      </c>
      <c r="L151" s="9">
        <v>361.92210289000002</v>
      </c>
      <c r="M151" s="9">
        <v>194.54413736999999</v>
      </c>
      <c r="N151" s="9">
        <v>250.63524379</v>
      </c>
      <c r="O151" s="9">
        <v>301.63652973000001</v>
      </c>
      <c r="P151" s="9">
        <v>245.28642944000001</v>
      </c>
      <c r="Q151" s="9">
        <v>43.804269720000001</v>
      </c>
      <c r="R151" s="9">
        <v>12.4201617</v>
      </c>
      <c r="S151" s="9">
        <v>379.76692064999997</v>
      </c>
      <c r="T151" s="9">
        <v>235.60588068000001</v>
      </c>
      <c r="U151" s="9">
        <v>506.39763999000002</v>
      </c>
      <c r="V151" s="9">
        <v>129.43904524999999</v>
      </c>
      <c r="W151" s="9">
        <v>478.65377512999999</v>
      </c>
      <c r="X151" s="9">
        <v>27.183761459999999</v>
      </c>
      <c r="Y151" s="9">
        <v>16.281372510000001</v>
      </c>
      <c r="Z151" s="9">
        <v>-17.844817760000002</v>
      </c>
      <c r="AA151" s="9">
        <v>-41.061743309999997</v>
      </c>
      <c r="AB151" s="9">
        <v>-255.76239620000001</v>
      </c>
      <c r="AC151" s="9">
        <v>172.19748448000001</v>
      </c>
      <c r="AD151" s="9">
        <v>-233.36734569999999</v>
      </c>
      <c r="AE151" s="9">
        <v>16.620508260000001</v>
      </c>
      <c r="AF151" s="9">
        <v>-3.8612108100000002</v>
      </c>
      <c r="AG151" s="9"/>
      <c r="AH151" s="9"/>
      <c r="AI151" s="9"/>
      <c r="AJ151" s="9"/>
      <c r="AK151" s="9"/>
      <c r="AL151" s="9"/>
    </row>
    <row r="152" spans="2:38" x14ac:dyDescent="0.25">
      <c r="B152" s="2">
        <v>44769</v>
      </c>
      <c r="C152" s="14"/>
      <c r="D152" s="9">
        <v>1470.0763519</v>
      </c>
      <c r="E152" s="9">
        <v>1361.5305341999999</v>
      </c>
      <c r="F152" s="9">
        <v>978.46178177000002</v>
      </c>
      <c r="G152" s="9">
        <v>1816.9177202999999</v>
      </c>
      <c r="H152" s="9">
        <v>443.2477346</v>
      </c>
      <c r="I152" s="9">
        <v>628.21704703</v>
      </c>
      <c r="J152" s="9">
        <v>38.434700929999998</v>
      </c>
      <c r="K152" s="9">
        <v>99.226899209999999</v>
      </c>
      <c r="L152" s="9">
        <v>706.70140775000004</v>
      </c>
      <c r="M152" s="9">
        <v>465.66178177</v>
      </c>
      <c r="N152" s="9">
        <v>1379.4292496</v>
      </c>
      <c r="O152" s="9">
        <v>335.04721192</v>
      </c>
      <c r="P152" s="9">
        <v>265.74911603999999</v>
      </c>
      <c r="Q152" s="9">
        <v>17.061735049999999</v>
      </c>
      <c r="R152" s="9">
        <v>65.489203720000006</v>
      </c>
      <c r="S152" s="9">
        <v>654.82912643999998</v>
      </c>
      <c r="T152" s="9">
        <v>512.79999999999995</v>
      </c>
      <c r="U152" s="9">
        <v>437.48847072000001</v>
      </c>
      <c r="V152" s="9">
        <v>108.20052268000001</v>
      </c>
      <c r="W152" s="9">
        <v>362.46793099000001</v>
      </c>
      <c r="X152" s="9">
        <v>21.372965879999999</v>
      </c>
      <c r="Y152" s="9">
        <v>33.73769549</v>
      </c>
      <c r="Z152" s="9">
        <v>51.872281309999998</v>
      </c>
      <c r="AA152" s="9">
        <v>-47.13821823</v>
      </c>
      <c r="AB152" s="9">
        <v>941.94077886000002</v>
      </c>
      <c r="AC152" s="9">
        <v>226.84668923999999</v>
      </c>
      <c r="AD152" s="9">
        <v>-96.718814949999995</v>
      </c>
      <c r="AE152" s="9">
        <v>-4.3112308300000004</v>
      </c>
      <c r="AF152" s="9">
        <v>31.751508229999999</v>
      </c>
      <c r="AG152" s="9"/>
      <c r="AH152" s="9"/>
      <c r="AI152" s="9"/>
      <c r="AJ152" s="9"/>
      <c r="AK152" s="9"/>
      <c r="AL152" s="9"/>
    </row>
    <row r="153" spans="2:38" x14ac:dyDescent="0.25">
      <c r="B153" s="2">
        <v>44770</v>
      </c>
      <c r="C153" s="14"/>
      <c r="D153" s="9">
        <v>1897.1327044</v>
      </c>
      <c r="E153" s="9">
        <v>304.78567939999999</v>
      </c>
      <c r="F153" s="9">
        <v>299.29183207</v>
      </c>
      <c r="G153" s="9">
        <v>983.36699044</v>
      </c>
      <c r="H153" s="9">
        <v>388.10033600999998</v>
      </c>
      <c r="I153" s="9">
        <v>625.88698851000004</v>
      </c>
      <c r="J153" s="9">
        <v>39.921393279999997</v>
      </c>
      <c r="K153" s="9">
        <v>72.292273829999999</v>
      </c>
      <c r="L153" s="9">
        <v>101.89491258</v>
      </c>
      <c r="M153" s="9">
        <v>175.80183206999999</v>
      </c>
      <c r="N153" s="9">
        <v>569.46995459000004</v>
      </c>
      <c r="O153" s="9">
        <v>293.55320900999999</v>
      </c>
      <c r="P153" s="9">
        <v>255.66906417000001</v>
      </c>
      <c r="Q153" s="9">
        <v>28.068487869999998</v>
      </c>
      <c r="R153" s="9">
        <v>35.711780390000001</v>
      </c>
      <c r="S153" s="9">
        <v>202.89076682000001</v>
      </c>
      <c r="T153" s="9">
        <v>123.49</v>
      </c>
      <c r="U153" s="9">
        <v>413.89703585000001</v>
      </c>
      <c r="V153" s="9">
        <v>94.547127000000003</v>
      </c>
      <c r="W153" s="9">
        <v>370.21792434000002</v>
      </c>
      <c r="X153" s="9">
        <v>11.85290541</v>
      </c>
      <c r="Y153" s="9">
        <v>36.580493439999998</v>
      </c>
      <c r="Z153" s="9">
        <v>-100.9958542</v>
      </c>
      <c r="AA153" s="9">
        <v>52.311832070000001</v>
      </c>
      <c r="AB153" s="9">
        <v>155.57291874000001</v>
      </c>
      <c r="AC153" s="9">
        <v>199.00608201</v>
      </c>
      <c r="AD153" s="9">
        <v>-114.54886019999999</v>
      </c>
      <c r="AE153" s="9">
        <v>16.21558246</v>
      </c>
      <c r="AF153" s="9">
        <v>-0.86871304999999999</v>
      </c>
      <c r="AG153" s="9"/>
      <c r="AH153" s="9"/>
      <c r="AI153" s="9"/>
      <c r="AJ153" s="9"/>
      <c r="AK153" s="9"/>
      <c r="AL153" s="9"/>
    </row>
    <row r="154" spans="2:38" x14ac:dyDescent="0.25">
      <c r="B154" s="2">
        <v>44771</v>
      </c>
      <c r="C154" s="14"/>
      <c r="D154" s="9">
        <v>1522.7042962999999</v>
      </c>
      <c r="E154" s="9">
        <v>693.64604438000003</v>
      </c>
      <c r="F154" s="9">
        <v>991.90045798000006</v>
      </c>
      <c r="G154" s="9">
        <v>743.78646632000005</v>
      </c>
      <c r="H154" s="9">
        <v>430.54958706999997</v>
      </c>
      <c r="I154" s="9">
        <v>649.96318845999997</v>
      </c>
      <c r="J154" s="9">
        <v>30.81826371</v>
      </c>
      <c r="K154" s="9">
        <v>5.4263601299999999</v>
      </c>
      <c r="L154" s="9">
        <v>222.61755977999999</v>
      </c>
      <c r="M154" s="9">
        <v>503.25</v>
      </c>
      <c r="N154" s="9">
        <v>252.49127118000001</v>
      </c>
      <c r="O154" s="9">
        <v>321.08769223000002</v>
      </c>
      <c r="P154" s="9">
        <v>268.89759795999998</v>
      </c>
      <c r="Q154" s="9">
        <v>13.08181765</v>
      </c>
      <c r="R154" s="9">
        <v>2.3767941600000002</v>
      </c>
      <c r="S154" s="9">
        <v>471.02848460000001</v>
      </c>
      <c r="T154" s="9">
        <v>488.65045798</v>
      </c>
      <c r="U154" s="9">
        <v>491.29519513999998</v>
      </c>
      <c r="V154" s="9">
        <v>109.46189484</v>
      </c>
      <c r="W154" s="9">
        <v>381.06559049999998</v>
      </c>
      <c r="X154" s="9">
        <v>17.736446059999999</v>
      </c>
      <c r="Y154" s="9">
        <v>3.0495659700000002</v>
      </c>
      <c r="Z154" s="9">
        <v>-248.4109248</v>
      </c>
      <c r="AA154" s="9">
        <v>14.599542019999999</v>
      </c>
      <c r="AB154" s="9">
        <v>-238.80392399999999</v>
      </c>
      <c r="AC154" s="9">
        <v>211.62579739</v>
      </c>
      <c r="AD154" s="9">
        <v>-112.1679925</v>
      </c>
      <c r="AE154" s="9">
        <v>-4.6546284099999999</v>
      </c>
      <c r="AF154" s="9">
        <v>-0.67277180999999997</v>
      </c>
      <c r="AG154" s="9"/>
      <c r="AH154" s="9"/>
      <c r="AI154" s="9"/>
      <c r="AJ154" s="9"/>
      <c r="AK154" s="9"/>
      <c r="AL154" s="9"/>
    </row>
    <row r="155" spans="2:38" x14ac:dyDescent="0.25">
      <c r="B155" s="2">
        <v>44774</v>
      </c>
      <c r="C155" s="14"/>
      <c r="D155" s="9">
        <v>1164.6856224000001</v>
      </c>
      <c r="E155" s="9">
        <v>224.38528839</v>
      </c>
      <c r="F155" s="9">
        <v>79.566930639999995</v>
      </c>
      <c r="G155" s="9">
        <v>799.44601212999999</v>
      </c>
      <c r="H155" s="9">
        <v>435.35923217999999</v>
      </c>
      <c r="I155" s="9">
        <v>648.71698204999996</v>
      </c>
      <c r="J155" s="9">
        <v>55.041739509999999</v>
      </c>
      <c r="K155" s="9">
        <v>82.000309279999996</v>
      </c>
      <c r="L155" s="9">
        <v>114.1057249</v>
      </c>
      <c r="M155" s="9">
        <v>39.001578080000002</v>
      </c>
      <c r="N155" s="9">
        <v>427.64757236000003</v>
      </c>
      <c r="O155" s="9">
        <v>314.56510247</v>
      </c>
      <c r="P155" s="9">
        <v>272.82308890000002</v>
      </c>
      <c r="Q155" s="9">
        <v>36.536898549999997</v>
      </c>
      <c r="R155" s="9">
        <v>59.918642560000002</v>
      </c>
      <c r="S155" s="9">
        <v>110.27956349</v>
      </c>
      <c r="T155" s="9">
        <v>40.565352560000001</v>
      </c>
      <c r="U155" s="9">
        <v>371.79843977000002</v>
      </c>
      <c r="V155" s="9">
        <v>120.79412971000001</v>
      </c>
      <c r="W155" s="9">
        <v>375.89389315</v>
      </c>
      <c r="X155" s="9">
        <v>18.504840959999999</v>
      </c>
      <c r="Y155" s="9">
        <v>22.081666720000001</v>
      </c>
      <c r="Z155" s="9">
        <v>3.8261614100000001</v>
      </c>
      <c r="AA155" s="9">
        <v>-1.56377448</v>
      </c>
      <c r="AB155" s="9">
        <v>55.849132590000004</v>
      </c>
      <c r="AC155" s="9">
        <v>193.77097276000001</v>
      </c>
      <c r="AD155" s="9">
        <v>-103.07080430000001</v>
      </c>
      <c r="AE155" s="9">
        <v>18.032057590000001</v>
      </c>
      <c r="AF155" s="9">
        <v>37.836975840000001</v>
      </c>
      <c r="AG155" s="9"/>
      <c r="AH155" s="9"/>
      <c r="AI155" s="9"/>
      <c r="AJ155" s="9"/>
      <c r="AK155" s="9"/>
      <c r="AL155" s="9"/>
    </row>
    <row r="156" spans="2:38" x14ac:dyDescent="0.25">
      <c r="B156" s="2">
        <v>44775</v>
      </c>
      <c r="C156" s="14"/>
      <c r="D156" s="9">
        <v>2212.8911907000002</v>
      </c>
      <c r="E156" s="9">
        <v>324.88129473999999</v>
      </c>
      <c r="F156" s="9">
        <v>626.19020661000002</v>
      </c>
      <c r="G156" s="9">
        <v>716.37716346000002</v>
      </c>
      <c r="H156" s="9">
        <v>344.70775049000002</v>
      </c>
      <c r="I156" s="9">
        <v>618.63259469000002</v>
      </c>
      <c r="J156" s="9">
        <v>68.342185099999995</v>
      </c>
      <c r="K156" s="9">
        <v>44.908540700000003</v>
      </c>
      <c r="L156" s="9">
        <v>105.94781901</v>
      </c>
      <c r="M156" s="9">
        <v>377.3</v>
      </c>
      <c r="N156" s="9">
        <v>429.90470980999999</v>
      </c>
      <c r="O156" s="9">
        <v>273.02148725000001</v>
      </c>
      <c r="P156" s="9">
        <v>280.46130721999998</v>
      </c>
      <c r="Q156" s="9">
        <v>22.997495529999998</v>
      </c>
      <c r="R156" s="9">
        <v>38.946555539999999</v>
      </c>
      <c r="S156" s="9">
        <v>218.93347573</v>
      </c>
      <c r="T156" s="9">
        <v>248.89020661000001</v>
      </c>
      <c r="U156" s="9">
        <v>286.47245364999998</v>
      </c>
      <c r="V156" s="9">
        <v>71.686263240000002</v>
      </c>
      <c r="W156" s="9">
        <v>338.17128746999998</v>
      </c>
      <c r="X156" s="9">
        <v>45.34468957</v>
      </c>
      <c r="Y156" s="9">
        <v>5.9619851600000002</v>
      </c>
      <c r="Z156" s="9">
        <v>-112.98565670000001</v>
      </c>
      <c r="AA156" s="9">
        <v>128.40979339</v>
      </c>
      <c r="AB156" s="9">
        <v>143.43225616000001</v>
      </c>
      <c r="AC156" s="9">
        <v>201.33522400999999</v>
      </c>
      <c r="AD156" s="9">
        <v>-57.709980250000001</v>
      </c>
      <c r="AE156" s="9">
        <v>-22.347194040000002</v>
      </c>
      <c r="AF156" s="9">
        <v>32.984570380000001</v>
      </c>
      <c r="AG156" s="9"/>
      <c r="AH156" s="9"/>
      <c r="AI156" s="9"/>
      <c r="AJ156" s="9"/>
      <c r="AK156" s="9"/>
      <c r="AL156" s="9"/>
    </row>
    <row r="157" spans="2:38" x14ac:dyDescent="0.25">
      <c r="B157" s="2">
        <v>44776</v>
      </c>
      <c r="C157" s="14"/>
      <c r="D157" s="9">
        <v>1963.7661923000001</v>
      </c>
      <c r="E157" s="9">
        <v>275.88865908000002</v>
      </c>
      <c r="F157" s="9">
        <v>207.96031429000001</v>
      </c>
      <c r="G157" s="9">
        <v>771.31320767</v>
      </c>
      <c r="H157" s="9">
        <v>328.78119056000003</v>
      </c>
      <c r="I157" s="9">
        <v>718.24960156999998</v>
      </c>
      <c r="J157" s="9">
        <v>47.10142682</v>
      </c>
      <c r="K157" s="9">
        <v>47.419345030000002</v>
      </c>
      <c r="L157" s="9">
        <v>101.76310003</v>
      </c>
      <c r="M157" s="9">
        <v>47.08</v>
      </c>
      <c r="N157" s="9">
        <v>371.83349099999998</v>
      </c>
      <c r="O157" s="9">
        <v>276.73338568000003</v>
      </c>
      <c r="P157" s="9">
        <v>379.31150503999999</v>
      </c>
      <c r="Q157" s="9">
        <v>31.694830660000001</v>
      </c>
      <c r="R157" s="9">
        <v>25.80686729</v>
      </c>
      <c r="S157" s="9">
        <v>174.12555904999999</v>
      </c>
      <c r="T157" s="9">
        <v>160.88031429</v>
      </c>
      <c r="U157" s="9">
        <v>399.47971667000002</v>
      </c>
      <c r="V157" s="9">
        <v>52.047804880000001</v>
      </c>
      <c r="W157" s="9">
        <v>338.93809653</v>
      </c>
      <c r="X157" s="9">
        <v>15.406596159999999</v>
      </c>
      <c r="Y157" s="9">
        <v>21.612477739999999</v>
      </c>
      <c r="Z157" s="9">
        <v>-72.362459020000003</v>
      </c>
      <c r="AA157" s="9">
        <v>-113.8003143</v>
      </c>
      <c r="AB157" s="9">
        <v>-27.64622567</v>
      </c>
      <c r="AC157" s="9">
        <v>224.6855808</v>
      </c>
      <c r="AD157" s="9">
        <v>40.373408509999997</v>
      </c>
      <c r="AE157" s="9">
        <v>16.288234500000002</v>
      </c>
      <c r="AF157" s="9">
        <v>4.1943895500000004</v>
      </c>
      <c r="AG157" s="9"/>
      <c r="AH157" s="9"/>
      <c r="AI157" s="9"/>
      <c r="AJ157" s="9"/>
      <c r="AK157" s="9"/>
      <c r="AL157" s="9"/>
    </row>
    <row r="158" spans="2:38" x14ac:dyDescent="0.25">
      <c r="B158" s="2">
        <v>44777</v>
      </c>
      <c r="C158" s="14"/>
      <c r="D158" s="9">
        <v>1196.7563137</v>
      </c>
      <c r="E158" s="9">
        <v>248.53139203000001</v>
      </c>
      <c r="F158" s="9">
        <v>349.70378978000002</v>
      </c>
      <c r="G158" s="9">
        <v>602.53998650999995</v>
      </c>
      <c r="H158" s="9">
        <v>356.71132546000001</v>
      </c>
      <c r="I158" s="9">
        <v>634.01305205000006</v>
      </c>
      <c r="J158" s="9">
        <v>38.795708150000003</v>
      </c>
      <c r="K158" s="9">
        <v>47.11430352</v>
      </c>
      <c r="L158" s="9">
        <v>71.062453619999999</v>
      </c>
      <c r="M158" s="9">
        <v>194.1715456</v>
      </c>
      <c r="N158" s="9">
        <v>334.52890864</v>
      </c>
      <c r="O158" s="9">
        <v>280.71330203999997</v>
      </c>
      <c r="P158" s="9">
        <v>267.11855144999998</v>
      </c>
      <c r="Q158" s="9">
        <v>19.37210413</v>
      </c>
      <c r="R158" s="9">
        <v>25.208920509999999</v>
      </c>
      <c r="S158" s="9">
        <v>177.46893840999999</v>
      </c>
      <c r="T158" s="9">
        <v>155.53224417999999</v>
      </c>
      <c r="U158" s="9">
        <v>268.01107787000001</v>
      </c>
      <c r="V158" s="9">
        <v>75.998023419999996</v>
      </c>
      <c r="W158" s="9">
        <v>366.89450060000001</v>
      </c>
      <c r="X158" s="9">
        <v>19.423604019999999</v>
      </c>
      <c r="Y158" s="9">
        <v>21.905383010000001</v>
      </c>
      <c r="Z158" s="9">
        <v>-106.4064848</v>
      </c>
      <c r="AA158" s="9">
        <v>38.639301420000002</v>
      </c>
      <c r="AB158" s="9">
        <v>66.517830770000003</v>
      </c>
      <c r="AC158" s="9">
        <v>204.71527861999999</v>
      </c>
      <c r="AD158" s="9">
        <v>-99.775949150000002</v>
      </c>
      <c r="AE158" s="9">
        <v>-5.149989E-2</v>
      </c>
      <c r="AF158" s="9">
        <v>3.3035375</v>
      </c>
      <c r="AG158" s="9"/>
      <c r="AH158" s="9"/>
      <c r="AI158" s="9"/>
      <c r="AJ158" s="9"/>
      <c r="AK158" s="9"/>
      <c r="AL158" s="9"/>
    </row>
    <row r="159" spans="2:38" x14ac:dyDescent="0.25">
      <c r="B159" s="2">
        <v>44778</v>
      </c>
      <c r="C159" s="14"/>
      <c r="D159" s="9">
        <v>1643.6901769000001</v>
      </c>
      <c r="E159" s="9">
        <v>502.9669667</v>
      </c>
      <c r="F159" s="9">
        <v>138.26713305999999</v>
      </c>
      <c r="G159" s="9">
        <v>572.12639412999999</v>
      </c>
      <c r="H159" s="9">
        <v>354.74999826999999</v>
      </c>
      <c r="I159" s="9">
        <v>561.24948647999997</v>
      </c>
      <c r="J159" s="9">
        <v>49.624112670000002</v>
      </c>
      <c r="K159" s="9">
        <v>48.030812959999999</v>
      </c>
      <c r="L159" s="9">
        <v>188.59763236000001</v>
      </c>
      <c r="M159" s="9">
        <v>66.84</v>
      </c>
      <c r="N159" s="9">
        <v>225.84230715000001</v>
      </c>
      <c r="O159" s="9">
        <v>284.34941676</v>
      </c>
      <c r="P159" s="9">
        <v>300.54901228</v>
      </c>
      <c r="Q159" s="9">
        <v>31.734280349999999</v>
      </c>
      <c r="R159" s="9">
        <v>22.927783470000001</v>
      </c>
      <c r="S159" s="9">
        <v>314.36933434000002</v>
      </c>
      <c r="T159" s="9">
        <v>71.427133060000003</v>
      </c>
      <c r="U159" s="9">
        <v>346.28408697999998</v>
      </c>
      <c r="V159" s="9">
        <v>70.400581509999995</v>
      </c>
      <c r="W159" s="9">
        <v>260.70047419999997</v>
      </c>
      <c r="X159" s="9">
        <v>17.88983232</v>
      </c>
      <c r="Y159" s="9">
        <v>25.103029490000001</v>
      </c>
      <c r="Z159" s="9">
        <v>-125.771702</v>
      </c>
      <c r="AA159" s="9">
        <v>-4.5871330600000002</v>
      </c>
      <c r="AB159" s="9">
        <v>-120.44177980000001</v>
      </c>
      <c r="AC159" s="9">
        <v>213.94883525</v>
      </c>
      <c r="AD159" s="9">
        <v>39.848538079999997</v>
      </c>
      <c r="AE159" s="9">
        <v>13.844448030000001</v>
      </c>
      <c r="AF159" s="9">
        <v>-2.1752460199999999</v>
      </c>
      <c r="AG159" s="9"/>
      <c r="AH159" s="9"/>
      <c r="AI159" s="9"/>
      <c r="AJ159" s="9"/>
      <c r="AK159" s="9"/>
      <c r="AL159" s="9"/>
    </row>
    <row r="160" spans="2:38" x14ac:dyDescent="0.25">
      <c r="B160" s="2">
        <v>44781</v>
      </c>
      <c r="C160" s="14"/>
      <c r="D160" s="9">
        <v>977.73723753000002</v>
      </c>
      <c r="E160" s="9">
        <v>246.02533419</v>
      </c>
      <c r="F160" s="9">
        <v>413.36362102999999</v>
      </c>
      <c r="G160" s="9">
        <v>465.48063435</v>
      </c>
      <c r="H160" s="9">
        <v>332.22433107000001</v>
      </c>
      <c r="I160" s="9">
        <v>399.36264555000002</v>
      </c>
      <c r="J160" s="9">
        <v>59.010582499999998</v>
      </c>
      <c r="K160" s="9">
        <v>41.614781649999998</v>
      </c>
      <c r="L160" s="9">
        <v>81.062840350000002</v>
      </c>
      <c r="M160" s="9">
        <v>177.32061880000001</v>
      </c>
      <c r="N160" s="9">
        <v>171.26006390000001</v>
      </c>
      <c r="O160" s="9">
        <v>239.28807355999999</v>
      </c>
      <c r="P160" s="9">
        <v>186.68680773</v>
      </c>
      <c r="Q160" s="9">
        <v>30.848969530000002</v>
      </c>
      <c r="R160" s="9">
        <v>21.49025619</v>
      </c>
      <c r="S160" s="9">
        <v>164.96249384000001</v>
      </c>
      <c r="T160" s="9">
        <v>236.04300223000001</v>
      </c>
      <c r="U160" s="9">
        <v>294.22057045000003</v>
      </c>
      <c r="V160" s="9">
        <v>92.936257510000004</v>
      </c>
      <c r="W160" s="9">
        <v>212.67583782</v>
      </c>
      <c r="X160" s="9">
        <v>28.16161297</v>
      </c>
      <c r="Y160" s="9">
        <v>20.124525460000001</v>
      </c>
      <c r="Z160" s="9">
        <v>-83.899653490000006</v>
      </c>
      <c r="AA160" s="9">
        <v>-58.722383430000001</v>
      </c>
      <c r="AB160" s="9">
        <v>-122.9605066</v>
      </c>
      <c r="AC160" s="9">
        <v>146.35181605</v>
      </c>
      <c r="AD160" s="9">
        <v>-25.98903009</v>
      </c>
      <c r="AE160" s="9">
        <v>2.68735656</v>
      </c>
      <c r="AF160" s="9">
        <v>1.3657307299999999</v>
      </c>
      <c r="AG160" s="9"/>
      <c r="AH160" s="9"/>
      <c r="AI160" s="9"/>
      <c r="AJ160" s="9"/>
      <c r="AK160" s="9"/>
      <c r="AL160" s="9"/>
    </row>
    <row r="161" spans="2:38" x14ac:dyDescent="0.25">
      <c r="B161" s="2">
        <v>44782</v>
      </c>
      <c r="C161" s="14"/>
      <c r="D161" s="9">
        <v>1686.101316</v>
      </c>
      <c r="E161" s="9">
        <v>465.58827035000002</v>
      </c>
      <c r="F161" s="9">
        <v>17</v>
      </c>
      <c r="G161" s="9">
        <v>618.12872073000005</v>
      </c>
      <c r="H161" s="9">
        <v>355.61751088</v>
      </c>
      <c r="I161" s="9">
        <v>613.16587315000004</v>
      </c>
      <c r="J161" s="9">
        <v>40.700066980000003</v>
      </c>
      <c r="K161" s="9">
        <v>4.3953247400000004</v>
      </c>
      <c r="L161" s="9">
        <v>188.45793509000001</v>
      </c>
      <c r="M161" s="9">
        <v>6</v>
      </c>
      <c r="N161" s="9">
        <v>229.45534377000001</v>
      </c>
      <c r="O161" s="9">
        <v>269.35297346999999</v>
      </c>
      <c r="P161" s="9">
        <v>251.88392121000001</v>
      </c>
      <c r="Q161" s="9">
        <v>14.2556651</v>
      </c>
      <c r="R161" s="9">
        <v>0.45465238000000002</v>
      </c>
      <c r="S161" s="9">
        <v>277.13033525999998</v>
      </c>
      <c r="T161" s="9">
        <v>11</v>
      </c>
      <c r="U161" s="9">
        <v>388.67337695999998</v>
      </c>
      <c r="V161" s="9">
        <v>86.264537410000003</v>
      </c>
      <c r="W161" s="9">
        <v>361.28195194</v>
      </c>
      <c r="X161" s="9">
        <v>26.444401880000001</v>
      </c>
      <c r="Y161" s="9">
        <v>3.9406723600000002</v>
      </c>
      <c r="Z161" s="9">
        <v>-88.672400170000003</v>
      </c>
      <c r="AA161" s="9">
        <v>-5</v>
      </c>
      <c r="AB161" s="9">
        <v>-159.21803320000001</v>
      </c>
      <c r="AC161" s="9">
        <v>183.08843605999999</v>
      </c>
      <c r="AD161" s="9">
        <v>-109.39803070000001</v>
      </c>
      <c r="AE161" s="9">
        <v>-12.188736779999999</v>
      </c>
      <c r="AF161" s="9">
        <v>-3.48601998</v>
      </c>
      <c r="AG161" s="9"/>
      <c r="AH161" s="9"/>
      <c r="AI161" s="9"/>
      <c r="AJ161" s="9"/>
      <c r="AK161" s="9"/>
      <c r="AL161" s="9"/>
    </row>
    <row r="162" spans="2:38" x14ac:dyDescent="0.25">
      <c r="B162" s="2">
        <v>44783</v>
      </c>
      <c r="C162" s="14"/>
      <c r="D162" s="9">
        <v>1786.2747681999999</v>
      </c>
      <c r="E162" s="9">
        <v>675.39285881000001</v>
      </c>
      <c r="F162" s="9">
        <v>416.92511150000001</v>
      </c>
      <c r="G162" s="9">
        <v>982.83226876000003</v>
      </c>
      <c r="H162" s="9">
        <v>414.52127406</v>
      </c>
      <c r="I162" s="9">
        <v>712.40142418000005</v>
      </c>
      <c r="J162" s="9">
        <v>17.11223051</v>
      </c>
      <c r="K162" s="9">
        <v>51.59135319</v>
      </c>
      <c r="L162" s="9">
        <v>296.23479428000002</v>
      </c>
      <c r="M162" s="9">
        <v>192.5</v>
      </c>
      <c r="N162" s="9">
        <v>495.35101840999999</v>
      </c>
      <c r="O162" s="9">
        <v>265.09812978000002</v>
      </c>
      <c r="P162" s="9">
        <v>270.44747065000001</v>
      </c>
      <c r="Q162" s="9">
        <v>10.33173051</v>
      </c>
      <c r="R162" s="9">
        <v>38.762212320000003</v>
      </c>
      <c r="S162" s="9">
        <v>379.15806452999999</v>
      </c>
      <c r="T162" s="9">
        <v>224.42511150000001</v>
      </c>
      <c r="U162" s="9">
        <v>487.48125034999998</v>
      </c>
      <c r="V162" s="9">
        <v>149.42314428</v>
      </c>
      <c r="W162" s="9">
        <v>441.95395352999998</v>
      </c>
      <c r="X162" s="9">
        <v>6.7805</v>
      </c>
      <c r="Y162" s="9">
        <v>12.82914087</v>
      </c>
      <c r="Z162" s="9">
        <v>-82.923270250000002</v>
      </c>
      <c r="AA162" s="9">
        <v>-31.9251115</v>
      </c>
      <c r="AB162" s="9">
        <v>7.8697680600000002</v>
      </c>
      <c r="AC162" s="9">
        <v>115.67498550000001</v>
      </c>
      <c r="AD162" s="9">
        <v>-171.50648290000001</v>
      </c>
      <c r="AE162" s="9">
        <v>3.5512305099999999</v>
      </c>
      <c r="AF162" s="9">
        <v>25.93307145</v>
      </c>
      <c r="AG162" s="9"/>
      <c r="AH162" s="9"/>
      <c r="AI162" s="9"/>
      <c r="AJ162" s="9"/>
      <c r="AK162" s="9"/>
      <c r="AL162" s="9"/>
    </row>
    <row r="163" spans="2:38" x14ac:dyDescent="0.25">
      <c r="B163" s="2">
        <v>44784</v>
      </c>
      <c r="C163" s="14"/>
      <c r="D163" s="9">
        <v>1657.5047334999999</v>
      </c>
      <c r="E163" s="9">
        <v>316.42833378</v>
      </c>
      <c r="F163" s="9">
        <v>329.67200000000003</v>
      </c>
      <c r="G163" s="9">
        <v>776.39448138</v>
      </c>
      <c r="H163" s="9">
        <v>380.55936902000002</v>
      </c>
      <c r="I163" s="9">
        <v>623.31521907000001</v>
      </c>
      <c r="J163" s="9">
        <v>23.07427659</v>
      </c>
      <c r="K163" s="9">
        <v>50.27571184</v>
      </c>
      <c r="L163" s="9">
        <v>149.22573969000001</v>
      </c>
      <c r="M163" s="9">
        <v>161.9</v>
      </c>
      <c r="N163" s="9">
        <v>424.81140317000001</v>
      </c>
      <c r="O163" s="9">
        <v>278.34727341000001</v>
      </c>
      <c r="P163" s="9">
        <v>269.19022444000001</v>
      </c>
      <c r="Q163" s="9">
        <v>13.75488721</v>
      </c>
      <c r="R163" s="9">
        <v>33.62040202</v>
      </c>
      <c r="S163" s="9">
        <v>167.20259408999999</v>
      </c>
      <c r="T163" s="9">
        <v>167.77199999999999</v>
      </c>
      <c r="U163" s="9">
        <v>351.58307821</v>
      </c>
      <c r="V163" s="9">
        <v>102.21209561000001</v>
      </c>
      <c r="W163" s="9">
        <v>354.12499463</v>
      </c>
      <c r="X163" s="9">
        <v>9.3193893800000005</v>
      </c>
      <c r="Y163" s="9">
        <v>16.655309819999999</v>
      </c>
      <c r="Z163" s="9">
        <v>-17.976854400000001</v>
      </c>
      <c r="AA163" s="9">
        <v>-5.8719999999999999</v>
      </c>
      <c r="AB163" s="9">
        <v>73.228324959999995</v>
      </c>
      <c r="AC163" s="9">
        <v>176.13517780000001</v>
      </c>
      <c r="AD163" s="9">
        <v>-84.934770189999995</v>
      </c>
      <c r="AE163" s="9">
        <v>4.4354978300000001</v>
      </c>
      <c r="AF163" s="9">
        <v>16.965092200000001</v>
      </c>
      <c r="AG163" s="9"/>
      <c r="AH163" s="9"/>
      <c r="AI163" s="9"/>
      <c r="AJ163" s="9"/>
      <c r="AK163" s="9"/>
      <c r="AL163" s="9"/>
    </row>
    <row r="164" spans="2:38" x14ac:dyDescent="0.25">
      <c r="B164" s="2">
        <v>44785</v>
      </c>
      <c r="C164" s="14"/>
      <c r="D164" s="9">
        <v>1832.4380464000001</v>
      </c>
      <c r="E164" s="9">
        <v>1279.2938409999999</v>
      </c>
      <c r="F164" s="9">
        <v>112.18</v>
      </c>
      <c r="G164" s="9">
        <v>548.32026024000004</v>
      </c>
      <c r="H164" s="9">
        <v>347.77148563999998</v>
      </c>
      <c r="I164" s="9">
        <v>516.39410711000005</v>
      </c>
      <c r="J164" s="9">
        <v>20.736921030000001</v>
      </c>
      <c r="K164" s="9">
        <v>15.62230243</v>
      </c>
      <c r="L164" s="9">
        <v>624.24731650000001</v>
      </c>
      <c r="M164" s="9">
        <v>42.98</v>
      </c>
      <c r="N164" s="9">
        <v>235.90612648999999</v>
      </c>
      <c r="O164" s="9">
        <v>245.58500386</v>
      </c>
      <c r="P164" s="9">
        <v>216.60398544</v>
      </c>
      <c r="Q164" s="9">
        <v>7.3424135399999999</v>
      </c>
      <c r="R164" s="9">
        <v>8.5417294199999994</v>
      </c>
      <c r="S164" s="9">
        <v>655.04652452000005</v>
      </c>
      <c r="T164" s="9">
        <v>69.2</v>
      </c>
      <c r="U164" s="9">
        <v>312.41413375000002</v>
      </c>
      <c r="V164" s="9">
        <v>102.18648177999999</v>
      </c>
      <c r="W164" s="9">
        <v>299.79012167000002</v>
      </c>
      <c r="X164" s="9">
        <v>13.394507490000001</v>
      </c>
      <c r="Y164" s="9">
        <v>7.0805730100000002</v>
      </c>
      <c r="Z164" s="9">
        <v>-30.799208019999998</v>
      </c>
      <c r="AA164" s="9">
        <v>-26.22</v>
      </c>
      <c r="AB164" s="9">
        <v>-76.508007259999999</v>
      </c>
      <c r="AC164" s="9">
        <v>143.39852207999999</v>
      </c>
      <c r="AD164" s="9">
        <v>-83.186136230000002</v>
      </c>
      <c r="AE164" s="9">
        <v>-6.0520939499999997</v>
      </c>
      <c r="AF164" s="9">
        <v>1.4611564100000001</v>
      </c>
      <c r="AG164" s="9"/>
      <c r="AH164" s="9"/>
      <c r="AI164" s="9"/>
      <c r="AJ164" s="9"/>
      <c r="AK164" s="9"/>
      <c r="AL164" s="9"/>
    </row>
    <row r="165" spans="2:38" x14ac:dyDescent="0.25">
      <c r="B165" s="2">
        <v>44788</v>
      </c>
      <c r="C165" s="14"/>
      <c r="AG165" s="9"/>
      <c r="AH165" s="9"/>
      <c r="AI165" s="9"/>
      <c r="AJ165" s="9"/>
      <c r="AK165" s="9"/>
      <c r="AL165" s="9"/>
    </row>
    <row r="166" spans="2:38" x14ac:dyDescent="0.25">
      <c r="B166" s="2">
        <v>44789</v>
      </c>
      <c r="C166" s="14"/>
      <c r="D166" s="9">
        <v>1901.3651146</v>
      </c>
      <c r="E166" s="9">
        <v>1018.5396741</v>
      </c>
      <c r="F166" s="9">
        <v>131.94283985000001</v>
      </c>
      <c r="G166" s="9">
        <v>598.59131605000005</v>
      </c>
      <c r="H166" s="9">
        <v>263.35998738000001</v>
      </c>
      <c r="I166" s="9">
        <v>508.38855819000003</v>
      </c>
      <c r="J166" s="9">
        <v>23.563913070000002</v>
      </c>
      <c r="K166" s="9">
        <v>6.0666099400000002</v>
      </c>
      <c r="L166" s="9">
        <v>633.28783411999996</v>
      </c>
      <c r="M166" s="9">
        <v>70.2</v>
      </c>
      <c r="N166" s="9">
        <v>252.07210377000001</v>
      </c>
      <c r="O166" s="9">
        <v>187.68514456</v>
      </c>
      <c r="P166" s="9">
        <v>226.82535157000001</v>
      </c>
      <c r="Q166" s="9">
        <v>10.985038189999999</v>
      </c>
      <c r="R166" s="9">
        <v>3.6548939699999998</v>
      </c>
      <c r="S166" s="9">
        <v>385.25183994999998</v>
      </c>
      <c r="T166" s="9">
        <v>61.742839850000003</v>
      </c>
      <c r="U166" s="9">
        <v>346.51921227999998</v>
      </c>
      <c r="V166" s="9">
        <v>75.674842819999995</v>
      </c>
      <c r="W166" s="9">
        <v>281.56320662000002</v>
      </c>
      <c r="X166" s="9">
        <v>12.578874880000001</v>
      </c>
      <c r="Y166" s="9">
        <v>2.4117159699999999</v>
      </c>
      <c r="Z166" s="9">
        <v>248.03599417000001</v>
      </c>
      <c r="AA166" s="9">
        <v>8.45716015</v>
      </c>
      <c r="AB166" s="9">
        <v>-94.447108510000007</v>
      </c>
      <c r="AC166" s="9">
        <v>112.01030174</v>
      </c>
      <c r="AD166" s="9">
        <v>-54.73785505</v>
      </c>
      <c r="AE166" s="9">
        <v>-1.5938366900000001</v>
      </c>
      <c r="AF166" s="9">
        <v>1.2431779999999999</v>
      </c>
      <c r="AG166" s="9"/>
      <c r="AH166" s="9"/>
      <c r="AI166" s="9"/>
      <c r="AJ166" s="9"/>
      <c r="AK166" s="9"/>
      <c r="AL166" s="9"/>
    </row>
    <row r="167" spans="2:38" x14ac:dyDescent="0.25">
      <c r="B167" s="2">
        <v>44790</v>
      </c>
      <c r="C167" s="14"/>
      <c r="D167" s="9">
        <v>1650.4063174</v>
      </c>
      <c r="E167" s="9">
        <v>674.39097881999999</v>
      </c>
      <c r="F167" s="9">
        <v>107.31331815999999</v>
      </c>
      <c r="G167" s="9">
        <v>711.77254786000003</v>
      </c>
      <c r="H167" s="9">
        <v>312.10847216000002</v>
      </c>
      <c r="I167" s="9">
        <v>738.23242217999996</v>
      </c>
      <c r="J167" s="9">
        <v>22.356072560000001</v>
      </c>
      <c r="K167" s="9">
        <v>15.644069500000001</v>
      </c>
      <c r="L167" s="9">
        <v>246.13888729999999</v>
      </c>
      <c r="M167" s="9">
        <v>53.5</v>
      </c>
      <c r="N167" s="9">
        <v>477.34559645000002</v>
      </c>
      <c r="O167" s="9">
        <v>185.89155787999999</v>
      </c>
      <c r="P167" s="9">
        <v>391.64414291000003</v>
      </c>
      <c r="Q167" s="9">
        <v>9.7939919100000008</v>
      </c>
      <c r="R167" s="9">
        <v>2.1444896400000002</v>
      </c>
      <c r="S167" s="9">
        <v>428.25209152000002</v>
      </c>
      <c r="T167" s="9">
        <v>53.813318160000001</v>
      </c>
      <c r="U167" s="9">
        <v>234.42695140999999</v>
      </c>
      <c r="V167" s="9">
        <v>126.21691428</v>
      </c>
      <c r="W167" s="9">
        <v>346.58827926999999</v>
      </c>
      <c r="X167" s="9">
        <v>12.56208065</v>
      </c>
      <c r="Y167" s="9">
        <v>13.499579860000001</v>
      </c>
      <c r="Z167" s="9">
        <v>-182.11320420000001</v>
      </c>
      <c r="AA167" s="9">
        <v>-0.31331816000000001</v>
      </c>
      <c r="AB167" s="9">
        <v>242.91864504</v>
      </c>
      <c r="AC167" s="9">
        <v>59.674643600000003</v>
      </c>
      <c r="AD167" s="9">
        <v>45.055863639999998</v>
      </c>
      <c r="AE167" s="9">
        <v>-2.76808874</v>
      </c>
      <c r="AF167" s="9">
        <v>-11.355090219999999</v>
      </c>
      <c r="AG167" s="9"/>
      <c r="AH167" s="9"/>
      <c r="AI167" s="9"/>
      <c r="AJ167" s="9"/>
      <c r="AK167" s="9"/>
      <c r="AL167" s="9"/>
    </row>
    <row r="168" spans="2:38" x14ac:dyDescent="0.25">
      <c r="B168" s="2">
        <v>44791</v>
      </c>
      <c r="C168" s="14"/>
      <c r="D168" s="9">
        <v>1832.8089327</v>
      </c>
      <c r="E168" s="9">
        <v>323.64045234000002</v>
      </c>
      <c r="F168" s="9">
        <v>182.47</v>
      </c>
      <c r="G168" s="9">
        <v>687.37068112999998</v>
      </c>
      <c r="H168" s="9">
        <v>246.50784049999999</v>
      </c>
      <c r="I168" s="9">
        <v>975.18488375000004</v>
      </c>
      <c r="J168" s="9">
        <v>16.2068531</v>
      </c>
      <c r="K168" s="9">
        <v>14.581496039999999</v>
      </c>
      <c r="L168" s="9">
        <v>117.68749033</v>
      </c>
      <c r="M168" s="9">
        <v>81.37</v>
      </c>
      <c r="N168" s="9">
        <v>335.17552981</v>
      </c>
      <c r="O168" s="9">
        <v>184.99883609</v>
      </c>
      <c r="P168" s="9">
        <v>512.52417326</v>
      </c>
      <c r="Q168" s="9">
        <v>9.6819065700000007</v>
      </c>
      <c r="R168" s="9">
        <v>1.70791552</v>
      </c>
      <c r="S168" s="9">
        <v>205.95296200999999</v>
      </c>
      <c r="T168" s="9">
        <v>101.1</v>
      </c>
      <c r="U168" s="9">
        <v>352.19515131999998</v>
      </c>
      <c r="V168" s="9">
        <v>61.509004410000003</v>
      </c>
      <c r="W168" s="9">
        <v>462.66071048999999</v>
      </c>
      <c r="X168" s="9">
        <v>6.5249465300000002</v>
      </c>
      <c r="Y168" s="9">
        <v>12.873580520000001</v>
      </c>
      <c r="Z168" s="9">
        <v>-88.265471680000005</v>
      </c>
      <c r="AA168" s="9">
        <v>-19.73</v>
      </c>
      <c r="AB168" s="9">
        <v>-17.01962151</v>
      </c>
      <c r="AC168" s="9">
        <v>123.48983167999999</v>
      </c>
      <c r="AD168" s="9">
        <v>49.863462769999998</v>
      </c>
      <c r="AE168" s="9">
        <v>3.15696004</v>
      </c>
      <c r="AF168" s="9">
        <v>-11.165665000000001</v>
      </c>
      <c r="AG168" s="9"/>
      <c r="AH168" s="9"/>
      <c r="AI168" s="9"/>
      <c r="AJ168" s="9"/>
      <c r="AK168" s="9"/>
      <c r="AL168" s="9"/>
    </row>
    <row r="169" spans="2:38" x14ac:dyDescent="0.25">
      <c r="B169" s="2">
        <v>44792</v>
      </c>
      <c r="C169" s="14"/>
      <c r="D169" s="9">
        <v>1475.8963586</v>
      </c>
      <c r="E169" s="9">
        <v>791.32781827999997</v>
      </c>
      <c r="F169" s="9">
        <v>185.208</v>
      </c>
      <c r="G169" s="9">
        <v>655.50103451999996</v>
      </c>
      <c r="H169" s="9">
        <v>322.01037115999998</v>
      </c>
      <c r="I169" s="9">
        <v>676.10242458000005</v>
      </c>
      <c r="J169" s="9">
        <v>49.318366320000003</v>
      </c>
      <c r="K169" s="9">
        <v>25.405832490000002</v>
      </c>
      <c r="L169" s="9">
        <v>364.47914493000002</v>
      </c>
      <c r="M169" s="9">
        <v>111.4</v>
      </c>
      <c r="N169" s="9">
        <v>399.45289444000002</v>
      </c>
      <c r="O169" s="9">
        <v>244.38800207</v>
      </c>
      <c r="P169" s="9">
        <v>330.1167734</v>
      </c>
      <c r="Q169" s="9">
        <v>20.11397659</v>
      </c>
      <c r="R169" s="9">
        <v>0.54981060000000004</v>
      </c>
      <c r="S169" s="9">
        <v>426.84867335000001</v>
      </c>
      <c r="T169" s="9">
        <v>73.808000000000007</v>
      </c>
      <c r="U169" s="9">
        <v>256.04814008</v>
      </c>
      <c r="V169" s="9">
        <v>77.622369090000007</v>
      </c>
      <c r="W169" s="9">
        <v>345.98565117999999</v>
      </c>
      <c r="X169" s="9">
        <v>29.204389729999999</v>
      </c>
      <c r="Y169" s="9">
        <v>24.856021890000001</v>
      </c>
      <c r="Z169" s="9">
        <v>-62.369528420000002</v>
      </c>
      <c r="AA169" s="9">
        <v>37.591999999999999</v>
      </c>
      <c r="AB169" s="9">
        <v>143.40475436</v>
      </c>
      <c r="AC169" s="9">
        <v>166.76563297999999</v>
      </c>
      <c r="AD169" s="9">
        <v>-15.86887778</v>
      </c>
      <c r="AE169" s="9">
        <v>-9.0904131400000008</v>
      </c>
      <c r="AF169" s="9">
        <v>-24.30621129</v>
      </c>
      <c r="AG169" s="9"/>
      <c r="AH169" s="9"/>
      <c r="AI169" s="9"/>
      <c r="AJ169" s="9"/>
      <c r="AK169" s="9"/>
      <c r="AL169" s="9"/>
    </row>
    <row r="170" spans="2:38" x14ac:dyDescent="0.25">
      <c r="B170" s="2">
        <v>44795</v>
      </c>
      <c r="C170" s="14"/>
      <c r="D170" s="9">
        <v>1086.8933468</v>
      </c>
      <c r="E170" s="9">
        <v>283.8928803</v>
      </c>
      <c r="F170" s="9">
        <v>351.60587134000002</v>
      </c>
      <c r="G170" s="9">
        <v>535.71216256000002</v>
      </c>
      <c r="H170" s="9">
        <v>321.00458150999998</v>
      </c>
      <c r="I170" s="9">
        <v>536.17917775000001</v>
      </c>
      <c r="J170" s="9">
        <v>19.85021235</v>
      </c>
      <c r="K170" s="9">
        <v>54.068696150000001</v>
      </c>
      <c r="L170" s="9">
        <v>144.53730504000001</v>
      </c>
      <c r="M170" s="9">
        <v>195.5</v>
      </c>
      <c r="N170" s="9">
        <v>276.6492217</v>
      </c>
      <c r="O170" s="9">
        <v>229.7332222</v>
      </c>
      <c r="P170" s="9">
        <v>241.37339394</v>
      </c>
      <c r="Q170" s="9">
        <v>16.332033890000002</v>
      </c>
      <c r="R170" s="9">
        <v>21.106108890000002</v>
      </c>
      <c r="S170" s="9">
        <v>139.35557525999999</v>
      </c>
      <c r="T170" s="9">
        <v>156.10587133999999</v>
      </c>
      <c r="U170" s="9">
        <v>259.06294086000003</v>
      </c>
      <c r="V170" s="9">
        <v>91.271359309999994</v>
      </c>
      <c r="W170" s="9">
        <v>294.80578380999998</v>
      </c>
      <c r="X170" s="9">
        <v>3.5181784600000001</v>
      </c>
      <c r="Y170" s="9">
        <v>32.962587259999999</v>
      </c>
      <c r="Z170" s="9">
        <v>5.1817297800000004</v>
      </c>
      <c r="AA170" s="9">
        <v>39.39412866</v>
      </c>
      <c r="AB170" s="9">
        <v>17.586280840000001</v>
      </c>
      <c r="AC170" s="9">
        <v>138.46186288999999</v>
      </c>
      <c r="AD170" s="9">
        <v>-53.432389870000002</v>
      </c>
      <c r="AE170" s="9">
        <v>12.81385543</v>
      </c>
      <c r="AF170" s="9">
        <v>-11.85647837</v>
      </c>
      <c r="AG170" s="9"/>
      <c r="AH170" s="9"/>
      <c r="AI170" s="9"/>
      <c r="AJ170" s="9"/>
      <c r="AK170" s="9"/>
      <c r="AL170" s="9"/>
    </row>
    <row r="171" spans="2:38" x14ac:dyDescent="0.25">
      <c r="B171" s="2">
        <v>44796</v>
      </c>
      <c r="C171" s="14"/>
      <c r="D171" s="9">
        <v>1168.1661987</v>
      </c>
      <c r="E171" s="9">
        <v>159.56588002000001</v>
      </c>
      <c r="F171" s="9">
        <v>256.53609769000002</v>
      </c>
      <c r="G171" s="9">
        <v>704.52306109999995</v>
      </c>
      <c r="H171" s="9">
        <v>492.41041749999999</v>
      </c>
      <c r="I171" s="9">
        <v>630.33743239</v>
      </c>
      <c r="J171" s="9">
        <v>29.0865896</v>
      </c>
      <c r="K171" s="9">
        <v>29.207787230000001</v>
      </c>
      <c r="L171" s="9">
        <v>64.806185369999994</v>
      </c>
      <c r="M171" s="9">
        <v>151.19</v>
      </c>
      <c r="N171" s="9">
        <v>201.76248551</v>
      </c>
      <c r="O171" s="9">
        <v>244.37032588</v>
      </c>
      <c r="P171" s="9">
        <v>260.85445089000001</v>
      </c>
      <c r="Q171" s="9">
        <v>14.76812578</v>
      </c>
      <c r="R171" s="9">
        <v>18.586012329999999</v>
      </c>
      <c r="S171" s="9">
        <v>94.75969465</v>
      </c>
      <c r="T171" s="9">
        <v>105.34609768999999</v>
      </c>
      <c r="U171" s="9">
        <v>502.76057558999997</v>
      </c>
      <c r="V171" s="9">
        <v>248.04009162</v>
      </c>
      <c r="W171" s="9">
        <v>369.48298149999999</v>
      </c>
      <c r="X171" s="9">
        <v>14.31846382</v>
      </c>
      <c r="Y171" s="9">
        <v>10.6217749</v>
      </c>
      <c r="Z171" s="9">
        <v>-29.953509279999999</v>
      </c>
      <c r="AA171" s="9">
        <v>45.843902309999997</v>
      </c>
      <c r="AB171" s="9">
        <v>-300.99809010000001</v>
      </c>
      <c r="AC171" s="9">
        <v>-3.6697657399999999</v>
      </c>
      <c r="AD171" s="9">
        <v>-108.6285306</v>
      </c>
      <c r="AE171" s="9">
        <v>0.44966196000000003</v>
      </c>
      <c r="AF171" s="9">
        <v>7.9642374299999998</v>
      </c>
      <c r="AG171" s="9"/>
      <c r="AH171" s="9"/>
      <c r="AI171" s="9"/>
      <c r="AJ171" s="9"/>
      <c r="AK171" s="9"/>
      <c r="AL171" s="9"/>
    </row>
    <row r="172" spans="2:38" x14ac:dyDescent="0.25">
      <c r="B172" s="2">
        <v>44797</v>
      </c>
      <c r="C172" s="14"/>
      <c r="D172" s="9">
        <v>1435.9326625000001</v>
      </c>
      <c r="E172" s="9">
        <v>126.55267871</v>
      </c>
      <c r="F172" s="9">
        <v>403.36168608000003</v>
      </c>
      <c r="G172" s="9">
        <v>810.29781689000004</v>
      </c>
      <c r="H172" s="9">
        <v>268.16854817000001</v>
      </c>
      <c r="I172" s="9">
        <v>649.40969947999997</v>
      </c>
      <c r="J172" s="9">
        <v>48.268248</v>
      </c>
      <c r="K172" s="9">
        <v>5.8305990400000001</v>
      </c>
      <c r="L172" s="9">
        <v>60.103330460000002</v>
      </c>
      <c r="M172" s="9">
        <v>266.75</v>
      </c>
      <c r="N172" s="9">
        <v>401.66808648</v>
      </c>
      <c r="O172" s="9">
        <v>182.61645569999999</v>
      </c>
      <c r="P172" s="9">
        <v>331.43344016999998</v>
      </c>
      <c r="Q172" s="9">
        <v>29.252926680000002</v>
      </c>
      <c r="R172" s="9">
        <v>1.9682434499999999</v>
      </c>
      <c r="S172" s="9">
        <v>66.44934825</v>
      </c>
      <c r="T172" s="9">
        <v>136.61168608</v>
      </c>
      <c r="U172" s="9">
        <v>408.62973040999998</v>
      </c>
      <c r="V172" s="9">
        <v>85.552092470000005</v>
      </c>
      <c r="W172" s="9">
        <v>317.97625930999999</v>
      </c>
      <c r="X172" s="9">
        <v>19.015321320000002</v>
      </c>
      <c r="Y172" s="9">
        <v>3.8623555899999999</v>
      </c>
      <c r="Z172" s="9">
        <v>-6.3460177900000003</v>
      </c>
      <c r="AA172" s="9">
        <v>130.13831392</v>
      </c>
      <c r="AB172" s="9">
        <v>-6.9616439300000001</v>
      </c>
      <c r="AC172" s="9">
        <v>97.064363229999998</v>
      </c>
      <c r="AD172" s="9">
        <v>13.457180859999999</v>
      </c>
      <c r="AE172" s="9">
        <v>10.23760536</v>
      </c>
      <c r="AF172" s="9">
        <v>-1.8941121400000001</v>
      </c>
      <c r="AG172" s="9"/>
      <c r="AH172" s="9"/>
      <c r="AI172" s="9"/>
      <c r="AJ172" s="9"/>
      <c r="AK172" s="9"/>
      <c r="AL172" s="9"/>
    </row>
    <row r="173" spans="2:38" x14ac:dyDescent="0.25">
      <c r="B173" s="2">
        <v>44798</v>
      </c>
      <c r="C173" s="14"/>
      <c r="D173" s="9">
        <v>1671.0881280999999</v>
      </c>
      <c r="E173" s="9">
        <v>291.11249674999999</v>
      </c>
      <c r="F173" s="9">
        <v>77.517329180000004</v>
      </c>
      <c r="G173" s="9">
        <v>756.91163141000004</v>
      </c>
      <c r="H173" s="9">
        <v>266.00738324000002</v>
      </c>
      <c r="I173" s="9">
        <v>813.54160938999996</v>
      </c>
      <c r="J173" s="9">
        <v>19.64699813</v>
      </c>
      <c r="K173" s="9">
        <v>7.28821108</v>
      </c>
      <c r="L173" s="9">
        <v>95.371110340000001</v>
      </c>
      <c r="M173" s="9">
        <v>55.35</v>
      </c>
      <c r="N173" s="9">
        <v>361.61188132000001</v>
      </c>
      <c r="O173" s="9">
        <v>197.54479287000001</v>
      </c>
      <c r="P173" s="9">
        <v>341.60417077</v>
      </c>
      <c r="Q173" s="9">
        <v>11.55178409</v>
      </c>
      <c r="R173" s="9">
        <v>3.8634104599999999</v>
      </c>
      <c r="S173" s="9">
        <v>195.74138640999999</v>
      </c>
      <c r="T173" s="9">
        <v>22.167329179999999</v>
      </c>
      <c r="U173" s="9">
        <v>395.29975008999997</v>
      </c>
      <c r="V173" s="9">
        <v>68.462590370000001</v>
      </c>
      <c r="W173" s="9">
        <v>471.93743862000002</v>
      </c>
      <c r="X173" s="9">
        <v>8.0952140400000001</v>
      </c>
      <c r="Y173" s="9">
        <v>3.4248006200000001</v>
      </c>
      <c r="Z173" s="9">
        <v>-100.3702761</v>
      </c>
      <c r="AA173" s="9">
        <v>33.182670819999998</v>
      </c>
      <c r="AB173" s="9">
        <v>-33.687868770000001</v>
      </c>
      <c r="AC173" s="9">
        <v>129.08220249999999</v>
      </c>
      <c r="AD173" s="9">
        <v>-130.33326790000001</v>
      </c>
      <c r="AE173" s="9">
        <v>3.4565700499999998</v>
      </c>
      <c r="AF173" s="9">
        <v>0.43860983999999997</v>
      </c>
      <c r="AG173" s="9"/>
      <c r="AH173" s="9"/>
      <c r="AI173" s="9"/>
      <c r="AJ173" s="9"/>
      <c r="AK173" s="9"/>
      <c r="AL173" s="9"/>
    </row>
    <row r="174" spans="2:38" x14ac:dyDescent="0.25">
      <c r="B174" s="2">
        <v>44799</v>
      </c>
      <c r="C174" s="14"/>
      <c r="D174" s="9">
        <v>1707.2324623</v>
      </c>
      <c r="E174" s="9">
        <v>383.53213832</v>
      </c>
      <c r="F174" s="9">
        <v>625.55100000000004</v>
      </c>
      <c r="G174" s="9">
        <v>817.70841134</v>
      </c>
      <c r="H174" s="9">
        <v>318.99012780999999</v>
      </c>
      <c r="I174" s="9">
        <v>693.30005500000004</v>
      </c>
      <c r="J174" s="9">
        <v>35.340188499999996</v>
      </c>
      <c r="K174" s="9">
        <v>6.2493650299999999</v>
      </c>
      <c r="L174" s="9">
        <v>258.82406064999998</v>
      </c>
      <c r="M174" s="9">
        <v>376.2</v>
      </c>
      <c r="N174" s="9">
        <v>369.85512382000002</v>
      </c>
      <c r="O174" s="9">
        <v>223.74820202000001</v>
      </c>
      <c r="P174" s="9">
        <v>316.34974620999998</v>
      </c>
      <c r="Q174" s="9">
        <v>16.136303000000002</v>
      </c>
      <c r="R174" s="9">
        <v>5.7166511399999997</v>
      </c>
      <c r="S174" s="9">
        <v>124.70807766999999</v>
      </c>
      <c r="T174" s="9">
        <v>249.351</v>
      </c>
      <c r="U174" s="9">
        <v>447.85328751999998</v>
      </c>
      <c r="V174" s="9">
        <v>95.241925789999996</v>
      </c>
      <c r="W174" s="9">
        <v>376.95030879000001</v>
      </c>
      <c r="X174" s="9">
        <v>19.203885499999998</v>
      </c>
      <c r="Y174" s="9">
        <v>0.53271389000000002</v>
      </c>
      <c r="Z174" s="9">
        <v>134.11598298000001</v>
      </c>
      <c r="AA174" s="9">
        <v>126.849</v>
      </c>
      <c r="AB174" s="9">
        <v>-77.998163700000006</v>
      </c>
      <c r="AC174" s="9">
        <v>128.50627623</v>
      </c>
      <c r="AD174" s="9">
        <v>-60.600562580000002</v>
      </c>
      <c r="AE174" s="9">
        <v>-3.0675824999999999</v>
      </c>
      <c r="AF174" s="9">
        <v>5.1839372499999996</v>
      </c>
      <c r="AG174" s="9"/>
      <c r="AH174" s="9"/>
      <c r="AI174" s="9"/>
      <c r="AJ174" s="9"/>
      <c r="AK174" s="9"/>
      <c r="AL174" s="9"/>
    </row>
    <row r="175" spans="2:38" x14ac:dyDescent="0.25">
      <c r="B175" s="2">
        <v>44802</v>
      </c>
      <c r="C175" s="14"/>
      <c r="D175" s="9">
        <v>1326.0149851000001</v>
      </c>
      <c r="E175" s="9">
        <v>599.90012912999998</v>
      </c>
      <c r="F175" s="9">
        <v>127.15</v>
      </c>
      <c r="G175" s="9">
        <v>588.75930980999999</v>
      </c>
      <c r="H175" s="9">
        <v>276.37830022999998</v>
      </c>
      <c r="I175" s="9">
        <v>617.21264693000001</v>
      </c>
      <c r="J175" s="9">
        <v>26.050242560000001</v>
      </c>
      <c r="K175" s="9">
        <v>78.198572330000005</v>
      </c>
      <c r="L175" s="9">
        <v>290.54877829999998</v>
      </c>
      <c r="M175" s="9">
        <v>81.25</v>
      </c>
      <c r="N175" s="9">
        <v>210.32057370999999</v>
      </c>
      <c r="O175" s="9">
        <v>173.58125770999999</v>
      </c>
      <c r="P175" s="9">
        <v>286.82929432999998</v>
      </c>
      <c r="Q175" s="9">
        <v>15.81457986</v>
      </c>
      <c r="R175" s="9">
        <v>74.008687789999996</v>
      </c>
      <c r="S175" s="9">
        <v>309.35135083</v>
      </c>
      <c r="T175" s="9">
        <v>45.9</v>
      </c>
      <c r="U175" s="9">
        <v>378.43873610000003</v>
      </c>
      <c r="V175" s="9">
        <v>102.79704252000001</v>
      </c>
      <c r="W175" s="9">
        <v>330.38335260000002</v>
      </c>
      <c r="X175" s="9">
        <v>10.235662700000001</v>
      </c>
      <c r="Y175" s="9">
        <v>4.1898845400000004</v>
      </c>
      <c r="Z175" s="9">
        <v>-18.802572529999999</v>
      </c>
      <c r="AA175" s="9">
        <v>35.35</v>
      </c>
      <c r="AB175" s="9">
        <v>-168.11816239999999</v>
      </c>
      <c r="AC175" s="9">
        <v>70.784215189999998</v>
      </c>
      <c r="AD175" s="9">
        <v>-43.554058269999999</v>
      </c>
      <c r="AE175" s="9">
        <v>5.5789171599999996</v>
      </c>
      <c r="AF175" s="9">
        <v>69.818803250000002</v>
      </c>
      <c r="AG175" s="9"/>
      <c r="AH175" s="9"/>
      <c r="AI175" s="9"/>
      <c r="AJ175" s="9"/>
      <c r="AK175" s="9"/>
      <c r="AL175" s="9"/>
    </row>
    <row r="176" spans="2:38" x14ac:dyDescent="0.25">
      <c r="B176" s="2">
        <v>44803</v>
      </c>
      <c r="C176" s="14"/>
      <c r="D176" s="9">
        <v>1928.4269491</v>
      </c>
      <c r="E176" s="9">
        <v>311.53161239999997</v>
      </c>
      <c r="F176" s="9">
        <v>515.70662600000003</v>
      </c>
      <c r="G176" s="9">
        <v>825.38777476999996</v>
      </c>
      <c r="H176" s="9">
        <v>280.20954547000002</v>
      </c>
      <c r="I176" s="9">
        <v>768.16620344</v>
      </c>
      <c r="J176" s="9">
        <v>26.795987790000002</v>
      </c>
      <c r="K176" s="9">
        <v>35.156728180000002</v>
      </c>
      <c r="L176" s="9">
        <v>157.89914881000001</v>
      </c>
      <c r="M176" s="9">
        <v>269.64999999999998</v>
      </c>
      <c r="N176" s="9">
        <v>356.05762211000001</v>
      </c>
      <c r="O176" s="9">
        <v>168.52866659</v>
      </c>
      <c r="P176" s="9">
        <v>359.99815831000001</v>
      </c>
      <c r="Q176" s="9">
        <v>20.592077790000001</v>
      </c>
      <c r="R176" s="9">
        <v>25.03469355</v>
      </c>
      <c r="S176" s="9">
        <v>153.63246358999999</v>
      </c>
      <c r="T176" s="9">
        <v>246.05662599999999</v>
      </c>
      <c r="U176" s="9">
        <v>469.33015266000001</v>
      </c>
      <c r="V176" s="9">
        <v>111.68087887999999</v>
      </c>
      <c r="W176" s="9">
        <v>408.16804513</v>
      </c>
      <c r="X176" s="9">
        <v>6.2039099999999996</v>
      </c>
      <c r="Y176" s="9">
        <v>10.12203463</v>
      </c>
      <c r="Z176" s="9">
        <v>4.2666852200000003</v>
      </c>
      <c r="AA176" s="9">
        <v>23.593374000000001</v>
      </c>
      <c r="AB176" s="9">
        <v>-113.2725306</v>
      </c>
      <c r="AC176" s="9">
        <v>56.847787709999999</v>
      </c>
      <c r="AD176" s="9">
        <v>-48.169886820000002</v>
      </c>
      <c r="AE176" s="9">
        <v>14.388167790000001</v>
      </c>
      <c r="AF176" s="9">
        <v>14.91265892</v>
      </c>
      <c r="AG176" s="9"/>
      <c r="AH176" s="9"/>
      <c r="AI176" s="9"/>
      <c r="AJ176" s="9"/>
      <c r="AK176" s="9"/>
      <c r="AL176" s="9"/>
    </row>
    <row r="177" spans="2:38" x14ac:dyDescent="0.25">
      <c r="B177" s="2">
        <v>44804</v>
      </c>
      <c r="C177" s="14"/>
      <c r="D177" s="9">
        <v>2100.6108525999998</v>
      </c>
      <c r="E177" s="9">
        <v>302.08813669</v>
      </c>
      <c r="F177" s="9">
        <v>300.75373500000001</v>
      </c>
      <c r="G177" s="9">
        <v>910.47432461999995</v>
      </c>
      <c r="H177" s="9">
        <v>255.67919990999999</v>
      </c>
      <c r="I177" s="9">
        <v>692.31486183000004</v>
      </c>
      <c r="J177" s="9">
        <v>18.65593994</v>
      </c>
      <c r="K177" s="9">
        <v>6.01710236</v>
      </c>
      <c r="L177" s="9">
        <v>128.45512664</v>
      </c>
      <c r="M177" s="9">
        <v>186.6</v>
      </c>
      <c r="N177" s="9">
        <v>558.03006289999996</v>
      </c>
      <c r="O177" s="9">
        <v>176.90906029000001</v>
      </c>
      <c r="P177" s="9">
        <v>359.10534582999998</v>
      </c>
      <c r="Q177" s="9">
        <v>14.8742</v>
      </c>
      <c r="R177" s="9">
        <v>4.3835238500000004</v>
      </c>
      <c r="S177" s="9">
        <v>173.63301005</v>
      </c>
      <c r="T177" s="9">
        <v>114.153735</v>
      </c>
      <c r="U177" s="9">
        <v>352.44426171999999</v>
      </c>
      <c r="V177" s="9">
        <v>78.770139619999995</v>
      </c>
      <c r="W177" s="9">
        <v>333.20951600000001</v>
      </c>
      <c r="X177" s="9">
        <v>3.78173994</v>
      </c>
      <c r="Y177" s="9">
        <v>1.63357851</v>
      </c>
      <c r="Z177" s="9">
        <v>-45.17788341</v>
      </c>
      <c r="AA177" s="9">
        <v>72.446264999999997</v>
      </c>
      <c r="AB177" s="9">
        <v>205.58580118</v>
      </c>
      <c r="AC177" s="9">
        <v>98.138920670000005</v>
      </c>
      <c r="AD177" s="9">
        <v>25.89582983</v>
      </c>
      <c r="AE177" s="9">
        <v>11.092460060000001</v>
      </c>
      <c r="AF177" s="9">
        <v>2.74994534</v>
      </c>
      <c r="AG177" s="9"/>
      <c r="AH177" s="9"/>
      <c r="AI177" s="9"/>
      <c r="AJ177" s="9"/>
      <c r="AK177" s="9"/>
      <c r="AL177" s="9"/>
    </row>
    <row r="178" spans="2:38" x14ac:dyDescent="0.25">
      <c r="B178" s="2">
        <v>44805</v>
      </c>
      <c r="C178" s="14"/>
      <c r="D178" s="9">
        <v>1812.9217349999999</v>
      </c>
      <c r="E178" s="9">
        <v>772.71263896000005</v>
      </c>
      <c r="F178" s="9">
        <v>624.71137018000002</v>
      </c>
      <c r="G178" s="9">
        <v>754.28525927999999</v>
      </c>
      <c r="H178" s="9">
        <v>287.48428643</v>
      </c>
      <c r="I178" s="9">
        <v>805.46150696999996</v>
      </c>
      <c r="J178" s="9">
        <v>57.735518820000003</v>
      </c>
      <c r="K178" s="9">
        <v>35.1752933</v>
      </c>
      <c r="L178" s="9">
        <v>429.77874088999999</v>
      </c>
      <c r="M178" s="9">
        <v>310.8</v>
      </c>
      <c r="N178" s="9">
        <v>359.43457269999999</v>
      </c>
      <c r="O178" s="9">
        <v>201.63541158000001</v>
      </c>
      <c r="P178" s="9">
        <v>344.09643662000002</v>
      </c>
      <c r="Q178" s="9">
        <v>32.643912810000003</v>
      </c>
      <c r="R178" s="9">
        <v>31.29539235</v>
      </c>
      <c r="S178" s="9">
        <v>342.93389807</v>
      </c>
      <c r="T178" s="9">
        <v>313.91137018000001</v>
      </c>
      <c r="U178" s="9">
        <v>394.85068658</v>
      </c>
      <c r="V178" s="9">
        <v>85.848874850000001</v>
      </c>
      <c r="W178" s="9">
        <v>461.36507035</v>
      </c>
      <c r="X178" s="9">
        <v>25.09160601</v>
      </c>
      <c r="Y178" s="9">
        <v>3.8799009500000001</v>
      </c>
      <c r="Z178" s="9">
        <v>86.844842819999997</v>
      </c>
      <c r="AA178" s="9">
        <v>-3.1113701800000002</v>
      </c>
      <c r="AB178" s="9">
        <v>-35.416113879999997</v>
      </c>
      <c r="AC178" s="9">
        <v>115.78653672999999</v>
      </c>
      <c r="AD178" s="9">
        <v>-117.2686337</v>
      </c>
      <c r="AE178" s="9">
        <v>7.5523068000000002</v>
      </c>
      <c r="AF178" s="9">
        <v>27.415491400000001</v>
      </c>
      <c r="AG178" s="9"/>
      <c r="AH178" s="9"/>
      <c r="AI178" s="9"/>
      <c r="AJ178" s="9"/>
      <c r="AK178" s="9"/>
      <c r="AL178" s="9"/>
    </row>
    <row r="179" spans="2:38" x14ac:dyDescent="0.25">
      <c r="B179" s="2">
        <v>44806</v>
      </c>
      <c r="C179" s="14"/>
      <c r="D179" s="9">
        <v>1183.588244</v>
      </c>
      <c r="E179" s="9">
        <v>301.59907444999999</v>
      </c>
      <c r="F179" s="9">
        <v>114.1</v>
      </c>
      <c r="G179" s="9">
        <v>720.79903042000001</v>
      </c>
      <c r="H179" s="9">
        <v>316.20184993999999</v>
      </c>
      <c r="I179" s="9">
        <v>657.99386102000005</v>
      </c>
      <c r="J179" s="9">
        <v>19.460312269999999</v>
      </c>
      <c r="K179" s="9">
        <v>4.63257472</v>
      </c>
      <c r="L179" s="9">
        <v>140.55394605000001</v>
      </c>
      <c r="M179" s="9">
        <v>89.1</v>
      </c>
      <c r="N179" s="9">
        <v>348.20567054000003</v>
      </c>
      <c r="O179" s="9">
        <v>204.12344507</v>
      </c>
      <c r="P179" s="9">
        <v>271.10420126000002</v>
      </c>
      <c r="Q179" s="9">
        <v>16.595932579999999</v>
      </c>
      <c r="R179" s="9">
        <v>0.90006065999999996</v>
      </c>
      <c r="S179" s="9">
        <v>161.04512840000001</v>
      </c>
      <c r="T179" s="9">
        <v>25</v>
      </c>
      <c r="U179" s="9">
        <v>372.59335987999998</v>
      </c>
      <c r="V179" s="9">
        <v>112.07840487</v>
      </c>
      <c r="W179" s="9">
        <v>386.88965975999997</v>
      </c>
      <c r="X179" s="9">
        <v>2.8643796899999998</v>
      </c>
      <c r="Y179" s="9">
        <v>3.7325140600000002</v>
      </c>
      <c r="Z179" s="9">
        <v>-20.491182349999999</v>
      </c>
      <c r="AA179" s="9">
        <v>64.099999999999994</v>
      </c>
      <c r="AB179" s="9">
        <v>-24.387689340000001</v>
      </c>
      <c r="AC179" s="9">
        <v>92.045040200000003</v>
      </c>
      <c r="AD179" s="9">
        <v>-115.7854585</v>
      </c>
      <c r="AE179" s="9">
        <v>13.73155289</v>
      </c>
      <c r="AF179" s="9">
        <v>-2.8324533999999999</v>
      </c>
      <c r="AG179" s="9"/>
      <c r="AH179" s="9"/>
      <c r="AI179" s="9"/>
      <c r="AJ179" s="9"/>
      <c r="AK179" s="9"/>
      <c r="AL179" s="9"/>
    </row>
    <row r="180" spans="2:38" x14ac:dyDescent="0.25">
      <c r="B180" s="2">
        <v>44809</v>
      </c>
      <c r="C180" s="14"/>
      <c r="D180" s="9">
        <v>1105.7200118999999</v>
      </c>
      <c r="E180" s="9">
        <v>89.136295450000006</v>
      </c>
      <c r="F180" s="9">
        <v>105.80327095</v>
      </c>
      <c r="G180" s="9">
        <v>293.62288115000001</v>
      </c>
      <c r="H180" s="9">
        <v>277.64262941999999</v>
      </c>
      <c r="I180" s="9">
        <v>681.98212538999996</v>
      </c>
      <c r="J180" s="9">
        <v>20.25618308</v>
      </c>
      <c r="K180" s="9">
        <v>4.9718242200000002</v>
      </c>
      <c r="L180" s="9">
        <v>22.497192720000001</v>
      </c>
      <c r="M180" s="9">
        <v>52.9</v>
      </c>
      <c r="N180" s="9">
        <v>114.78433782</v>
      </c>
      <c r="O180" s="9">
        <v>162.84125309000001</v>
      </c>
      <c r="P180" s="9">
        <v>288.52664534000002</v>
      </c>
      <c r="Q180" s="9">
        <v>9.3299900699999991</v>
      </c>
      <c r="R180" s="9">
        <v>0.60463412000000005</v>
      </c>
      <c r="S180" s="9">
        <v>66.639102730000005</v>
      </c>
      <c r="T180" s="9">
        <v>52.90327095</v>
      </c>
      <c r="U180" s="9">
        <v>178.83854332999999</v>
      </c>
      <c r="V180" s="9">
        <v>114.80137633</v>
      </c>
      <c r="W180" s="9">
        <v>393.45548005000001</v>
      </c>
      <c r="X180" s="9">
        <v>10.92619301</v>
      </c>
      <c r="Y180" s="9">
        <v>4.3671901000000002</v>
      </c>
      <c r="Z180" s="9">
        <v>-44.141910009999997</v>
      </c>
      <c r="AA180" s="9">
        <v>-3.2709499999999999E-3</v>
      </c>
      <c r="AB180" s="9">
        <v>-64.054205510000003</v>
      </c>
      <c r="AC180" s="9">
        <v>48.039876759999999</v>
      </c>
      <c r="AD180" s="9">
        <v>-104.9288347</v>
      </c>
      <c r="AE180" s="9">
        <v>-1.59620294</v>
      </c>
      <c r="AF180" s="9">
        <v>-3.7625559800000001</v>
      </c>
      <c r="AG180" s="9"/>
      <c r="AH180" s="9"/>
      <c r="AI180" s="9"/>
      <c r="AJ180" s="9"/>
      <c r="AK180" s="9"/>
      <c r="AL180" s="9"/>
    </row>
    <row r="181" spans="2:38" x14ac:dyDescent="0.25">
      <c r="B181" s="2">
        <v>44810</v>
      </c>
      <c r="C181" s="14"/>
      <c r="D181" s="9">
        <v>1845.1213405999999</v>
      </c>
      <c r="E181" s="9">
        <v>847.16568275999998</v>
      </c>
      <c r="F181" s="9">
        <v>546.27860016</v>
      </c>
      <c r="G181" s="9">
        <v>653.25013497999998</v>
      </c>
      <c r="H181" s="9">
        <v>249.35136706</v>
      </c>
      <c r="I181" s="9">
        <v>685.89547197000002</v>
      </c>
      <c r="J181" s="9">
        <v>58.696681249999997</v>
      </c>
      <c r="K181" s="9">
        <v>8.5541265099999997</v>
      </c>
      <c r="L181" s="9">
        <v>412.74697852000003</v>
      </c>
      <c r="M181" s="9">
        <v>269.02999999999997</v>
      </c>
      <c r="N181" s="9">
        <v>356.62913318</v>
      </c>
      <c r="O181" s="9">
        <v>167.87677528</v>
      </c>
      <c r="P181" s="9">
        <v>339.87845320000002</v>
      </c>
      <c r="Q181" s="9">
        <v>52.37407236</v>
      </c>
      <c r="R181" s="9">
        <v>2.8662879299999999</v>
      </c>
      <c r="S181" s="9">
        <v>434.41870424000001</v>
      </c>
      <c r="T181" s="9">
        <v>277.24860016000002</v>
      </c>
      <c r="U181" s="9">
        <v>296.62100179999999</v>
      </c>
      <c r="V181" s="9">
        <v>81.474591779999997</v>
      </c>
      <c r="W181" s="9">
        <v>346.01701876999999</v>
      </c>
      <c r="X181" s="9">
        <v>6.3226088899999997</v>
      </c>
      <c r="Y181" s="9">
        <v>5.6878385800000002</v>
      </c>
      <c r="Z181" s="9">
        <v>-21.671725720000001</v>
      </c>
      <c r="AA181" s="9">
        <v>-8.2186001599999994</v>
      </c>
      <c r="AB181" s="9">
        <v>60.008131380000002</v>
      </c>
      <c r="AC181" s="9">
        <v>86.402183500000007</v>
      </c>
      <c r="AD181" s="9">
        <v>-6.1385655699999999</v>
      </c>
      <c r="AE181" s="9">
        <v>46.051463470000002</v>
      </c>
      <c r="AF181" s="9">
        <v>-2.8215506499999998</v>
      </c>
      <c r="AG181" s="9"/>
      <c r="AH181" s="9"/>
      <c r="AI181" s="9"/>
      <c r="AJ181" s="9"/>
      <c r="AK181" s="9"/>
      <c r="AL181" s="9"/>
    </row>
    <row r="182" spans="2:38" x14ac:dyDescent="0.25">
      <c r="B182" s="2">
        <v>44811</v>
      </c>
      <c r="C182" s="14"/>
      <c r="D182" s="9">
        <v>1941.0424290999999</v>
      </c>
      <c r="E182" s="9">
        <v>389.13461268999998</v>
      </c>
      <c r="F182" s="9">
        <v>671.899</v>
      </c>
      <c r="G182" s="9">
        <v>702.04465558000004</v>
      </c>
      <c r="H182" s="9">
        <v>257.23396006000002</v>
      </c>
      <c r="I182" s="9">
        <v>611.98313152000003</v>
      </c>
      <c r="J182" s="9">
        <v>23.572895070000001</v>
      </c>
      <c r="K182" s="9">
        <v>12.382343929999999</v>
      </c>
      <c r="L182" s="9">
        <v>194.22514662</v>
      </c>
      <c r="M182" s="9">
        <v>342</v>
      </c>
      <c r="N182" s="9">
        <v>444.21554020999997</v>
      </c>
      <c r="O182" s="9">
        <v>172.78036238000001</v>
      </c>
      <c r="P182" s="9">
        <v>274.52256955000001</v>
      </c>
      <c r="Q182" s="9">
        <v>11.64423324</v>
      </c>
      <c r="R182" s="9">
        <v>3.5489674899999999</v>
      </c>
      <c r="S182" s="9">
        <v>194.90946607000001</v>
      </c>
      <c r="T182" s="9">
        <v>329.899</v>
      </c>
      <c r="U182" s="9">
        <v>257.82911537000001</v>
      </c>
      <c r="V182" s="9">
        <v>84.453597680000001</v>
      </c>
      <c r="W182" s="9">
        <v>337.46056197000001</v>
      </c>
      <c r="X182" s="9">
        <v>11.928661829999999</v>
      </c>
      <c r="Y182" s="9">
        <v>8.8333764400000003</v>
      </c>
      <c r="Z182" s="9">
        <v>-0.68431945000000005</v>
      </c>
      <c r="AA182" s="9">
        <v>12.101000000000001</v>
      </c>
      <c r="AB182" s="9">
        <v>186.38642483999999</v>
      </c>
      <c r="AC182" s="9">
        <v>88.326764699999998</v>
      </c>
      <c r="AD182" s="9">
        <v>-62.93799242</v>
      </c>
      <c r="AE182" s="9">
        <v>-0.28442858999999998</v>
      </c>
      <c r="AF182" s="9">
        <v>-5.2844089500000004</v>
      </c>
      <c r="AG182" s="9"/>
      <c r="AH182" s="9"/>
      <c r="AI182" s="9"/>
      <c r="AJ182" s="9"/>
      <c r="AK182" s="9"/>
      <c r="AL182" s="9"/>
    </row>
    <row r="183" spans="2:38" x14ac:dyDescent="0.25">
      <c r="B183" s="2">
        <v>44812</v>
      </c>
      <c r="C183" s="14"/>
      <c r="D183" s="9">
        <v>2165.6921416999999</v>
      </c>
      <c r="E183" s="9">
        <v>795.01422090999995</v>
      </c>
      <c r="F183" s="9">
        <v>813</v>
      </c>
      <c r="G183" s="9">
        <v>685.64904153999998</v>
      </c>
      <c r="H183" s="9">
        <v>241.20057163999999</v>
      </c>
      <c r="I183" s="9">
        <v>571.16602473</v>
      </c>
      <c r="J183" s="9">
        <v>27.871553209999998</v>
      </c>
      <c r="K183" s="9">
        <v>13.218669569999999</v>
      </c>
      <c r="L183" s="9">
        <v>266.82554331</v>
      </c>
      <c r="M183" s="9">
        <v>436.5</v>
      </c>
      <c r="N183" s="9">
        <v>375.97693715000003</v>
      </c>
      <c r="O183" s="9">
        <v>175.62449140999999</v>
      </c>
      <c r="P183" s="9">
        <v>244.32951969000001</v>
      </c>
      <c r="Q183" s="9">
        <v>13.35207033</v>
      </c>
      <c r="R183" s="9">
        <v>6.4329400000000003</v>
      </c>
      <c r="S183" s="9">
        <v>528.18867760000001</v>
      </c>
      <c r="T183" s="9">
        <v>376.5</v>
      </c>
      <c r="U183" s="9">
        <v>309.67210439000002</v>
      </c>
      <c r="V183" s="9">
        <v>65.576080230000002</v>
      </c>
      <c r="W183" s="9">
        <v>326.83650504000002</v>
      </c>
      <c r="X183" s="9">
        <v>14.51948288</v>
      </c>
      <c r="Y183" s="9">
        <v>6.78572957</v>
      </c>
      <c r="Z183" s="9">
        <v>-261.36313430000001</v>
      </c>
      <c r="AA183" s="9">
        <v>60</v>
      </c>
      <c r="AB183" s="9">
        <v>66.304832759999996</v>
      </c>
      <c r="AC183" s="9">
        <v>110.04841118</v>
      </c>
      <c r="AD183" s="9">
        <v>-82.506985349999994</v>
      </c>
      <c r="AE183" s="9">
        <v>-1.1674125500000001</v>
      </c>
      <c r="AF183" s="9">
        <v>-0.35278957</v>
      </c>
      <c r="AG183" s="9"/>
      <c r="AH183" s="9"/>
      <c r="AI183" s="9"/>
      <c r="AJ183" s="9"/>
      <c r="AK183" s="9"/>
      <c r="AL183" s="9"/>
    </row>
    <row r="184" spans="2:38" x14ac:dyDescent="0.25">
      <c r="B184" s="2">
        <v>44813</v>
      </c>
      <c r="C184" s="14"/>
      <c r="D184" s="9">
        <v>1458.4729414999999</v>
      </c>
      <c r="E184" s="9">
        <v>410.50460391000001</v>
      </c>
      <c r="F184" s="9">
        <v>601.9</v>
      </c>
      <c r="G184" s="9">
        <v>638.47265479999999</v>
      </c>
      <c r="H184" s="9">
        <v>254.13192518</v>
      </c>
      <c r="I184" s="9">
        <v>556.41560520999997</v>
      </c>
      <c r="J184" s="9">
        <v>64.422975100000002</v>
      </c>
      <c r="K184" s="9">
        <v>39.37707992</v>
      </c>
      <c r="L184" s="9">
        <v>246.01944291999999</v>
      </c>
      <c r="M184" s="9">
        <v>300</v>
      </c>
      <c r="N184" s="9">
        <v>225.54079988000001</v>
      </c>
      <c r="O184" s="9">
        <v>195.22877997000001</v>
      </c>
      <c r="P184" s="9">
        <v>271.68722453999999</v>
      </c>
      <c r="Q184" s="9">
        <v>48.004584819999998</v>
      </c>
      <c r="R184" s="9">
        <v>2.57587287</v>
      </c>
      <c r="S184" s="9">
        <v>164.48516099</v>
      </c>
      <c r="T184" s="9">
        <v>301.89999999999998</v>
      </c>
      <c r="U184" s="9">
        <v>412.93185491999998</v>
      </c>
      <c r="V184" s="9">
        <v>58.903145209999998</v>
      </c>
      <c r="W184" s="9">
        <v>284.72838066999998</v>
      </c>
      <c r="X184" s="9">
        <v>16.418390280000001</v>
      </c>
      <c r="Y184" s="9">
        <v>36.801207050000002</v>
      </c>
      <c r="Z184" s="9">
        <v>81.534281930000006</v>
      </c>
      <c r="AA184" s="9">
        <v>-1.9</v>
      </c>
      <c r="AB184" s="9">
        <v>-187.39105499999999</v>
      </c>
      <c r="AC184" s="9">
        <v>136.32563476000001</v>
      </c>
      <c r="AD184" s="9">
        <v>-13.041156129999999</v>
      </c>
      <c r="AE184" s="9">
        <v>31.586194540000001</v>
      </c>
      <c r="AF184" s="9">
        <v>-34.225334179999997</v>
      </c>
      <c r="AG184" s="9"/>
      <c r="AH184" s="9"/>
      <c r="AI184" s="9"/>
      <c r="AJ184" s="9"/>
      <c r="AK184" s="9"/>
      <c r="AL184" s="9"/>
    </row>
    <row r="185" spans="2:38" x14ac:dyDescent="0.25">
      <c r="B185" s="2">
        <v>44816</v>
      </c>
      <c r="C185" s="14"/>
      <c r="D185" s="9">
        <v>1142.9666043</v>
      </c>
      <c r="E185" s="9">
        <v>328.02998729000001</v>
      </c>
      <c r="F185" s="9">
        <v>551.56044294000003</v>
      </c>
      <c r="G185" s="9">
        <v>692.35734236999997</v>
      </c>
      <c r="H185" s="9">
        <v>150.57019371999999</v>
      </c>
      <c r="I185" s="9">
        <v>397.82063319000002</v>
      </c>
      <c r="J185" s="9">
        <v>69.552190469999999</v>
      </c>
      <c r="K185" s="9">
        <v>31.199634079999999</v>
      </c>
      <c r="L185" s="9">
        <v>136.36611128999999</v>
      </c>
      <c r="M185" s="9">
        <v>278.16044294</v>
      </c>
      <c r="N185" s="9">
        <v>361.51481634999999</v>
      </c>
      <c r="O185" s="9">
        <v>91.826881740000005</v>
      </c>
      <c r="P185" s="9">
        <v>195.23660939999999</v>
      </c>
      <c r="Q185" s="9">
        <v>44.514050269999998</v>
      </c>
      <c r="R185" s="9">
        <v>2.39529178</v>
      </c>
      <c r="S185" s="9">
        <v>191.66387599999999</v>
      </c>
      <c r="T185" s="9">
        <v>273.39999999999998</v>
      </c>
      <c r="U185" s="9">
        <v>330.84252601999998</v>
      </c>
      <c r="V185" s="9">
        <v>58.743311980000001</v>
      </c>
      <c r="W185" s="9">
        <v>202.58402379</v>
      </c>
      <c r="X185" s="9">
        <v>25.038140200000001</v>
      </c>
      <c r="Y185" s="9">
        <v>28.804342299999998</v>
      </c>
      <c r="Z185" s="9">
        <v>-55.297764710000003</v>
      </c>
      <c r="AA185" s="9">
        <v>4.7604429399999999</v>
      </c>
      <c r="AB185" s="9">
        <v>30.672290329999999</v>
      </c>
      <c r="AC185" s="9">
        <v>33.083569760000003</v>
      </c>
      <c r="AD185" s="9">
        <v>-7.34741439</v>
      </c>
      <c r="AE185" s="9">
        <v>19.475910070000001</v>
      </c>
      <c r="AF185" s="9">
        <v>-26.409050520000001</v>
      </c>
      <c r="AG185" s="9"/>
      <c r="AH185" s="9"/>
      <c r="AI185" s="9"/>
      <c r="AJ185" s="9"/>
      <c r="AK185" s="9"/>
      <c r="AL185" s="9"/>
    </row>
    <row r="186" spans="2:38" x14ac:dyDescent="0.25">
      <c r="B186" s="2">
        <v>44817</v>
      </c>
      <c r="C186" s="14"/>
      <c r="D186" s="9">
        <v>1645.7817588</v>
      </c>
      <c r="E186" s="9">
        <v>335.34711268000001</v>
      </c>
      <c r="F186" s="9">
        <v>67.386018030000002</v>
      </c>
      <c r="G186" s="9">
        <v>802.21951778000005</v>
      </c>
      <c r="H186" s="9">
        <v>196.77243752000001</v>
      </c>
      <c r="I186" s="9">
        <v>778.52406409000002</v>
      </c>
      <c r="J186" s="9">
        <v>42.115542580000003</v>
      </c>
      <c r="K186" s="9">
        <v>51.863483819999999</v>
      </c>
      <c r="L186" s="9">
        <v>181.80600440000001</v>
      </c>
      <c r="M186" s="9">
        <v>44.5</v>
      </c>
      <c r="N186" s="9">
        <v>535.63698765000004</v>
      </c>
      <c r="O186" s="9">
        <v>135.87117320999999</v>
      </c>
      <c r="P186" s="9">
        <v>417.02398441000003</v>
      </c>
      <c r="Q186" s="9">
        <v>24.758893489999998</v>
      </c>
      <c r="R186" s="9">
        <v>27.87020678</v>
      </c>
      <c r="S186" s="9">
        <v>153.54110828</v>
      </c>
      <c r="T186" s="9">
        <v>22.886018029999999</v>
      </c>
      <c r="U186" s="9">
        <v>266.58253013000001</v>
      </c>
      <c r="V186" s="9">
        <v>60.901264310000002</v>
      </c>
      <c r="W186" s="9">
        <v>361.50007968</v>
      </c>
      <c r="X186" s="9">
        <v>17.356649090000001</v>
      </c>
      <c r="Y186" s="9">
        <v>23.993277039999999</v>
      </c>
      <c r="Z186" s="9">
        <v>28.26489612</v>
      </c>
      <c r="AA186" s="9">
        <v>21.613981970000001</v>
      </c>
      <c r="AB186" s="9">
        <v>269.05445752000003</v>
      </c>
      <c r="AC186" s="9">
        <v>74.969908899999993</v>
      </c>
      <c r="AD186" s="9">
        <v>55.523904729999998</v>
      </c>
      <c r="AE186" s="9">
        <v>7.4022443999999998</v>
      </c>
      <c r="AF186" s="9">
        <v>3.87692974</v>
      </c>
      <c r="AG186" s="9"/>
      <c r="AH186" s="9"/>
      <c r="AI186" s="9"/>
      <c r="AJ186" s="9"/>
      <c r="AK186" s="9"/>
      <c r="AL186" s="9"/>
    </row>
    <row r="187" spans="2:38" x14ac:dyDescent="0.25">
      <c r="B187" s="2">
        <v>44818</v>
      </c>
      <c r="C187" s="14"/>
      <c r="D187" s="9">
        <v>1383.4507572</v>
      </c>
      <c r="E187" s="9">
        <v>296.68341408999999</v>
      </c>
      <c r="F187" s="9">
        <v>581.13028121000002</v>
      </c>
      <c r="G187" s="9">
        <v>627.66028497000002</v>
      </c>
      <c r="H187" s="9">
        <v>243.44050834000001</v>
      </c>
      <c r="I187" s="9">
        <v>475.61359980999998</v>
      </c>
      <c r="J187" s="9">
        <v>50.279474579999999</v>
      </c>
      <c r="K187" s="9">
        <v>9.6488785700000008</v>
      </c>
      <c r="L187" s="9">
        <v>63.923347470000003</v>
      </c>
      <c r="M187" s="9">
        <v>286.10000000000002</v>
      </c>
      <c r="N187" s="9">
        <v>327.15437159999999</v>
      </c>
      <c r="O187" s="9">
        <v>177.95554232000001</v>
      </c>
      <c r="P187" s="9">
        <v>245.51672848999999</v>
      </c>
      <c r="Q187" s="9">
        <v>41.619730529999998</v>
      </c>
      <c r="R187" s="9">
        <v>5.4179773300000003</v>
      </c>
      <c r="S187" s="9">
        <v>232.76006662</v>
      </c>
      <c r="T187" s="9">
        <v>295.03028121</v>
      </c>
      <c r="U187" s="9">
        <v>300.50591336999997</v>
      </c>
      <c r="V187" s="9">
        <v>65.484966020000002</v>
      </c>
      <c r="W187" s="9">
        <v>230.09687131999999</v>
      </c>
      <c r="X187" s="9">
        <v>8.6597440500000005</v>
      </c>
      <c r="Y187" s="9">
        <v>4.2309012399999997</v>
      </c>
      <c r="Z187" s="9">
        <v>-168.8367192</v>
      </c>
      <c r="AA187" s="9">
        <v>-8.9302812100000004</v>
      </c>
      <c r="AB187" s="9">
        <v>26.648458229999999</v>
      </c>
      <c r="AC187" s="9">
        <v>112.4705763</v>
      </c>
      <c r="AD187" s="9">
        <v>15.41985717</v>
      </c>
      <c r="AE187" s="9">
        <v>32.959986479999998</v>
      </c>
      <c r="AF187" s="9">
        <v>1.1870760899999999</v>
      </c>
      <c r="AG187" s="9"/>
      <c r="AH187" s="9"/>
      <c r="AI187" s="9"/>
      <c r="AJ187" s="9"/>
      <c r="AK187" s="9"/>
      <c r="AL187" s="9"/>
    </row>
    <row r="188" spans="2:38" x14ac:dyDescent="0.25">
      <c r="B188" s="2">
        <v>44819</v>
      </c>
      <c r="C188" s="14"/>
      <c r="D188" s="9">
        <v>1253.3686568000001</v>
      </c>
      <c r="E188" s="9">
        <v>421.93187526999998</v>
      </c>
      <c r="F188" s="9">
        <v>195.53</v>
      </c>
      <c r="G188" s="9">
        <v>853.47421187999998</v>
      </c>
      <c r="H188" s="9">
        <v>183.8434072</v>
      </c>
      <c r="I188" s="9">
        <v>408.33396852999999</v>
      </c>
      <c r="J188" s="9">
        <v>56.37002227</v>
      </c>
      <c r="K188" s="9">
        <v>18.166564139999998</v>
      </c>
      <c r="L188" s="9">
        <v>200.0822392</v>
      </c>
      <c r="M188" s="9">
        <v>67</v>
      </c>
      <c r="N188" s="9">
        <v>336.55282706000003</v>
      </c>
      <c r="O188" s="9">
        <v>101.39609733</v>
      </c>
      <c r="P188" s="9">
        <v>177.05737873000001</v>
      </c>
      <c r="Q188" s="9">
        <v>27.574008169999999</v>
      </c>
      <c r="R188" s="9">
        <v>13.67640475</v>
      </c>
      <c r="S188" s="9">
        <v>221.84963607</v>
      </c>
      <c r="T188" s="9">
        <v>128.53</v>
      </c>
      <c r="U188" s="9">
        <v>516.92138481999996</v>
      </c>
      <c r="V188" s="9">
        <v>82.447309869999998</v>
      </c>
      <c r="W188" s="9">
        <v>231.27658980000001</v>
      </c>
      <c r="X188" s="9">
        <v>28.796014100000001</v>
      </c>
      <c r="Y188" s="9">
        <v>4.4901593899999996</v>
      </c>
      <c r="Z188" s="9">
        <v>-21.767396869999999</v>
      </c>
      <c r="AA188" s="9">
        <v>-61.53</v>
      </c>
      <c r="AB188" s="9">
        <v>-180.36855779999999</v>
      </c>
      <c r="AC188" s="9">
        <v>18.948787459999998</v>
      </c>
      <c r="AD188" s="9">
        <v>-54.21921107</v>
      </c>
      <c r="AE188" s="9">
        <v>-1.2220059299999999</v>
      </c>
      <c r="AF188" s="9">
        <v>9.1862453599999991</v>
      </c>
      <c r="AG188" s="9"/>
      <c r="AH188" s="9"/>
      <c r="AI188" s="9"/>
      <c r="AJ188" s="9"/>
      <c r="AK188" s="9"/>
      <c r="AL188" s="9"/>
    </row>
    <row r="189" spans="2:38" x14ac:dyDescent="0.25">
      <c r="B189" s="2">
        <v>44820</v>
      </c>
      <c r="C189" s="14"/>
      <c r="AG189" s="9"/>
      <c r="AH189" s="9"/>
      <c r="AI189" s="9"/>
      <c r="AJ189" s="9"/>
      <c r="AK189" s="9"/>
      <c r="AL189" s="9"/>
    </row>
    <row r="190" spans="2:38" x14ac:dyDescent="0.25">
      <c r="B190" s="2">
        <v>44823</v>
      </c>
      <c r="C190" s="14"/>
      <c r="AG190" s="9"/>
      <c r="AH190" s="9"/>
      <c r="AI190" s="9"/>
      <c r="AJ190" s="9"/>
      <c r="AK190" s="9"/>
      <c r="AL190" s="9"/>
    </row>
    <row r="191" spans="2:38" x14ac:dyDescent="0.25">
      <c r="B191" s="2">
        <v>44824</v>
      </c>
      <c r="C191" s="14"/>
      <c r="D191" s="9">
        <v>1234.8489996000001</v>
      </c>
      <c r="E191" s="9">
        <v>722.95341488999998</v>
      </c>
      <c r="F191" s="9">
        <v>555.26301799999999</v>
      </c>
      <c r="G191" s="9">
        <v>788.64991481000004</v>
      </c>
      <c r="H191" s="9">
        <v>212.14521027000001</v>
      </c>
      <c r="I191" s="9">
        <v>389.31232871999998</v>
      </c>
      <c r="J191" s="9">
        <v>109.86983798999999</v>
      </c>
      <c r="K191" s="9">
        <v>19.12620729</v>
      </c>
      <c r="L191" s="9">
        <v>518.72212915</v>
      </c>
      <c r="M191" s="9">
        <v>292.85000000000002</v>
      </c>
      <c r="N191" s="9">
        <v>457.34133154</v>
      </c>
      <c r="O191" s="9">
        <v>124.41675983</v>
      </c>
      <c r="P191" s="9">
        <v>201.07203200000001</v>
      </c>
      <c r="Q191" s="9">
        <v>73.080511150000007</v>
      </c>
      <c r="R191" s="9">
        <v>3.4440634600000002</v>
      </c>
      <c r="S191" s="9">
        <v>204.23128574</v>
      </c>
      <c r="T191" s="9">
        <v>262.41301800000002</v>
      </c>
      <c r="U191" s="9">
        <v>331.30858326999999</v>
      </c>
      <c r="V191" s="9">
        <v>87.728450440000003</v>
      </c>
      <c r="W191" s="9">
        <v>188.24029672</v>
      </c>
      <c r="X191" s="9">
        <v>36.789326840000001</v>
      </c>
      <c r="Y191" s="9">
        <v>15.682143829999999</v>
      </c>
      <c r="Z191" s="9">
        <v>314.49084341000002</v>
      </c>
      <c r="AA191" s="9">
        <v>30.436982</v>
      </c>
      <c r="AB191" s="9">
        <v>126.03274827</v>
      </c>
      <c r="AC191" s="9">
        <v>36.688309390000001</v>
      </c>
      <c r="AD191" s="9">
        <v>12.83173528</v>
      </c>
      <c r="AE191" s="9">
        <v>36.291184309999998</v>
      </c>
      <c r="AF191" s="9">
        <v>-12.23808037</v>
      </c>
      <c r="AG191" s="9"/>
      <c r="AH191" s="9"/>
      <c r="AI191" s="9"/>
      <c r="AJ191" s="9"/>
      <c r="AK191" s="9"/>
      <c r="AL191" s="9"/>
    </row>
    <row r="192" spans="2:38" x14ac:dyDescent="0.25">
      <c r="B192" s="2">
        <v>44825</v>
      </c>
      <c r="C192" s="14"/>
      <c r="D192" s="9">
        <v>1603.6473787</v>
      </c>
      <c r="E192" s="9">
        <v>684.24668595000003</v>
      </c>
      <c r="F192" s="9">
        <v>99.10863003</v>
      </c>
      <c r="G192" s="9">
        <v>558.06533445000002</v>
      </c>
      <c r="H192" s="9">
        <v>185.78782888999999</v>
      </c>
      <c r="I192" s="9">
        <v>492.54551526</v>
      </c>
      <c r="J192" s="9">
        <v>58.724265920000001</v>
      </c>
      <c r="K192" s="9">
        <v>77.332513070000005</v>
      </c>
      <c r="L192" s="9">
        <v>349.57654586000001</v>
      </c>
      <c r="M192" s="9">
        <v>72.3</v>
      </c>
      <c r="N192" s="9">
        <v>322.67459844000001</v>
      </c>
      <c r="O192" s="9">
        <v>117.34868157</v>
      </c>
      <c r="P192" s="9">
        <v>271.43976585000001</v>
      </c>
      <c r="Q192" s="9">
        <v>22.547265920000001</v>
      </c>
      <c r="R192" s="9">
        <v>16.852923000000001</v>
      </c>
      <c r="S192" s="9">
        <v>334.67014009000002</v>
      </c>
      <c r="T192" s="9">
        <v>26.80863003</v>
      </c>
      <c r="U192" s="9">
        <v>235.39073601000001</v>
      </c>
      <c r="V192" s="9">
        <v>68.439147320000004</v>
      </c>
      <c r="W192" s="9">
        <v>221.10574940999999</v>
      </c>
      <c r="X192" s="9">
        <v>36.177</v>
      </c>
      <c r="Y192" s="9">
        <v>60.47959007</v>
      </c>
      <c r="Z192" s="9">
        <v>14.906405769999999</v>
      </c>
      <c r="AA192" s="9">
        <v>45.491369970000001</v>
      </c>
      <c r="AB192" s="9">
        <v>87.283862429999999</v>
      </c>
      <c r="AC192" s="9">
        <v>48.90953425</v>
      </c>
      <c r="AD192" s="9">
        <v>50.334016439999999</v>
      </c>
      <c r="AE192" s="9">
        <v>-13.62973408</v>
      </c>
      <c r="AF192" s="9">
        <v>-43.626667070000003</v>
      </c>
      <c r="AG192" s="9"/>
      <c r="AH192" s="9"/>
      <c r="AI192" s="9"/>
      <c r="AJ192" s="9"/>
      <c r="AK192" s="9"/>
      <c r="AL192" s="9"/>
    </row>
    <row r="193" spans="2:38" x14ac:dyDescent="0.25">
      <c r="B193" s="2">
        <v>44826</v>
      </c>
      <c r="C193" s="14"/>
      <c r="D193" s="9">
        <v>1528.5732813</v>
      </c>
      <c r="E193" s="9">
        <v>318.40339831</v>
      </c>
      <c r="F193" s="9">
        <v>407.34080010000002</v>
      </c>
      <c r="G193" s="9">
        <v>666.42464192</v>
      </c>
      <c r="H193" s="9">
        <v>329.26634466000002</v>
      </c>
      <c r="I193" s="9">
        <v>573.69847716000004</v>
      </c>
      <c r="J193" s="9">
        <v>58.062896979999998</v>
      </c>
      <c r="K193" s="9">
        <v>42.24068535</v>
      </c>
      <c r="L193" s="9">
        <v>174.94605946999999</v>
      </c>
      <c r="M193" s="9">
        <v>188.5</v>
      </c>
      <c r="N193" s="9">
        <v>345.27990191999999</v>
      </c>
      <c r="O193" s="9">
        <v>209.67539751999999</v>
      </c>
      <c r="P193" s="9">
        <v>267.97442119999999</v>
      </c>
      <c r="Q193" s="9">
        <v>29.045442980000001</v>
      </c>
      <c r="R193" s="9">
        <v>3.60146275</v>
      </c>
      <c r="S193" s="9">
        <v>143.45733884000001</v>
      </c>
      <c r="T193" s="9">
        <v>218.8408001</v>
      </c>
      <c r="U193" s="9">
        <v>321.14474000000001</v>
      </c>
      <c r="V193" s="9">
        <v>119.59094714</v>
      </c>
      <c r="W193" s="9">
        <v>305.72405595999999</v>
      </c>
      <c r="X193" s="9">
        <v>29.017454000000001</v>
      </c>
      <c r="Y193" s="9">
        <v>38.639222599999997</v>
      </c>
      <c r="Z193" s="9">
        <v>31.48872063</v>
      </c>
      <c r="AA193" s="9">
        <v>-30.340800099999999</v>
      </c>
      <c r="AB193" s="9">
        <v>24.135161920000002</v>
      </c>
      <c r="AC193" s="9">
        <v>90.084450380000007</v>
      </c>
      <c r="AD193" s="9">
        <v>-37.749634759999999</v>
      </c>
      <c r="AE193" s="9">
        <v>2.798898E-2</v>
      </c>
      <c r="AF193" s="9">
        <v>-35.03775985</v>
      </c>
      <c r="AG193" s="9"/>
      <c r="AH193" s="9"/>
      <c r="AI193" s="9"/>
      <c r="AJ193" s="9"/>
      <c r="AK193" s="9"/>
      <c r="AL193" s="9"/>
    </row>
    <row r="194" spans="2:38" x14ac:dyDescent="0.25">
      <c r="B194" s="2">
        <v>44827</v>
      </c>
      <c r="C194" s="14"/>
      <c r="D194" s="9">
        <v>1064.8356945</v>
      </c>
      <c r="E194" s="9">
        <v>767.47327855000003</v>
      </c>
      <c r="F194" s="9">
        <v>82.471667069999995</v>
      </c>
      <c r="G194" s="9">
        <v>644.44659052999998</v>
      </c>
      <c r="H194" s="9">
        <v>180.44327903999999</v>
      </c>
      <c r="I194" s="9">
        <v>458.75032908999998</v>
      </c>
      <c r="J194" s="9">
        <v>42.096871280000002</v>
      </c>
      <c r="K194" s="9">
        <v>48.481780030000003</v>
      </c>
      <c r="L194" s="9">
        <v>432.13805142000001</v>
      </c>
      <c r="M194" s="9">
        <v>45.9</v>
      </c>
      <c r="N194" s="9">
        <v>209.09310078999999</v>
      </c>
      <c r="O194" s="9">
        <v>105.32625158</v>
      </c>
      <c r="P194" s="9">
        <v>256.15019558</v>
      </c>
      <c r="Q194" s="9">
        <v>20.920639390000002</v>
      </c>
      <c r="R194" s="9">
        <v>4.6456189999999999</v>
      </c>
      <c r="S194" s="9">
        <v>335.33522713000002</v>
      </c>
      <c r="T194" s="9">
        <v>36.571667069999997</v>
      </c>
      <c r="U194" s="9">
        <v>435.35348973999999</v>
      </c>
      <c r="V194" s="9">
        <v>75.117027460000003</v>
      </c>
      <c r="W194" s="9">
        <v>202.60013351000001</v>
      </c>
      <c r="X194" s="9">
        <v>21.17623189</v>
      </c>
      <c r="Y194" s="9">
        <v>43.83616103</v>
      </c>
      <c r="Z194" s="9">
        <v>96.802824290000004</v>
      </c>
      <c r="AA194" s="9">
        <v>9.3283329300000002</v>
      </c>
      <c r="AB194" s="9">
        <v>-226.260389</v>
      </c>
      <c r="AC194" s="9">
        <v>30.209224119999998</v>
      </c>
      <c r="AD194" s="9">
        <v>53.550062070000003</v>
      </c>
      <c r="AE194" s="9">
        <v>-0.2555925</v>
      </c>
      <c r="AF194" s="9">
        <v>-39.190542030000003</v>
      </c>
      <c r="AG194" s="9"/>
      <c r="AH194" s="9"/>
      <c r="AI194" s="9"/>
      <c r="AJ194" s="9"/>
      <c r="AK194" s="9"/>
      <c r="AL194" s="9"/>
    </row>
    <row r="195" spans="2:38" x14ac:dyDescent="0.25">
      <c r="B195" s="2">
        <v>44830</v>
      </c>
      <c r="C195" s="14"/>
      <c r="D195" s="9">
        <v>1790.7478610000001</v>
      </c>
      <c r="E195" s="9">
        <v>231.02115187000001</v>
      </c>
      <c r="F195" s="9">
        <v>388.7</v>
      </c>
      <c r="G195" s="9">
        <v>678.54042904999994</v>
      </c>
      <c r="H195" s="9">
        <v>180.77045197000001</v>
      </c>
      <c r="I195" s="9">
        <v>526.68145976000005</v>
      </c>
      <c r="J195" s="9">
        <v>52.896818060000001</v>
      </c>
      <c r="K195" s="9">
        <v>88.349776910000003</v>
      </c>
      <c r="L195" s="9">
        <v>82.933425040000003</v>
      </c>
      <c r="M195" s="9">
        <v>187.2</v>
      </c>
      <c r="N195" s="9">
        <v>346.69155239999998</v>
      </c>
      <c r="O195" s="9">
        <v>113.44961386999999</v>
      </c>
      <c r="P195" s="9">
        <v>234.31893873999999</v>
      </c>
      <c r="Q195" s="9">
        <v>31.79381806</v>
      </c>
      <c r="R195" s="9">
        <v>12.60515395</v>
      </c>
      <c r="S195" s="9">
        <v>148.08772683000001</v>
      </c>
      <c r="T195" s="9">
        <v>201.5</v>
      </c>
      <c r="U195" s="9">
        <v>331.84887665000002</v>
      </c>
      <c r="V195" s="9">
        <v>67.320838100000003</v>
      </c>
      <c r="W195" s="9">
        <v>292.36252101999997</v>
      </c>
      <c r="X195" s="9">
        <v>21.103000000000002</v>
      </c>
      <c r="Y195" s="9">
        <v>75.744622960000001</v>
      </c>
      <c r="Z195" s="9">
        <v>-65.154301790000005</v>
      </c>
      <c r="AA195" s="9">
        <v>-14.3</v>
      </c>
      <c r="AB195" s="9">
        <v>14.84267575</v>
      </c>
      <c r="AC195" s="9">
        <v>46.128775769999997</v>
      </c>
      <c r="AD195" s="9">
        <v>-58.043582280000003</v>
      </c>
      <c r="AE195" s="9">
        <v>10.69081806</v>
      </c>
      <c r="AF195" s="9">
        <v>-63.139469009999999</v>
      </c>
      <c r="AG195" s="9"/>
      <c r="AH195" s="9"/>
      <c r="AI195" s="9"/>
      <c r="AJ195" s="9"/>
      <c r="AK195" s="9"/>
      <c r="AL195" s="9"/>
    </row>
    <row r="196" spans="2:38" x14ac:dyDescent="0.25">
      <c r="B196" s="2">
        <v>44831</v>
      </c>
      <c r="C196" s="14"/>
      <c r="D196" s="9">
        <v>1988.8056041</v>
      </c>
      <c r="E196" s="9">
        <v>224.36903187999999</v>
      </c>
      <c r="F196" s="9">
        <v>284.35199999999998</v>
      </c>
      <c r="G196" s="9">
        <v>873.23927388000004</v>
      </c>
      <c r="H196" s="9">
        <v>185.60586243</v>
      </c>
      <c r="I196" s="9">
        <v>645.92402646000005</v>
      </c>
      <c r="J196" s="9">
        <v>82.141177529999993</v>
      </c>
      <c r="K196" s="9">
        <v>67.142364490000006</v>
      </c>
      <c r="L196" s="9">
        <v>73.428911869999993</v>
      </c>
      <c r="M196" s="9">
        <v>130.53</v>
      </c>
      <c r="N196" s="9">
        <v>278.61558959000001</v>
      </c>
      <c r="O196" s="9">
        <v>119.67951717</v>
      </c>
      <c r="P196" s="9">
        <v>294.33497825000001</v>
      </c>
      <c r="Q196" s="9">
        <v>51.812314999999998</v>
      </c>
      <c r="R196" s="9">
        <v>2.17996911</v>
      </c>
      <c r="S196" s="9">
        <v>150.94012000999999</v>
      </c>
      <c r="T196" s="9">
        <v>153.822</v>
      </c>
      <c r="U196" s="9">
        <v>594.62368429000003</v>
      </c>
      <c r="V196" s="9">
        <v>65.926345260000005</v>
      </c>
      <c r="W196" s="9">
        <v>351.58904820999999</v>
      </c>
      <c r="X196" s="9">
        <v>30.328862529999999</v>
      </c>
      <c r="Y196" s="9">
        <v>64.962395380000004</v>
      </c>
      <c r="Z196" s="9">
        <v>-77.511208139999994</v>
      </c>
      <c r="AA196" s="9">
        <v>-23.292000000000002</v>
      </c>
      <c r="AB196" s="9">
        <v>-316.00809470000002</v>
      </c>
      <c r="AC196" s="9">
        <v>53.753171909999999</v>
      </c>
      <c r="AD196" s="9">
        <v>-57.254069960000002</v>
      </c>
      <c r="AE196" s="9">
        <v>21.48345247</v>
      </c>
      <c r="AF196" s="9">
        <v>-62.782426270000002</v>
      </c>
      <c r="AG196" s="9"/>
      <c r="AH196" s="9"/>
      <c r="AI196" s="9"/>
      <c r="AJ196" s="9"/>
      <c r="AK196" s="9"/>
      <c r="AL196" s="9"/>
    </row>
    <row r="197" spans="2:38" x14ac:dyDescent="0.25">
      <c r="B197" s="2">
        <v>44832</v>
      </c>
      <c r="C197" s="14"/>
      <c r="D197" s="9">
        <v>1209.1149492</v>
      </c>
      <c r="E197" s="9">
        <v>256.04348484000002</v>
      </c>
      <c r="F197" s="9">
        <v>503.83</v>
      </c>
      <c r="G197" s="9">
        <v>641.04504718999999</v>
      </c>
      <c r="H197" s="9">
        <v>281.28285043</v>
      </c>
      <c r="I197" s="9">
        <v>627.30036605999999</v>
      </c>
      <c r="J197" s="9">
        <v>73.960561970000001</v>
      </c>
      <c r="K197" s="9">
        <v>14.326670650000001</v>
      </c>
      <c r="L197" s="9">
        <v>91.133567900000003</v>
      </c>
      <c r="M197" s="9">
        <v>259.95</v>
      </c>
      <c r="N197" s="9">
        <v>366.05853503999998</v>
      </c>
      <c r="O197" s="9">
        <v>190.14256995</v>
      </c>
      <c r="P197" s="9">
        <v>283.90088517999999</v>
      </c>
      <c r="Q197" s="9">
        <v>56.941521680000001</v>
      </c>
      <c r="R197" s="9">
        <v>3.9606142200000001</v>
      </c>
      <c r="S197" s="9">
        <v>164.90991693999999</v>
      </c>
      <c r="T197" s="9">
        <v>243.88</v>
      </c>
      <c r="U197" s="9">
        <v>274.98651215000001</v>
      </c>
      <c r="V197" s="9">
        <v>91.140280480000001</v>
      </c>
      <c r="W197" s="9">
        <v>343.39948088</v>
      </c>
      <c r="X197" s="9">
        <v>17.01904029</v>
      </c>
      <c r="Y197" s="9">
        <v>10.36605643</v>
      </c>
      <c r="Z197" s="9">
        <v>-73.776349039999999</v>
      </c>
      <c r="AA197" s="9">
        <v>16.07</v>
      </c>
      <c r="AB197" s="9">
        <v>91.07202289</v>
      </c>
      <c r="AC197" s="9">
        <v>99.002289469999994</v>
      </c>
      <c r="AD197" s="9">
        <v>-59.498595700000003</v>
      </c>
      <c r="AE197" s="9">
        <v>39.922481390000002</v>
      </c>
      <c r="AF197" s="9">
        <v>-6.4054422100000004</v>
      </c>
      <c r="AG197" s="9"/>
      <c r="AH197" s="9"/>
      <c r="AI197" s="9"/>
      <c r="AJ197" s="9"/>
      <c r="AK197" s="9"/>
      <c r="AL197" s="9"/>
    </row>
    <row r="198" spans="2:38" x14ac:dyDescent="0.25">
      <c r="B198" s="2">
        <v>44833</v>
      </c>
      <c r="C198" s="14"/>
      <c r="D198" s="9">
        <v>1879.0045571999999</v>
      </c>
      <c r="E198" s="9">
        <v>375.53729681999999</v>
      </c>
      <c r="F198" s="9">
        <v>389.11139861999999</v>
      </c>
      <c r="G198" s="9">
        <v>735.63901791000001</v>
      </c>
      <c r="H198" s="9">
        <v>193.01030166000001</v>
      </c>
      <c r="I198" s="9">
        <v>498.35613022000001</v>
      </c>
      <c r="J198" s="9">
        <v>56.617631799999998</v>
      </c>
      <c r="K198" s="9">
        <v>8.1028240399999998</v>
      </c>
      <c r="L198" s="9">
        <v>199.81611722</v>
      </c>
      <c r="M198" s="9">
        <v>234.8</v>
      </c>
      <c r="N198" s="9">
        <v>275.60649479</v>
      </c>
      <c r="O198" s="9">
        <v>114.42878594</v>
      </c>
      <c r="P198" s="9">
        <v>227.14578753000001</v>
      </c>
      <c r="Q198" s="9">
        <v>42.111269589999999</v>
      </c>
      <c r="R198" s="9">
        <v>6.9249954999999996</v>
      </c>
      <c r="S198" s="9">
        <v>175.7211796</v>
      </c>
      <c r="T198" s="9">
        <v>154.31139862000001</v>
      </c>
      <c r="U198" s="9">
        <v>460.03252312000001</v>
      </c>
      <c r="V198" s="9">
        <v>78.581515719999999</v>
      </c>
      <c r="W198" s="9">
        <v>271.21034269</v>
      </c>
      <c r="X198" s="9">
        <v>14.506362210000001</v>
      </c>
      <c r="Y198" s="9">
        <v>1.1778285399999999</v>
      </c>
      <c r="Z198" s="9">
        <v>24.09493762</v>
      </c>
      <c r="AA198" s="9">
        <v>80.488601380000006</v>
      </c>
      <c r="AB198" s="9">
        <v>-184.42602830000001</v>
      </c>
      <c r="AC198" s="9">
        <v>35.847270219999999</v>
      </c>
      <c r="AD198" s="9">
        <v>-44.064555159999998</v>
      </c>
      <c r="AE198" s="9">
        <v>27.60490738</v>
      </c>
      <c r="AF198" s="9">
        <v>5.7471669600000004</v>
      </c>
      <c r="AG198" s="9"/>
      <c r="AH198" s="9"/>
      <c r="AI198" s="9"/>
      <c r="AJ198" s="9"/>
      <c r="AK198" s="9"/>
      <c r="AL198" s="9"/>
    </row>
    <row r="199" spans="2:38" x14ac:dyDescent="0.25">
      <c r="B199" s="2">
        <v>44834</v>
      </c>
      <c r="C199" s="14"/>
      <c r="D199" s="9">
        <v>1217.0791065000001</v>
      </c>
      <c r="E199" s="9">
        <v>381.63753530999998</v>
      </c>
      <c r="F199" s="9">
        <v>725.40000000999999</v>
      </c>
      <c r="G199" s="9">
        <v>777.81682547000003</v>
      </c>
      <c r="H199" s="9">
        <v>156.74135971000001</v>
      </c>
      <c r="I199" s="9">
        <v>544.97404856000003</v>
      </c>
      <c r="J199" s="9">
        <v>80.516121369999993</v>
      </c>
      <c r="K199" s="9">
        <v>19.984335739999999</v>
      </c>
      <c r="L199" s="9">
        <v>166.62897652000001</v>
      </c>
      <c r="M199" s="9">
        <v>333.1</v>
      </c>
      <c r="N199" s="9">
        <v>244.91628309000001</v>
      </c>
      <c r="O199" s="9">
        <v>83.372930159999996</v>
      </c>
      <c r="P199" s="9">
        <v>256.01860047999998</v>
      </c>
      <c r="Q199" s="9">
        <v>54.519234390000001</v>
      </c>
      <c r="R199" s="9">
        <v>6.3896574700000004</v>
      </c>
      <c r="S199" s="9">
        <v>215.00855879</v>
      </c>
      <c r="T199" s="9">
        <v>392.30000001000002</v>
      </c>
      <c r="U199" s="9">
        <v>532.90054238000005</v>
      </c>
      <c r="V199" s="9">
        <v>73.368429550000002</v>
      </c>
      <c r="W199" s="9">
        <v>288.95544808</v>
      </c>
      <c r="X199" s="9">
        <v>25.996886979999999</v>
      </c>
      <c r="Y199" s="9">
        <v>13.594678269999999</v>
      </c>
      <c r="Z199" s="9">
        <v>-48.37958227</v>
      </c>
      <c r="AA199" s="9">
        <v>-59.200000009999997</v>
      </c>
      <c r="AB199" s="9">
        <v>-287.98425930000002</v>
      </c>
      <c r="AC199" s="9">
        <v>10.004500609999999</v>
      </c>
      <c r="AD199" s="9">
        <v>-32.9368476</v>
      </c>
      <c r="AE199" s="9">
        <v>28.522347409999998</v>
      </c>
      <c r="AF199" s="9">
        <v>-7.2050207999999998</v>
      </c>
      <c r="AG199" s="9"/>
      <c r="AH199" s="9"/>
      <c r="AI199" s="9"/>
      <c r="AJ199" s="9"/>
      <c r="AK199" s="9"/>
      <c r="AL199" s="9"/>
    </row>
    <row r="200" spans="2:38" x14ac:dyDescent="0.25">
      <c r="B200" s="2">
        <v>44837</v>
      </c>
      <c r="C200" s="14"/>
      <c r="D200" s="9">
        <v>1421.3970239</v>
      </c>
      <c r="E200" s="9">
        <v>300.26733123000002</v>
      </c>
      <c r="F200" s="9">
        <v>109.01027999999999</v>
      </c>
      <c r="G200" s="9">
        <v>1088.8603318999999</v>
      </c>
      <c r="H200" s="9">
        <v>106.66250859</v>
      </c>
      <c r="I200" s="9">
        <v>484.29179147999997</v>
      </c>
      <c r="J200" s="9">
        <v>91.754415570000006</v>
      </c>
      <c r="K200" s="9">
        <v>25.266096569999998</v>
      </c>
      <c r="L200" s="9">
        <v>170.73488741</v>
      </c>
      <c r="M200" s="9">
        <v>93</v>
      </c>
      <c r="N200" s="9">
        <v>723.17357227000002</v>
      </c>
      <c r="O200" s="9">
        <v>39.507020249999997</v>
      </c>
      <c r="P200" s="9">
        <v>187.87412474999999</v>
      </c>
      <c r="Q200" s="9">
        <v>69.862051649999998</v>
      </c>
      <c r="R200" s="9">
        <v>8.0543579399999992</v>
      </c>
      <c r="S200" s="9">
        <v>129.53244382</v>
      </c>
      <c r="T200" s="9">
        <v>16.010280000000002</v>
      </c>
      <c r="U200" s="9">
        <v>365.68675966000001</v>
      </c>
      <c r="V200" s="9">
        <v>67.155488340000005</v>
      </c>
      <c r="W200" s="9">
        <v>296.41766673000001</v>
      </c>
      <c r="X200" s="9">
        <v>21.892363920000001</v>
      </c>
      <c r="Y200" s="9">
        <v>17.211738629999999</v>
      </c>
      <c r="Z200" s="9">
        <v>41.202443590000001</v>
      </c>
      <c r="AA200" s="9">
        <v>76.989720000000005</v>
      </c>
      <c r="AB200" s="9">
        <v>357.48681261000002</v>
      </c>
      <c r="AC200" s="9">
        <v>-27.648468090000001</v>
      </c>
      <c r="AD200" s="9">
        <v>-108.543542</v>
      </c>
      <c r="AE200" s="9">
        <v>47.969687729999997</v>
      </c>
      <c r="AF200" s="9">
        <v>-9.1573806900000001</v>
      </c>
      <c r="AG200" s="9"/>
      <c r="AH200" s="9"/>
      <c r="AI200" s="9"/>
      <c r="AJ200" s="9"/>
      <c r="AK200" s="9"/>
      <c r="AL200" s="9"/>
    </row>
    <row r="201" spans="2:38" x14ac:dyDescent="0.25">
      <c r="B201" s="2">
        <v>44838</v>
      </c>
      <c r="C201" s="14"/>
      <c r="D201" s="9">
        <v>1982.8322648999999</v>
      </c>
      <c r="E201" s="9">
        <v>196.87348864000001</v>
      </c>
      <c r="F201" s="9">
        <v>897.10160099999996</v>
      </c>
      <c r="G201" s="9">
        <v>684.55672384000002</v>
      </c>
      <c r="H201" s="9">
        <v>190.92499867999999</v>
      </c>
      <c r="I201" s="9">
        <v>606.33774824</v>
      </c>
      <c r="J201" s="9">
        <v>93.417313120000003</v>
      </c>
      <c r="K201" s="9">
        <v>11.815122240000001</v>
      </c>
      <c r="L201" s="9">
        <v>96.644290729999994</v>
      </c>
      <c r="M201" s="9">
        <v>475</v>
      </c>
      <c r="N201" s="9">
        <v>268.44418635</v>
      </c>
      <c r="O201" s="9">
        <v>50.555832719999998</v>
      </c>
      <c r="P201" s="9">
        <v>276.18842984999998</v>
      </c>
      <c r="Q201" s="9">
        <v>58.69645629</v>
      </c>
      <c r="R201" s="9">
        <v>2.3487499999999999</v>
      </c>
      <c r="S201" s="9">
        <v>100.22919791</v>
      </c>
      <c r="T201" s="9">
        <v>422.10160100000002</v>
      </c>
      <c r="U201" s="9">
        <v>416.11253749000002</v>
      </c>
      <c r="V201" s="9">
        <v>140.36916596</v>
      </c>
      <c r="W201" s="9">
        <v>330.14931839000002</v>
      </c>
      <c r="X201" s="9">
        <v>34.720856830000002</v>
      </c>
      <c r="Y201" s="9">
        <v>9.4663722400000001</v>
      </c>
      <c r="Z201" s="9">
        <v>-3.5849071800000001</v>
      </c>
      <c r="AA201" s="9">
        <v>52.898398999999998</v>
      </c>
      <c r="AB201" s="9">
        <v>-147.6683511</v>
      </c>
      <c r="AC201" s="9">
        <v>-89.813333240000006</v>
      </c>
      <c r="AD201" s="9">
        <v>-53.960888539999999</v>
      </c>
      <c r="AE201" s="9">
        <v>23.975599460000002</v>
      </c>
      <c r="AF201" s="9">
        <v>-7.1176222400000002</v>
      </c>
      <c r="AG201" s="9"/>
      <c r="AH201" s="9"/>
      <c r="AI201" s="9"/>
      <c r="AJ201" s="9"/>
      <c r="AK201" s="9"/>
      <c r="AL201" s="9"/>
    </row>
    <row r="202" spans="2:38" x14ac:dyDescent="0.25">
      <c r="B202" s="2">
        <v>44839</v>
      </c>
      <c r="C202" s="14"/>
      <c r="D202" s="9">
        <v>1663.522246</v>
      </c>
      <c r="E202" s="9">
        <v>263.35655781999998</v>
      </c>
      <c r="F202" s="9">
        <v>26.97806271</v>
      </c>
      <c r="G202" s="9">
        <v>733.98146925000003</v>
      </c>
      <c r="H202" s="9">
        <v>152.84608671999999</v>
      </c>
      <c r="I202" s="9">
        <v>638.81896859999995</v>
      </c>
      <c r="J202" s="9">
        <v>69.078944160000006</v>
      </c>
      <c r="K202" s="9">
        <v>13.85015896</v>
      </c>
      <c r="L202" s="9">
        <v>140.49622531</v>
      </c>
      <c r="M202" s="9">
        <v>23.2</v>
      </c>
      <c r="N202" s="9">
        <v>473.02507792</v>
      </c>
      <c r="O202" s="9">
        <v>50.235643199999998</v>
      </c>
      <c r="P202" s="9">
        <v>386.00237800999997</v>
      </c>
      <c r="Q202" s="9">
        <v>48.392973619999999</v>
      </c>
      <c r="R202" s="9">
        <v>4.6724522799999999</v>
      </c>
      <c r="S202" s="9">
        <v>122.86033251000001</v>
      </c>
      <c r="T202" s="9">
        <v>3.7780627099999999</v>
      </c>
      <c r="U202" s="9">
        <v>260.95639132999997</v>
      </c>
      <c r="V202" s="9">
        <v>102.61044352</v>
      </c>
      <c r="W202" s="9">
        <v>252.81659059</v>
      </c>
      <c r="X202" s="9">
        <v>20.68597054</v>
      </c>
      <c r="Y202" s="9">
        <v>9.17770668</v>
      </c>
      <c r="Z202" s="9">
        <v>17.635892800000001</v>
      </c>
      <c r="AA202" s="9">
        <v>19.421937289999999</v>
      </c>
      <c r="AB202" s="9">
        <v>212.06868659</v>
      </c>
      <c r="AC202" s="9">
        <v>-52.374800319999999</v>
      </c>
      <c r="AD202" s="9">
        <v>133.18578742</v>
      </c>
      <c r="AE202" s="9">
        <v>27.70700308</v>
      </c>
      <c r="AF202" s="9">
        <v>-4.5052544000000001</v>
      </c>
      <c r="AG202" s="9"/>
      <c r="AH202" s="9"/>
      <c r="AI202" s="9"/>
      <c r="AJ202" s="9"/>
      <c r="AK202" s="9"/>
      <c r="AL202" s="9"/>
    </row>
    <row r="203" spans="2:38" x14ac:dyDescent="0.25">
      <c r="B203" s="2">
        <v>44840</v>
      </c>
      <c r="C203" s="14"/>
      <c r="D203" s="9">
        <v>1889.992882</v>
      </c>
      <c r="E203" s="9">
        <v>259.48246983000001</v>
      </c>
      <c r="F203" s="9">
        <v>759.50013999999999</v>
      </c>
      <c r="G203" s="9">
        <v>967.62102917000004</v>
      </c>
      <c r="H203" s="9">
        <v>114.17474586</v>
      </c>
      <c r="I203" s="9">
        <v>560.45634419999999</v>
      </c>
      <c r="J203" s="9">
        <v>113.61162591999999</v>
      </c>
      <c r="K203" s="9">
        <v>38.260172400000002</v>
      </c>
      <c r="L203" s="9">
        <v>97.802787330000001</v>
      </c>
      <c r="M203" s="9">
        <v>360.5</v>
      </c>
      <c r="N203" s="9">
        <v>402.43738528</v>
      </c>
      <c r="O203" s="9">
        <v>69.558216439999995</v>
      </c>
      <c r="P203" s="9">
        <v>272.39714831999999</v>
      </c>
      <c r="Q203" s="9">
        <v>87.677697159999994</v>
      </c>
      <c r="R203" s="9">
        <v>5.2248327999999997</v>
      </c>
      <c r="S203" s="9">
        <v>161.67968250000001</v>
      </c>
      <c r="T203" s="9">
        <v>399.00013999999999</v>
      </c>
      <c r="U203" s="9">
        <v>565.18364388999998</v>
      </c>
      <c r="V203" s="9">
        <v>44.616529419999999</v>
      </c>
      <c r="W203" s="9">
        <v>288.05919588</v>
      </c>
      <c r="X203" s="9">
        <v>25.933928760000001</v>
      </c>
      <c r="Y203" s="9">
        <v>33.0353396</v>
      </c>
      <c r="Z203" s="9">
        <v>-63.876895169999997</v>
      </c>
      <c r="AA203" s="9">
        <v>-38.500140000000002</v>
      </c>
      <c r="AB203" s="9">
        <v>-162.7462586</v>
      </c>
      <c r="AC203" s="9">
        <v>24.94168702</v>
      </c>
      <c r="AD203" s="9">
        <v>-15.66204756</v>
      </c>
      <c r="AE203" s="9">
        <v>61.7437684</v>
      </c>
      <c r="AF203" s="9">
        <v>-27.810506799999999</v>
      </c>
      <c r="AG203" s="9"/>
      <c r="AH203" s="9"/>
      <c r="AI203" s="9"/>
      <c r="AJ203" s="9"/>
      <c r="AK203" s="9"/>
      <c r="AL203" s="9"/>
    </row>
    <row r="204" spans="2:38" x14ac:dyDescent="0.25">
      <c r="B204" s="2">
        <v>44841</v>
      </c>
      <c r="C204" s="14"/>
      <c r="D204" s="9">
        <v>1308.3860420000001</v>
      </c>
      <c r="E204" s="9">
        <v>381.91623792000001</v>
      </c>
      <c r="F204" s="9">
        <v>68.587228719999999</v>
      </c>
      <c r="G204" s="9">
        <v>655.54769882999994</v>
      </c>
      <c r="H204" s="9">
        <v>97.757678720000001</v>
      </c>
      <c r="I204" s="9">
        <v>568.72773839000001</v>
      </c>
      <c r="J204" s="9">
        <v>81.148046789999995</v>
      </c>
      <c r="K204" s="9">
        <v>19.909871129999999</v>
      </c>
      <c r="L204" s="9">
        <v>168.64549479999999</v>
      </c>
      <c r="M204" s="9">
        <v>62.55</v>
      </c>
      <c r="N204" s="9">
        <v>377.10096934000001</v>
      </c>
      <c r="O204" s="9">
        <v>46.051351439999998</v>
      </c>
      <c r="P204" s="9">
        <v>272.61390234999999</v>
      </c>
      <c r="Q204" s="9">
        <v>48.032742220000003</v>
      </c>
      <c r="R204" s="9">
        <v>7.4704266199999996</v>
      </c>
      <c r="S204" s="9">
        <v>213.27074311999999</v>
      </c>
      <c r="T204" s="9">
        <v>6.0372287199999999</v>
      </c>
      <c r="U204" s="9">
        <v>278.44672949</v>
      </c>
      <c r="V204" s="9">
        <v>51.706327279999996</v>
      </c>
      <c r="W204" s="9">
        <v>296.11383604000002</v>
      </c>
      <c r="X204" s="9">
        <v>33.115304569999999</v>
      </c>
      <c r="Y204" s="9">
        <v>12.43944451</v>
      </c>
      <c r="Z204" s="9">
        <v>-44.625248319999997</v>
      </c>
      <c r="AA204" s="9">
        <v>56.512771280000003</v>
      </c>
      <c r="AB204" s="9">
        <v>98.654239849999996</v>
      </c>
      <c r="AC204" s="9">
        <v>-5.6549758399999996</v>
      </c>
      <c r="AD204" s="9">
        <v>-23.499933689999999</v>
      </c>
      <c r="AE204" s="9">
        <v>14.91743765</v>
      </c>
      <c r="AF204" s="9">
        <v>-4.9690178899999999</v>
      </c>
      <c r="AG204" s="9"/>
      <c r="AH204" s="9"/>
      <c r="AI204" s="9"/>
      <c r="AJ204" s="9"/>
      <c r="AK204" s="9"/>
      <c r="AL204" s="9"/>
    </row>
    <row r="205" spans="2:38" x14ac:dyDescent="0.25">
      <c r="B205" s="2">
        <v>44844</v>
      </c>
      <c r="C205" s="14"/>
      <c r="AG205" s="9"/>
      <c r="AH205" s="9"/>
      <c r="AI205" s="9"/>
      <c r="AJ205" s="9"/>
      <c r="AK205" s="9"/>
      <c r="AL205" s="9"/>
    </row>
    <row r="206" spans="2:38" x14ac:dyDescent="0.25">
      <c r="B206" s="2">
        <v>44845</v>
      </c>
      <c r="C206" s="14"/>
      <c r="D206" s="9">
        <v>1616.7091382999999</v>
      </c>
      <c r="E206" s="9">
        <v>584.31012631999999</v>
      </c>
      <c r="F206" s="9">
        <v>385.7</v>
      </c>
      <c r="G206" s="9">
        <v>933.10914754999999</v>
      </c>
      <c r="H206" s="9">
        <v>181.78020312000001</v>
      </c>
      <c r="I206" s="9">
        <v>545.92563789999997</v>
      </c>
      <c r="J206" s="9">
        <v>88.993504130000005</v>
      </c>
      <c r="K206" s="9">
        <v>21.735726750000001</v>
      </c>
      <c r="L206" s="9">
        <v>225.04503173000001</v>
      </c>
      <c r="M206" s="9">
        <v>205.7</v>
      </c>
      <c r="N206" s="9">
        <v>268.45643336000001</v>
      </c>
      <c r="O206" s="9">
        <v>50.233881689999997</v>
      </c>
      <c r="P206" s="9">
        <v>238.01152205</v>
      </c>
      <c r="Q206" s="9">
        <v>51.215409909999998</v>
      </c>
      <c r="R206" s="9">
        <v>6.0878268599999998</v>
      </c>
      <c r="S206" s="9">
        <v>359.26509458999999</v>
      </c>
      <c r="T206" s="9">
        <v>180</v>
      </c>
      <c r="U206" s="9">
        <v>664.65271418999998</v>
      </c>
      <c r="V206" s="9">
        <v>131.54632143000001</v>
      </c>
      <c r="W206" s="9">
        <v>307.91411584999997</v>
      </c>
      <c r="X206" s="9">
        <v>37.77809422</v>
      </c>
      <c r="Y206" s="9">
        <v>15.64789989</v>
      </c>
      <c r="Z206" s="9">
        <v>-134.22006289999999</v>
      </c>
      <c r="AA206" s="9">
        <v>25.7</v>
      </c>
      <c r="AB206" s="9">
        <v>-396.19628080000001</v>
      </c>
      <c r="AC206" s="9">
        <v>-81.312439740000002</v>
      </c>
      <c r="AD206" s="9">
        <v>-69.902593800000005</v>
      </c>
      <c r="AE206" s="9">
        <v>13.43731569</v>
      </c>
      <c r="AF206" s="9">
        <v>-9.5600730299999999</v>
      </c>
      <c r="AG206" s="9"/>
      <c r="AH206" s="9"/>
      <c r="AI206" s="9"/>
      <c r="AJ206" s="9"/>
      <c r="AK206" s="9"/>
      <c r="AL206" s="9"/>
    </row>
    <row r="207" spans="2:38" x14ac:dyDescent="0.25">
      <c r="B207" s="2">
        <v>44846</v>
      </c>
      <c r="C207" s="14"/>
      <c r="D207" s="9">
        <v>1985.0024478</v>
      </c>
      <c r="E207" s="9">
        <v>373.15908404999999</v>
      </c>
      <c r="F207" s="9">
        <v>177.97743183</v>
      </c>
      <c r="G207" s="9">
        <v>752.96420526999998</v>
      </c>
      <c r="H207" s="9">
        <v>223.88096809999999</v>
      </c>
      <c r="I207" s="9">
        <v>629.18614753999998</v>
      </c>
      <c r="J207" s="9">
        <v>200.30496862999999</v>
      </c>
      <c r="K207" s="9">
        <v>41.210364140000003</v>
      </c>
      <c r="L207" s="9">
        <v>199.34685450000001</v>
      </c>
      <c r="M207" s="9">
        <v>82.28</v>
      </c>
      <c r="N207" s="9">
        <v>545.28655184000002</v>
      </c>
      <c r="O207" s="9">
        <v>43.998170479999999</v>
      </c>
      <c r="P207" s="9">
        <v>306.59068825000003</v>
      </c>
      <c r="Q207" s="9">
        <v>110.76269832</v>
      </c>
      <c r="R207" s="9">
        <v>28.414023440000001</v>
      </c>
      <c r="S207" s="9">
        <v>173.81222955000001</v>
      </c>
      <c r="T207" s="9">
        <v>95.697431829999999</v>
      </c>
      <c r="U207" s="9">
        <v>207.67765342999999</v>
      </c>
      <c r="V207" s="9">
        <v>179.88279761999999</v>
      </c>
      <c r="W207" s="9">
        <v>322.59545929000001</v>
      </c>
      <c r="X207" s="9">
        <v>89.542270310000006</v>
      </c>
      <c r="Y207" s="9">
        <v>12.7963407</v>
      </c>
      <c r="Z207" s="9">
        <v>25.534624950000001</v>
      </c>
      <c r="AA207" s="9">
        <v>-13.41743183</v>
      </c>
      <c r="AB207" s="9">
        <v>337.60889840999999</v>
      </c>
      <c r="AC207" s="9">
        <v>-135.88462709999999</v>
      </c>
      <c r="AD207" s="9">
        <v>-16.004771040000001</v>
      </c>
      <c r="AE207" s="9">
        <v>21.220428009999999</v>
      </c>
      <c r="AF207" s="9">
        <v>15.617682739999999</v>
      </c>
      <c r="AG207" s="9"/>
      <c r="AH207" s="9"/>
      <c r="AI207" s="9"/>
      <c r="AJ207" s="9"/>
      <c r="AK207" s="9"/>
      <c r="AL207" s="9"/>
    </row>
    <row r="208" spans="2:38" x14ac:dyDescent="0.25">
      <c r="B208" s="2">
        <v>44847</v>
      </c>
      <c r="C208" s="14"/>
      <c r="D208" s="9">
        <v>1235.5452467</v>
      </c>
      <c r="E208" s="9">
        <v>1084.1308884</v>
      </c>
      <c r="F208" s="9">
        <v>206.81440799999999</v>
      </c>
      <c r="G208" s="9">
        <v>982.56293014000005</v>
      </c>
      <c r="H208" s="9">
        <v>113.40361050999999</v>
      </c>
      <c r="I208" s="9">
        <v>771.78265612999996</v>
      </c>
      <c r="J208" s="9">
        <v>109.96592853</v>
      </c>
      <c r="K208" s="9">
        <v>7.0738640100000003</v>
      </c>
      <c r="L208" s="9">
        <v>483.60376222999997</v>
      </c>
      <c r="M208" s="9">
        <v>67.010999999999996</v>
      </c>
      <c r="N208" s="9">
        <v>538.10230092999996</v>
      </c>
      <c r="O208" s="9">
        <v>67.757592630000005</v>
      </c>
      <c r="P208" s="9">
        <v>396.32377958000001</v>
      </c>
      <c r="Q208" s="9">
        <v>61.064943569999997</v>
      </c>
      <c r="R208" s="9">
        <v>3.6</v>
      </c>
      <c r="S208" s="9">
        <v>600.52712615999997</v>
      </c>
      <c r="T208" s="9">
        <v>139.80340799999999</v>
      </c>
      <c r="U208" s="9">
        <v>444.46062920999998</v>
      </c>
      <c r="V208" s="9">
        <v>45.646017880000002</v>
      </c>
      <c r="W208" s="9">
        <v>375.45887655000001</v>
      </c>
      <c r="X208" s="9">
        <v>48.900984960000002</v>
      </c>
      <c r="Y208" s="9">
        <v>3.4738640099999998</v>
      </c>
      <c r="Z208" s="9">
        <v>-116.9233639</v>
      </c>
      <c r="AA208" s="9">
        <v>-72.792407999999995</v>
      </c>
      <c r="AB208" s="9">
        <v>93.641671720000005</v>
      </c>
      <c r="AC208" s="9">
        <v>22.111574749999999</v>
      </c>
      <c r="AD208" s="9">
        <v>20.864903030000001</v>
      </c>
      <c r="AE208" s="9">
        <v>12.16395861</v>
      </c>
      <c r="AF208" s="9">
        <v>0.12613599</v>
      </c>
      <c r="AG208" s="9"/>
      <c r="AH208" s="9"/>
      <c r="AI208" s="9"/>
      <c r="AJ208" s="9"/>
      <c r="AK208" s="9"/>
      <c r="AL208" s="9"/>
    </row>
    <row r="209" spans="2:38" x14ac:dyDescent="0.25">
      <c r="B209" s="2">
        <v>44848</v>
      </c>
      <c r="C209" s="14"/>
      <c r="D209" s="9">
        <v>1823.9557640999999</v>
      </c>
      <c r="E209" s="9">
        <v>984.31889819000003</v>
      </c>
      <c r="F209" s="9">
        <v>160.16999999999999</v>
      </c>
      <c r="G209" s="9">
        <v>494.85429391999998</v>
      </c>
      <c r="H209" s="9">
        <v>136.4836315</v>
      </c>
      <c r="I209" s="9">
        <v>671.86859428000002</v>
      </c>
      <c r="J209" s="9">
        <v>66.213630839999993</v>
      </c>
      <c r="K209" s="9">
        <v>23.836397989999998</v>
      </c>
      <c r="L209" s="9">
        <v>389.56266747000001</v>
      </c>
      <c r="M209" s="9">
        <v>42.46</v>
      </c>
      <c r="N209" s="9">
        <v>193.53135817</v>
      </c>
      <c r="O209" s="9">
        <v>77.213517300000007</v>
      </c>
      <c r="P209" s="9">
        <v>356.48376684999999</v>
      </c>
      <c r="Q209" s="9">
        <v>52.506783300000002</v>
      </c>
      <c r="R209" s="9">
        <v>6.8856837000000004</v>
      </c>
      <c r="S209" s="9">
        <v>594.75623071999996</v>
      </c>
      <c r="T209" s="9">
        <v>117.71</v>
      </c>
      <c r="U209" s="9">
        <v>301.32293575</v>
      </c>
      <c r="V209" s="9">
        <v>59.270114200000002</v>
      </c>
      <c r="W209" s="9">
        <v>315.38482742999997</v>
      </c>
      <c r="X209" s="9">
        <v>13.70684754</v>
      </c>
      <c r="Y209" s="9">
        <v>16.950714290000001</v>
      </c>
      <c r="Z209" s="9">
        <v>-205.19356329999999</v>
      </c>
      <c r="AA209" s="9">
        <v>-75.25</v>
      </c>
      <c r="AB209" s="9">
        <v>-107.7915776</v>
      </c>
      <c r="AC209" s="9">
        <v>17.943403100000001</v>
      </c>
      <c r="AD209" s="9">
        <v>41.098939420000001</v>
      </c>
      <c r="AE209" s="9">
        <v>38.799935759999997</v>
      </c>
      <c r="AF209" s="9">
        <v>-10.065030589999999</v>
      </c>
      <c r="AG209" s="9"/>
      <c r="AH209" s="9"/>
      <c r="AI209" s="9"/>
      <c r="AJ209" s="9"/>
      <c r="AK209" s="9"/>
      <c r="AL209" s="9"/>
    </row>
    <row r="210" spans="2:38" x14ac:dyDescent="0.25">
      <c r="B210" s="2">
        <v>44851</v>
      </c>
      <c r="C210" s="14"/>
      <c r="D210" s="9">
        <v>1470.3830895999999</v>
      </c>
      <c r="E210" s="9">
        <v>348.53831221000002</v>
      </c>
      <c r="F210" s="9">
        <v>296.15299978000002</v>
      </c>
      <c r="G210" s="9">
        <v>471.49287289</v>
      </c>
      <c r="H210" s="9">
        <v>93.499451820000004</v>
      </c>
      <c r="I210" s="9">
        <v>464.87057543999998</v>
      </c>
      <c r="J210" s="9">
        <v>106.86243362</v>
      </c>
      <c r="K210" s="9">
        <v>15.52872425</v>
      </c>
      <c r="L210" s="9">
        <v>160.24051528999999</v>
      </c>
      <c r="M210" s="9">
        <v>207.90100000000001</v>
      </c>
      <c r="N210" s="9">
        <v>196.72500558999999</v>
      </c>
      <c r="O210" s="9">
        <v>41.762378339999998</v>
      </c>
      <c r="P210" s="9">
        <v>226.11523944999999</v>
      </c>
      <c r="Q210" s="9">
        <v>52.124916290000002</v>
      </c>
      <c r="R210" s="9">
        <v>8.0972606799999998</v>
      </c>
      <c r="S210" s="9">
        <v>188.29779692</v>
      </c>
      <c r="T210" s="9">
        <v>88.251999780000006</v>
      </c>
      <c r="U210" s="9">
        <v>274.76786729999998</v>
      </c>
      <c r="V210" s="9">
        <v>51.737073479999999</v>
      </c>
      <c r="W210" s="9">
        <v>238.75533598999999</v>
      </c>
      <c r="X210" s="9">
        <v>54.737517330000003</v>
      </c>
      <c r="Y210" s="9">
        <v>7.43146357</v>
      </c>
      <c r="Z210" s="9">
        <v>-28.057281629999999</v>
      </c>
      <c r="AA210" s="9">
        <v>119.64900022</v>
      </c>
      <c r="AB210" s="9">
        <v>-78.042861709999997</v>
      </c>
      <c r="AC210" s="9">
        <v>-9.9746951399999997</v>
      </c>
      <c r="AD210" s="9">
        <v>-12.64009654</v>
      </c>
      <c r="AE210" s="9">
        <v>-2.6126010399999999</v>
      </c>
      <c r="AF210" s="9">
        <v>0.66579710999999997</v>
      </c>
      <c r="AG210" s="9"/>
      <c r="AH210" s="9"/>
      <c r="AI210" s="9"/>
      <c r="AJ210" s="9"/>
      <c r="AK210" s="9"/>
      <c r="AL210" s="9"/>
    </row>
    <row r="211" spans="2:38" x14ac:dyDescent="0.25">
      <c r="B211" s="2">
        <v>44852</v>
      </c>
      <c r="C211" s="14"/>
      <c r="D211" s="9">
        <v>2074.6447447999999</v>
      </c>
      <c r="E211" s="9">
        <v>326.83879142000001</v>
      </c>
      <c r="F211" s="9">
        <v>83.705376540000003</v>
      </c>
      <c r="G211" s="9">
        <v>984.00752131000002</v>
      </c>
      <c r="H211" s="9">
        <v>180.23277575</v>
      </c>
      <c r="I211" s="9">
        <v>509.47445872999998</v>
      </c>
      <c r="J211" s="9">
        <v>100.04796764</v>
      </c>
      <c r="K211" s="9">
        <v>19.152901809999999</v>
      </c>
      <c r="L211" s="9">
        <v>195.15237142000001</v>
      </c>
      <c r="M211" s="9">
        <v>50.7</v>
      </c>
      <c r="N211" s="9">
        <v>172.86820779999999</v>
      </c>
      <c r="O211" s="9">
        <v>134.05121183</v>
      </c>
      <c r="P211" s="9">
        <v>254.05253694000001</v>
      </c>
      <c r="Q211" s="9">
        <v>71.383107640000006</v>
      </c>
      <c r="R211" s="9">
        <v>9.4721899999999994</v>
      </c>
      <c r="S211" s="9">
        <v>131.68642</v>
      </c>
      <c r="T211" s="9">
        <v>33.00537654</v>
      </c>
      <c r="U211" s="9">
        <v>811.13931350999997</v>
      </c>
      <c r="V211" s="9">
        <v>46.181563920000002</v>
      </c>
      <c r="W211" s="9">
        <v>255.42192179</v>
      </c>
      <c r="X211" s="9">
        <v>28.664860000000001</v>
      </c>
      <c r="Y211" s="9">
        <v>9.68071181</v>
      </c>
      <c r="Z211" s="9">
        <v>63.465951420000003</v>
      </c>
      <c r="AA211" s="9">
        <v>17.694623459999999</v>
      </c>
      <c r="AB211" s="9">
        <v>-638.27110570000002</v>
      </c>
      <c r="AC211" s="9">
        <v>87.869647909999998</v>
      </c>
      <c r="AD211" s="9">
        <v>-1.3693848500000001</v>
      </c>
      <c r="AE211" s="9">
        <v>42.718247640000001</v>
      </c>
      <c r="AF211" s="9">
        <v>-0.20852181</v>
      </c>
      <c r="AG211" s="9"/>
      <c r="AH211" s="9"/>
      <c r="AI211" s="9"/>
      <c r="AJ211" s="9"/>
      <c r="AK211" s="9"/>
      <c r="AL211" s="9"/>
    </row>
    <row r="212" spans="2:38" x14ac:dyDescent="0.25">
      <c r="B212" s="2">
        <v>44853</v>
      </c>
      <c r="C212" s="14"/>
      <c r="D212" s="9">
        <v>1225.0964730000001</v>
      </c>
      <c r="E212" s="9">
        <v>244.01603610999999</v>
      </c>
      <c r="F212" s="9">
        <v>201.39803466999999</v>
      </c>
      <c r="G212" s="9">
        <v>781.79571499999997</v>
      </c>
      <c r="H212" s="9">
        <v>129.80278870000001</v>
      </c>
      <c r="I212" s="9">
        <v>444.08199022000002</v>
      </c>
      <c r="J212" s="9">
        <v>93.803329340000005</v>
      </c>
      <c r="K212" s="9">
        <v>36.547196120000002</v>
      </c>
      <c r="L212" s="9">
        <v>114.19362839999999</v>
      </c>
      <c r="M212" s="9">
        <v>104.12</v>
      </c>
      <c r="N212" s="9">
        <v>502.95124492999997</v>
      </c>
      <c r="O212" s="9">
        <v>75.345840339999995</v>
      </c>
      <c r="P212" s="9">
        <v>207.60727596000001</v>
      </c>
      <c r="Q212" s="9">
        <v>54.243572030000003</v>
      </c>
      <c r="R212" s="9">
        <v>9.2236588699999995</v>
      </c>
      <c r="S212" s="9">
        <v>129.82240770999999</v>
      </c>
      <c r="T212" s="9">
        <v>97.278034669999997</v>
      </c>
      <c r="U212" s="9">
        <v>278.84447007</v>
      </c>
      <c r="V212" s="9">
        <v>54.456948359999998</v>
      </c>
      <c r="W212" s="9">
        <v>236.47471426000001</v>
      </c>
      <c r="X212" s="9">
        <v>39.559757310000002</v>
      </c>
      <c r="Y212" s="9">
        <v>27.323537250000001</v>
      </c>
      <c r="Z212" s="9">
        <v>-15.628779310000001</v>
      </c>
      <c r="AA212" s="9">
        <v>6.8419653299999998</v>
      </c>
      <c r="AB212" s="9">
        <v>224.10677486</v>
      </c>
      <c r="AC212" s="9">
        <v>20.88889198</v>
      </c>
      <c r="AD212" s="9">
        <v>-28.8674383</v>
      </c>
      <c r="AE212" s="9">
        <v>14.683814720000001</v>
      </c>
      <c r="AF212" s="9">
        <v>-18.09987838</v>
      </c>
      <c r="AG212" s="9"/>
      <c r="AH212" s="9"/>
      <c r="AI212" s="9"/>
      <c r="AJ212" s="9"/>
      <c r="AK212" s="9"/>
      <c r="AL212" s="9"/>
    </row>
    <row r="213" spans="2:38" x14ac:dyDescent="0.25">
      <c r="B213" s="2">
        <v>44854</v>
      </c>
      <c r="C213" s="14"/>
      <c r="D213" s="9">
        <v>1775.2697353999999</v>
      </c>
      <c r="E213" s="9">
        <v>428.00442630999999</v>
      </c>
      <c r="F213" s="9">
        <v>337.90330633999997</v>
      </c>
      <c r="G213" s="9">
        <v>810.43655239999998</v>
      </c>
      <c r="H213" s="9">
        <v>102.57031318999999</v>
      </c>
      <c r="I213" s="9">
        <v>713.32443101000001</v>
      </c>
      <c r="J213" s="9">
        <v>102.51838873</v>
      </c>
      <c r="K213" s="9">
        <v>15.240392249999999</v>
      </c>
      <c r="L213" s="9">
        <v>247.09498311999999</v>
      </c>
      <c r="M213" s="9">
        <v>147</v>
      </c>
      <c r="N213" s="9">
        <v>382.42617761999998</v>
      </c>
      <c r="O213" s="9">
        <v>56.440619650000002</v>
      </c>
      <c r="P213" s="9">
        <v>370.27784650000001</v>
      </c>
      <c r="Q213" s="9">
        <v>70.249743960000004</v>
      </c>
      <c r="R213" s="9">
        <v>7.8764672500000001</v>
      </c>
      <c r="S213" s="9">
        <v>180.90944318999999</v>
      </c>
      <c r="T213" s="9">
        <v>190.90330634</v>
      </c>
      <c r="U213" s="9">
        <v>428.01037478000001</v>
      </c>
      <c r="V213" s="9">
        <v>46.129693539999998</v>
      </c>
      <c r="W213" s="9">
        <v>343.04658451</v>
      </c>
      <c r="X213" s="9">
        <v>32.268644770000002</v>
      </c>
      <c r="Y213" s="9">
        <v>7.3639250000000001</v>
      </c>
      <c r="Z213" s="9">
        <v>66.185539930000004</v>
      </c>
      <c r="AA213" s="9">
        <v>-43.90330634</v>
      </c>
      <c r="AB213" s="9">
        <v>-45.584197160000002</v>
      </c>
      <c r="AC213" s="9">
        <v>10.31092611</v>
      </c>
      <c r="AD213" s="9">
        <v>27.23126199</v>
      </c>
      <c r="AE213" s="9">
        <v>37.981099190000002</v>
      </c>
      <c r="AF213" s="9">
        <v>0.51254224999999998</v>
      </c>
      <c r="AG213" s="9"/>
      <c r="AH213" s="9"/>
      <c r="AI213" s="9"/>
      <c r="AJ213" s="9"/>
      <c r="AK213" s="9"/>
      <c r="AL213" s="9"/>
    </row>
    <row r="214" spans="2:38" x14ac:dyDescent="0.25">
      <c r="B214" s="2">
        <v>44855</v>
      </c>
      <c r="C214" s="14"/>
      <c r="D214" s="9">
        <v>1208.8650948</v>
      </c>
      <c r="E214" s="9">
        <v>457.82833459</v>
      </c>
      <c r="F214" s="9">
        <v>366.32238753000001</v>
      </c>
      <c r="G214" s="9">
        <v>465.06707324000001</v>
      </c>
      <c r="H214" s="9">
        <v>122.83382371</v>
      </c>
      <c r="I214" s="9">
        <v>537.40953783999998</v>
      </c>
      <c r="J214" s="9">
        <v>94.422915610000004</v>
      </c>
      <c r="K214" s="9">
        <v>36.857521669999997</v>
      </c>
      <c r="L214" s="9">
        <v>126.50449551</v>
      </c>
      <c r="M214" s="9">
        <v>280.3</v>
      </c>
      <c r="N214" s="9">
        <v>138.82503464000001</v>
      </c>
      <c r="O214" s="9">
        <v>59.884870560000003</v>
      </c>
      <c r="P214" s="9">
        <v>277.36914202999998</v>
      </c>
      <c r="Q214" s="9">
        <v>44.251915609999998</v>
      </c>
      <c r="R214" s="9">
        <v>24.52054725</v>
      </c>
      <c r="S214" s="9">
        <v>331.32383908000003</v>
      </c>
      <c r="T214" s="9">
        <v>86.022387530000003</v>
      </c>
      <c r="U214" s="9">
        <v>326.2420386</v>
      </c>
      <c r="V214" s="9">
        <v>62.948953150000001</v>
      </c>
      <c r="W214" s="9">
        <v>260.04039581000001</v>
      </c>
      <c r="X214" s="9">
        <v>50.170999999999999</v>
      </c>
      <c r="Y214" s="9">
        <v>12.336974420000001</v>
      </c>
      <c r="Z214" s="9">
        <v>-204.8193436</v>
      </c>
      <c r="AA214" s="9">
        <v>194.27761247000001</v>
      </c>
      <c r="AB214" s="9">
        <v>-187.41700399999999</v>
      </c>
      <c r="AC214" s="9">
        <v>-3.0640825899999999</v>
      </c>
      <c r="AD214" s="9">
        <v>17.328746219999999</v>
      </c>
      <c r="AE214" s="9">
        <v>-5.9190843900000001</v>
      </c>
      <c r="AF214" s="9">
        <v>12.183572829999999</v>
      </c>
      <c r="AG214" s="9"/>
      <c r="AH214" s="9"/>
      <c r="AI214" s="9"/>
      <c r="AJ214" s="9"/>
      <c r="AK214" s="9"/>
      <c r="AL214" s="9"/>
    </row>
    <row r="215" spans="2:38" x14ac:dyDescent="0.25">
      <c r="B215" s="2">
        <v>44858</v>
      </c>
      <c r="C215" s="14"/>
      <c r="D215" s="9">
        <v>1392.3356687</v>
      </c>
      <c r="E215" s="9">
        <v>483.12973921999998</v>
      </c>
      <c r="F215" s="9">
        <v>277.70345194999999</v>
      </c>
      <c r="G215" s="9">
        <v>634.39634996999996</v>
      </c>
      <c r="H215" s="9">
        <v>181.99199732</v>
      </c>
      <c r="I215" s="9">
        <v>454.35946295000002</v>
      </c>
      <c r="J215" s="9">
        <v>124.12134450000001</v>
      </c>
      <c r="K215" s="9">
        <v>36.024146500000001</v>
      </c>
      <c r="L215" s="9">
        <v>281.40045651999998</v>
      </c>
      <c r="M215" s="9">
        <v>264.5</v>
      </c>
      <c r="N215" s="9">
        <v>360.33776403000002</v>
      </c>
      <c r="O215" s="9">
        <v>124.80678559</v>
      </c>
      <c r="P215" s="9">
        <v>231.39232627999999</v>
      </c>
      <c r="Q215" s="9">
        <v>91.693197119999994</v>
      </c>
      <c r="R215" s="9">
        <v>6.54645966</v>
      </c>
      <c r="S215" s="9">
        <v>201.7292827</v>
      </c>
      <c r="T215" s="9">
        <v>13.20345195</v>
      </c>
      <c r="U215" s="9">
        <v>274.05858594</v>
      </c>
      <c r="V215" s="9">
        <v>57.185211729999999</v>
      </c>
      <c r="W215" s="9">
        <v>222.96713667</v>
      </c>
      <c r="X215" s="9">
        <v>32.428147379999999</v>
      </c>
      <c r="Y215" s="9">
        <v>29.477686840000001</v>
      </c>
      <c r="Z215" s="9">
        <v>79.671173820000007</v>
      </c>
      <c r="AA215" s="9">
        <v>251.29654805000001</v>
      </c>
      <c r="AB215" s="9">
        <v>86.279178090000002</v>
      </c>
      <c r="AC215" s="9">
        <v>67.621573859999998</v>
      </c>
      <c r="AD215" s="9">
        <v>8.4251896100000003</v>
      </c>
      <c r="AE215" s="9">
        <v>59.265049740000002</v>
      </c>
      <c r="AF215" s="9">
        <v>-22.93122718</v>
      </c>
      <c r="AG215" s="9"/>
      <c r="AH215" s="9"/>
      <c r="AI215" s="9"/>
      <c r="AJ215" s="9"/>
      <c r="AK215" s="9"/>
      <c r="AL215" s="9"/>
    </row>
    <row r="216" spans="2:38" x14ac:dyDescent="0.25">
      <c r="B216" s="2">
        <v>44859</v>
      </c>
      <c r="C216" s="14"/>
      <c r="D216" s="9">
        <v>1608.0141687</v>
      </c>
      <c r="E216" s="9">
        <v>247.22527152999999</v>
      </c>
      <c r="F216" s="9">
        <v>224.34</v>
      </c>
      <c r="G216" s="9">
        <v>656.77998599</v>
      </c>
      <c r="H216" s="9">
        <v>124.63886606</v>
      </c>
      <c r="I216" s="9">
        <v>643.49169935999998</v>
      </c>
      <c r="J216" s="9">
        <v>37.586213979999997</v>
      </c>
      <c r="K216" s="9">
        <v>79.714733989999999</v>
      </c>
      <c r="L216" s="9">
        <v>102.74928178</v>
      </c>
      <c r="M216" s="9">
        <v>112</v>
      </c>
      <c r="N216" s="9">
        <v>191.73755500999999</v>
      </c>
      <c r="O216" s="9">
        <v>42.974583719999998</v>
      </c>
      <c r="P216" s="9">
        <v>275.46477885000002</v>
      </c>
      <c r="Q216" s="9">
        <v>24.41726998</v>
      </c>
      <c r="R216" s="9">
        <v>30.83484395</v>
      </c>
      <c r="S216" s="9">
        <v>144.47598975</v>
      </c>
      <c r="T216" s="9">
        <v>112.34</v>
      </c>
      <c r="U216" s="9">
        <v>465.04243098000001</v>
      </c>
      <c r="V216" s="9">
        <v>81.66428234</v>
      </c>
      <c r="W216" s="9">
        <v>368.02692051000002</v>
      </c>
      <c r="X216" s="9">
        <v>13.168944</v>
      </c>
      <c r="Y216" s="9">
        <v>48.879890039999999</v>
      </c>
      <c r="Z216" s="9">
        <v>-41.72670797</v>
      </c>
      <c r="AA216" s="9">
        <v>-0.34</v>
      </c>
      <c r="AB216" s="9">
        <v>-273.30487599999998</v>
      </c>
      <c r="AC216" s="9">
        <v>-38.689698620000001</v>
      </c>
      <c r="AD216" s="9">
        <v>-92.562141659999995</v>
      </c>
      <c r="AE216" s="9">
        <v>11.248325980000001</v>
      </c>
      <c r="AF216" s="9">
        <v>-18.04504609</v>
      </c>
      <c r="AG216" s="9"/>
      <c r="AH216" s="9"/>
      <c r="AI216" s="9"/>
      <c r="AJ216" s="9"/>
      <c r="AK216" s="9"/>
      <c r="AL216" s="9"/>
    </row>
    <row r="217" spans="2:38" x14ac:dyDescent="0.25">
      <c r="B217" s="2">
        <v>44860</v>
      </c>
      <c r="C217" s="14"/>
      <c r="D217" s="9">
        <v>2098.1065416000001</v>
      </c>
      <c r="E217" s="9">
        <v>478.69125008999998</v>
      </c>
      <c r="F217" s="9">
        <v>106.41865396</v>
      </c>
      <c r="G217" s="9">
        <v>1506.3328670999999</v>
      </c>
      <c r="H217" s="9">
        <v>150.91792101999999</v>
      </c>
      <c r="I217" s="9">
        <v>735.97082690000002</v>
      </c>
      <c r="J217" s="9">
        <v>193.414298</v>
      </c>
      <c r="K217" s="9">
        <v>36.705880729999997</v>
      </c>
      <c r="L217" s="9">
        <v>175.87114303000001</v>
      </c>
      <c r="M217" s="9">
        <v>59.020985279999998</v>
      </c>
      <c r="N217" s="9">
        <v>1020.1447408</v>
      </c>
      <c r="O217" s="9">
        <v>66.746043779999994</v>
      </c>
      <c r="P217" s="9">
        <v>347.95188585</v>
      </c>
      <c r="Q217" s="9">
        <v>101.12140414</v>
      </c>
      <c r="R217" s="9">
        <v>15.421925160000001</v>
      </c>
      <c r="S217" s="9">
        <v>302.82010706</v>
      </c>
      <c r="T217" s="9">
        <v>47.397668680000002</v>
      </c>
      <c r="U217" s="9">
        <v>486.18812634</v>
      </c>
      <c r="V217" s="9">
        <v>84.171877240000001</v>
      </c>
      <c r="W217" s="9">
        <v>388.01894105000002</v>
      </c>
      <c r="X217" s="9">
        <v>92.292893860000007</v>
      </c>
      <c r="Y217" s="9">
        <v>21.28395557</v>
      </c>
      <c r="Z217" s="9">
        <v>-126.948964</v>
      </c>
      <c r="AA217" s="9">
        <v>11.623316600000001</v>
      </c>
      <c r="AB217" s="9">
        <v>533.95661442999995</v>
      </c>
      <c r="AC217" s="9">
        <v>-17.42583346</v>
      </c>
      <c r="AD217" s="9">
        <v>-40.067055199999999</v>
      </c>
      <c r="AE217" s="9">
        <v>8.8285102799999997</v>
      </c>
      <c r="AF217" s="9">
        <v>-5.86203041</v>
      </c>
      <c r="AG217" s="9"/>
      <c r="AH217" s="9"/>
      <c r="AI217" s="9"/>
      <c r="AJ217" s="9"/>
      <c r="AK217" s="9"/>
      <c r="AL217" s="9"/>
    </row>
    <row r="218" spans="2:38" x14ac:dyDescent="0.25">
      <c r="B218" s="2">
        <v>44861</v>
      </c>
      <c r="C218" s="14"/>
      <c r="D218" s="9">
        <v>2639.3980673000001</v>
      </c>
      <c r="E218" s="9">
        <v>564.55249872000002</v>
      </c>
      <c r="F218" s="9">
        <v>320.10243000000003</v>
      </c>
      <c r="G218" s="9">
        <v>1218.0661626000001</v>
      </c>
      <c r="H218" s="9">
        <v>235.35158744</v>
      </c>
      <c r="I218" s="9">
        <v>693.68948188000002</v>
      </c>
      <c r="J218" s="9">
        <v>35.124821879999999</v>
      </c>
      <c r="K218" s="9">
        <v>86.974025089999998</v>
      </c>
      <c r="L218" s="9">
        <v>276.47437063000001</v>
      </c>
      <c r="M218" s="9">
        <v>171</v>
      </c>
      <c r="N218" s="9">
        <v>746.71758768999996</v>
      </c>
      <c r="O218" s="9">
        <v>129.47342642000001</v>
      </c>
      <c r="P218" s="9">
        <v>322.48725703000002</v>
      </c>
      <c r="Q218" s="9">
        <v>21.98882188</v>
      </c>
      <c r="R218" s="9">
        <v>52.651918719999998</v>
      </c>
      <c r="S218" s="9">
        <v>288.07812809000001</v>
      </c>
      <c r="T218" s="9">
        <v>149.10243</v>
      </c>
      <c r="U218" s="9">
        <v>471.34857486999999</v>
      </c>
      <c r="V218" s="9">
        <v>105.87816101999999</v>
      </c>
      <c r="W218" s="9">
        <v>371.20222484999999</v>
      </c>
      <c r="X218" s="9">
        <v>13.135999999999999</v>
      </c>
      <c r="Y218" s="9">
        <v>34.32210637</v>
      </c>
      <c r="Z218" s="9">
        <v>-11.603757460000001</v>
      </c>
      <c r="AA218" s="9">
        <v>21.897570000000002</v>
      </c>
      <c r="AB218" s="9">
        <v>275.36901282000002</v>
      </c>
      <c r="AC218" s="9">
        <v>23.595265399999999</v>
      </c>
      <c r="AD218" s="9">
        <v>-48.714967819999998</v>
      </c>
      <c r="AE218" s="9">
        <v>8.8528218800000005</v>
      </c>
      <c r="AF218" s="9">
        <v>18.329812350000001</v>
      </c>
      <c r="AG218" s="9"/>
      <c r="AH218" s="9"/>
      <c r="AI218" s="9"/>
      <c r="AJ218" s="9"/>
      <c r="AK218" s="9"/>
      <c r="AL218" s="9"/>
    </row>
    <row r="219" spans="2:38" x14ac:dyDescent="0.25">
      <c r="B219" s="2">
        <v>44862</v>
      </c>
      <c r="C219" s="14"/>
      <c r="D219" s="9">
        <v>1709.0311323999999</v>
      </c>
      <c r="E219" s="9">
        <v>642.93477595000002</v>
      </c>
      <c r="F219" s="9">
        <v>104.2</v>
      </c>
      <c r="G219" s="9">
        <v>682.6619326</v>
      </c>
      <c r="H219" s="9">
        <v>226.50501722999999</v>
      </c>
      <c r="I219" s="9">
        <v>777.99832113000002</v>
      </c>
      <c r="J219" s="9">
        <v>90.458253940000006</v>
      </c>
      <c r="K219" s="9">
        <v>33.818640360000003</v>
      </c>
      <c r="L219" s="9">
        <v>300.70054253000001</v>
      </c>
      <c r="M219" s="9">
        <v>103</v>
      </c>
      <c r="N219" s="9">
        <v>201.68686327</v>
      </c>
      <c r="O219" s="9">
        <v>94.643637659999996</v>
      </c>
      <c r="P219" s="9">
        <v>374.53927814000002</v>
      </c>
      <c r="Q219" s="9">
        <v>44.350680869999998</v>
      </c>
      <c r="R219" s="9">
        <v>14.331485349999999</v>
      </c>
      <c r="S219" s="9">
        <v>342.23423342000001</v>
      </c>
      <c r="T219" s="9">
        <v>1.2</v>
      </c>
      <c r="U219" s="9">
        <v>480.97506933</v>
      </c>
      <c r="V219" s="9">
        <v>131.86137957</v>
      </c>
      <c r="W219" s="9">
        <v>403.45904299</v>
      </c>
      <c r="X219" s="9">
        <v>46.107573070000001</v>
      </c>
      <c r="Y219" s="9">
        <v>19.487155009999999</v>
      </c>
      <c r="Z219" s="9">
        <v>-41.533690890000003</v>
      </c>
      <c r="AA219" s="9">
        <v>101.8</v>
      </c>
      <c r="AB219" s="9">
        <v>-279.28820610000002</v>
      </c>
      <c r="AC219" s="9">
        <v>-37.217741910000001</v>
      </c>
      <c r="AD219" s="9">
        <v>-28.91976485</v>
      </c>
      <c r="AE219" s="9">
        <v>-1.7568922</v>
      </c>
      <c r="AF219" s="9">
        <v>-5.15566966</v>
      </c>
      <c r="AG219" s="9"/>
      <c r="AH219" s="9"/>
      <c r="AI219" s="9"/>
      <c r="AJ219" s="9"/>
      <c r="AK219" s="9"/>
      <c r="AL219" s="9"/>
    </row>
    <row r="220" spans="2:38" x14ac:dyDescent="0.25">
      <c r="B220" s="2">
        <v>44865</v>
      </c>
      <c r="C220" s="14"/>
      <c r="AG220" s="9"/>
      <c r="AH220" s="9"/>
      <c r="AI220" s="9"/>
      <c r="AJ220" s="9"/>
      <c r="AK220" s="9"/>
      <c r="AL220" s="9"/>
    </row>
    <row r="221" spans="2:38" x14ac:dyDescent="0.25">
      <c r="B221" s="2">
        <v>44866</v>
      </c>
      <c r="C221" s="14"/>
      <c r="AG221" s="9"/>
      <c r="AH221" s="9"/>
      <c r="AI221" s="9"/>
      <c r="AJ221" s="9"/>
      <c r="AK221" s="9"/>
      <c r="AL221" s="9"/>
    </row>
    <row r="222" spans="2:38" x14ac:dyDescent="0.25">
      <c r="B222" s="2">
        <v>44867</v>
      </c>
      <c r="C222" s="14"/>
      <c r="D222" s="9">
        <v>1324.1196938000001</v>
      </c>
      <c r="E222" s="9">
        <v>787.10337515000003</v>
      </c>
      <c r="F222" s="9">
        <v>123.82907235</v>
      </c>
      <c r="G222" s="9">
        <v>941.63719572000002</v>
      </c>
      <c r="H222" s="9">
        <v>202.06764125000001</v>
      </c>
      <c r="I222" s="9">
        <v>506.22118832000001</v>
      </c>
      <c r="J222" s="9">
        <v>64.554842210000004</v>
      </c>
      <c r="K222" s="9">
        <v>31.835704929999999</v>
      </c>
      <c r="L222" s="9">
        <v>403.27819059000001</v>
      </c>
      <c r="M222" s="9">
        <v>73.164072349999998</v>
      </c>
      <c r="N222" s="9">
        <v>594.01604550000002</v>
      </c>
      <c r="O222" s="9">
        <v>59.046420730000001</v>
      </c>
      <c r="P222" s="9">
        <v>219.8627487</v>
      </c>
      <c r="Q222" s="9">
        <v>32.562317499999999</v>
      </c>
      <c r="R222" s="9">
        <v>20.6158833</v>
      </c>
      <c r="S222" s="9">
        <v>383.82518456000003</v>
      </c>
      <c r="T222" s="9">
        <v>50.664999999999999</v>
      </c>
      <c r="U222" s="9">
        <v>347.62115022</v>
      </c>
      <c r="V222" s="9">
        <v>143.02122052000001</v>
      </c>
      <c r="W222" s="9">
        <v>286.35843962000001</v>
      </c>
      <c r="X222" s="9">
        <v>31.992524710000001</v>
      </c>
      <c r="Y222" s="9">
        <v>11.21982163</v>
      </c>
      <c r="Z222" s="9">
        <v>19.453006030000001</v>
      </c>
      <c r="AA222" s="9">
        <v>22.499072349999999</v>
      </c>
      <c r="AB222" s="9">
        <v>246.39489527999999</v>
      </c>
      <c r="AC222" s="9">
        <v>-83.974799790000006</v>
      </c>
      <c r="AD222" s="9">
        <v>-66.495690920000001</v>
      </c>
      <c r="AE222" s="9">
        <v>0.56979279000000005</v>
      </c>
      <c r="AF222" s="9">
        <v>9.3960616699999999</v>
      </c>
      <c r="AG222" s="9"/>
      <c r="AH222" s="9"/>
      <c r="AI222" s="9"/>
      <c r="AJ222" s="9"/>
      <c r="AK222" s="9"/>
      <c r="AL222" s="9"/>
    </row>
    <row r="223" spans="2:38" x14ac:dyDescent="0.25">
      <c r="B223" s="2">
        <v>44868</v>
      </c>
      <c r="C223" s="14"/>
      <c r="D223" s="9">
        <v>2161.7322190999998</v>
      </c>
      <c r="E223" s="9">
        <v>470.68800976</v>
      </c>
      <c r="F223" s="9">
        <v>80.037789829999994</v>
      </c>
      <c r="G223" s="9">
        <v>1320.0966625999999</v>
      </c>
      <c r="H223" s="9">
        <v>130.10109292000001</v>
      </c>
      <c r="I223" s="9">
        <v>540.09848575000001</v>
      </c>
      <c r="J223" s="9">
        <v>70.80072973</v>
      </c>
      <c r="K223" s="9">
        <v>55.277662249999999</v>
      </c>
      <c r="L223" s="9">
        <v>214.33255693999999</v>
      </c>
      <c r="M223" s="9">
        <v>57.5</v>
      </c>
      <c r="N223" s="9">
        <v>705.98204232000001</v>
      </c>
      <c r="O223" s="9">
        <v>72.384292500000001</v>
      </c>
      <c r="P223" s="9">
        <v>248.53850546000001</v>
      </c>
      <c r="Q223" s="9">
        <v>45.29769907</v>
      </c>
      <c r="R223" s="9">
        <v>35.966031379999997</v>
      </c>
      <c r="S223" s="9">
        <v>256.35545281999998</v>
      </c>
      <c r="T223" s="9">
        <v>22.537789830000001</v>
      </c>
      <c r="U223" s="9">
        <v>614.11462030999996</v>
      </c>
      <c r="V223" s="9">
        <v>57.716800419999998</v>
      </c>
      <c r="W223" s="9">
        <v>291.55998029</v>
      </c>
      <c r="X223" s="9">
        <v>25.50303066</v>
      </c>
      <c r="Y223" s="9">
        <v>19.311630869999998</v>
      </c>
      <c r="Z223" s="9">
        <v>-42.02289588</v>
      </c>
      <c r="AA223" s="9">
        <v>34.962210169999999</v>
      </c>
      <c r="AB223" s="9">
        <v>91.867422009999999</v>
      </c>
      <c r="AC223" s="9">
        <v>14.667492080000001</v>
      </c>
      <c r="AD223" s="9">
        <v>-43.021474830000002</v>
      </c>
      <c r="AE223" s="9">
        <v>19.79466841</v>
      </c>
      <c r="AF223" s="9">
        <v>16.654400509999999</v>
      </c>
      <c r="AG223" s="9"/>
      <c r="AH223" s="9"/>
      <c r="AI223" s="9"/>
      <c r="AJ223" s="9"/>
      <c r="AK223" s="9"/>
      <c r="AL223" s="9"/>
    </row>
    <row r="224" spans="2:38" x14ac:dyDescent="0.25">
      <c r="B224" s="2">
        <v>44869</v>
      </c>
      <c r="C224" s="14"/>
      <c r="D224" s="9">
        <v>2271.5640164000001</v>
      </c>
      <c r="E224" s="9">
        <v>668.95091249999996</v>
      </c>
      <c r="F224" s="9">
        <v>218.52668277999999</v>
      </c>
      <c r="G224" s="9">
        <v>548.31205566999995</v>
      </c>
      <c r="H224" s="9">
        <v>154.94603738000001</v>
      </c>
      <c r="I224" s="9">
        <v>592.27839362999998</v>
      </c>
      <c r="J224" s="9">
        <v>119.14221431999999</v>
      </c>
      <c r="K224" s="9">
        <v>18.8203797</v>
      </c>
      <c r="L224" s="9">
        <v>311.60854076999999</v>
      </c>
      <c r="M224" s="9">
        <v>158.5</v>
      </c>
      <c r="N224" s="9">
        <v>224.46482961000001</v>
      </c>
      <c r="O224" s="9">
        <v>47.846171519999999</v>
      </c>
      <c r="P224" s="9">
        <v>218.92350783000001</v>
      </c>
      <c r="Q224" s="9">
        <v>54.015754889999997</v>
      </c>
      <c r="R224" s="9">
        <v>6.6370885900000003</v>
      </c>
      <c r="S224" s="9">
        <v>357.34237173000002</v>
      </c>
      <c r="T224" s="9">
        <v>60.026682780000002</v>
      </c>
      <c r="U224" s="9">
        <v>323.84722606000003</v>
      </c>
      <c r="V224" s="9">
        <v>107.09986585999999</v>
      </c>
      <c r="W224" s="9">
        <v>373.35488579999998</v>
      </c>
      <c r="X224" s="9">
        <v>65.126459429999997</v>
      </c>
      <c r="Y224" s="9">
        <v>12.183291110000001</v>
      </c>
      <c r="Z224" s="9">
        <v>-45.733830959999999</v>
      </c>
      <c r="AA224" s="9">
        <v>98.473317219999998</v>
      </c>
      <c r="AB224" s="9">
        <v>-99.382396450000002</v>
      </c>
      <c r="AC224" s="9">
        <v>-59.253694340000003</v>
      </c>
      <c r="AD224" s="9">
        <v>-154.431378</v>
      </c>
      <c r="AE224" s="9">
        <v>-11.11070454</v>
      </c>
      <c r="AF224" s="9">
        <v>-5.5462025199999996</v>
      </c>
      <c r="AG224" s="9"/>
      <c r="AH224" s="9"/>
      <c r="AI224" s="9"/>
      <c r="AJ224" s="9"/>
      <c r="AK224" s="9"/>
      <c r="AL224" s="9"/>
    </row>
    <row r="225" spans="2:38" x14ac:dyDescent="0.25">
      <c r="B225" s="2">
        <v>44872</v>
      </c>
      <c r="C225" s="14"/>
      <c r="D225" s="9">
        <v>1455.2706229</v>
      </c>
      <c r="E225" s="9">
        <v>613.26217306000001</v>
      </c>
      <c r="F225" s="9">
        <v>71.276302490000006</v>
      </c>
      <c r="G225" s="9">
        <v>481.83708333999999</v>
      </c>
      <c r="H225" s="9">
        <v>152.32040291000001</v>
      </c>
      <c r="I225" s="9">
        <v>550.33922273999997</v>
      </c>
      <c r="J225" s="9">
        <v>73.807798059999996</v>
      </c>
      <c r="K225" s="9">
        <v>14.006004000000001</v>
      </c>
      <c r="L225" s="9">
        <v>308.97570833999998</v>
      </c>
      <c r="M225" s="9">
        <v>71</v>
      </c>
      <c r="N225" s="9">
        <v>185.04262215</v>
      </c>
      <c r="O225" s="9">
        <v>44.049429289999999</v>
      </c>
      <c r="P225" s="9">
        <v>235.07098282999999</v>
      </c>
      <c r="Q225" s="9">
        <v>36.878399260000002</v>
      </c>
      <c r="R225" s="9">
        <v>6.0000910000000003</v>
      </c>
      <c r="S225" s="9">
        <v>304.28646472000003</v>
      </c>
      <c r="T225" s="9">
        <v>0.27630249000000001</v>
      </c>
      <c r="U225" s="9">
        <v>296.79446118999999</v>
      </c>
      <c r="V225" s="9">
        <v>108.27097362000001</v>
      </c>
      <c r="W225" s="9">
        <v>315.26823990999998</v>
      </c>
      <c r="X225" s="9">
        <v>36.929398800000001</v>
      </c>
      <c r="Y225" s="9">
        <v>8.0059129999999996</v>
      </c>
      <c r="Z225" s="9">
        <v>4.6892436200000001</v>
      </c>
      <c r="AA225" s="9">
        <v>70.723697509999994</v>
      </c>
      <c r="AB225" s="9">
        <v>-111.751839</v>
      </c>
      <c r="AC225" s="9">
        <v>-64.22154433</v>
      </c>
      <c r="AD225" s="9">
        <v>-80.19725708</v>
      </c>
      <c r="AE225" s="9">
        <v>-5.0999540000000003E-2</v>
      </c>
      <c r="AF225" s="9">
        <v>-2.0058220000000002</v>
      </c>
      <c r="AG225" s="9"/>
      <c r="AH225" s="9"/>
      <c r="AI225" s="9"/>
      <c r="AJ225" s="9"/>
      <c r="AK225" s="9"/>
      <c r="AL225" s="9"/>
    </row>
    <row r="226" spans="2:38" x14ac:dyDescent="0.25">
      <c r="B226" s="2">
        <v>44873</v>
      </c>
      <c r="C226" s="14"/>
      <c r="D226" s="9">
        <v>1800.3375226000001</v>
      </c>
      <c r="E226" s="9">
        <v>334.32390549000002</v>
      </c>
      <c r="F226" s="9">
        <v>135.01</v>
      </c>
      <c r="G226" s="9">
        <v>630.22793506999994</v>
      </c>
      <c r="H226" s="9">
        <v>151.68888181</v>
      </c>
      <c r="I226" s="9">
        <v>756.71689518000005</v>
      </c>
      <c r="J226" s="9">
        <v>70.166458629999994</v>
      </c>
      <c r="K226" s="9">
        <v>32.10714918</v>
      </c>
      <c r="L226" s="9">
        <v>193.80536336</v>
      </c>
      <c r="M226" s="9">
        <v>4.01</v>
      </c>
      <c r="N226" s="9">
        <v>247.00775518</v>
      </c>
      <c r="O226" s="9">
        <v>46.827507990000001</v>
      </c>
      <c r="P226" s="9">
        <v>308.05485060000001</v>
      </c>
      <c r="Q226" s="9">
        <v>32.501618039999997</v>
      </c>
      <c r="R226" s="9">
        <v>22.270575699999998</v>
      </c>
      <c r="S226" s="9">
        <v>140.51854212999999</v>
      </c>
      <c r="T226" s="9">
        <v>131</v>
      </c>
      <c r="U226" s="9">
        <v>383.22017989</v>
      </c>
      <c r="V226" s="9">
        <v>104.86137382</v>
      </c>
      <c r="W226" s="9">
        <v>448.66204457999999</v>
      </c>
      <c r="X226" s="9">
        <v>37.664840589999997</v>
      </c>
      <c r="Y226" s="9">
        <v>9.8365734800000002</v>
      </c>
      <c r="Z226" s="9">
        <v>53.286821230000001</v>
      </c>
      <c r="AA226" s="9">
        <v>-126.99</v>
      </c>
      <c r="AB226" s="9">
        <v>-136.21242470000001</v>
      </c>
      <c r="AC226" s="9">
        <v>-58.033865830000003</v>
      </c>
      <c r="AD226" s="9">
        <v>-140.60719399999999</v>
      </c>
      <c r="AE226" s="9">
        <v>-5.1632225500000004</v>
      </c>
      <c r="AF226" s="9">
        <v>12.43400222</v>
      </c>
      <c r="AG226" s="9"/>
      <c r="AH226" s="9"/>
      <c r="AI226" s="9"/>
      <c r="AJ226" s="9"/>
      <c r="AK226" s="9"/>
      <c r="AL226" s="9"/>
    </row>
    <row r="227" spans="2:38" x14ac:dyDescent="0.25">
      <c r="B227" s="2">
        <v>44874</v>
      </c>
      <c r="C227" s="14"/>
      <c r="D227" s="9">
        <v>2223.9440491999999</v>
      </c>
      <c r="E227" s="9">
        <v>598.52059865000001</v>
      </c>
      <c r="F227" s="9">
        <v>151.40366</v>
      </c>
      <c r="G227" s="9">
        <v>759.80759115000001</v>
      </c>
      <c r="H227" s="9">
        <v>145.96127802000001</v>
      </c>
      <c r="I227" s="9">
        <v>559.61072962000003</v>
      </c>
      <c r="J227" s="9">
        <v>222.84927644000001</v>
      </c>
      <c r="K227" s="9">
        <v>50.341886639999998</v>
      </c>
      <c r="L227" s="9">
        <v>325.39093220000001</v>
      </c>
      <c r="M227" s="9">
        <v>102.2</v>
      </c>
      <c r="N227" s="9">
        <v>475.14584496999998</v>
      </c>
      <c r="O227" s="9">
        <v>64.38480122</v>
      </c>
      <c r="P227" s="9">
        <v>254.14640166999999</v>
      </c>
      <c r="Q227" s="9">
        <v>118.01480063</v>
      </c>
      <c r="R227" s="9">
        <v>47.251277279999996</v>
      </c>
      <c r="S227" s="9">
        <v>273.12966645</v>
      </c>
      <c r="T227" s="9">
        <v>49.203659999999999</v>
      </c>
      <c r="U227" s="9">
        <v>284.66174618000002</v>
      </c>
      <c r="V227" s="9">
        <v>81.576476799999995</v>
      </c>
      <c r="W227" s="9">
        <v>305.46432794999998</v>
      </c>
      <c r="X227" s="9">
        <v>104.83447581</v>
      </c>
      <c r="Y227" s="9">
        <v>3.0906093600000002</v>
      </c>
      <c r="Z227" s="9">
        <v>52.26126575</v>
      </c>
      <c r="AA227" s="9">
        <v>52.996339999999996</v>
      </c>
      <c r="AB227" s="9">
        <v>190.48409878999999</v>
      </c>
      <c r="AC227" s="9">
        <v>-17.191675579999998</v>
      </c>
      <c r="AD227" s="9">
        <v>-51.317926280000002</v>
      </c>
      <c r="AE227" s="9">
        <v>13.180324819999999</v>
      </c>
      <c r="AF227" s="9">
        <v>44.160667920000002</v>
      </c>
      <c r="AG227" s="9"/>
      <c r="AH227" s="9"/>
      <c r="AI227" s="9"/>
      <c r="AJ227" s="9"/>
      <c r="AK227" s="9"/>
      <c r="AL227" s="9"/>
    </row>
    <row r="228" spans="2:38" x14ac:dyDescent="0.25">
      <c r="B228" s="2">
        <v>44875</v>
      </c>
      <c r="C228" s="14"/>
      <c r="D228" s="9">
        <v>2380.4277863000002</v>
      </c>
      <c r="E228" s="9">
        <v>657.23271209999996</v>
      </c>
      <c r="F228" s="9">
        <v>175.09268062999999</v>
      </c>
      <c r="G228" s="9">
        <v>961.87282137</v>
      </c>
      <c r="H228" s="9">
        <v>163.96979014999999</v>
      </c>
      <c r="I228" s="9">
        <v>710.16241434000005</v>
      </c>
      <c r="J228" s="9">
        <v>94.552971819999996</v>
      </c>
      <c r="K228" s="9">
        <v>55.930942479999999</v>
      </c>
      <c r="L228" s="9">
        <v>315.29018575999999</v>
      </c>
      <c r="M228" s="9">
        <v>83.6</v>
      </c>
      <c r="N228" s="9">
        <v>510.42546016</v>
      </c>
      <c r="O228" s="9">
        <v>50.978302329999998</v>
      </c>
      <c r="P228" s="9">
        <v>297.63050179999999</v>
      </c>
      <c r="Q228" s="9">
        <v>64.588410080000003</v>
      </c>
      <c r="R228" s="9">
        <v>40.932043640000003</v>
      </c>
      <c r="S228" s="9">
        <v>341.94252633999997</v>
      </c>
      <c r="T228" s="9">
        <v>91.492680629999995</v>
      </c>
      <c r="U228" s="9">
        <v>451.44736121</v>
      </c>
      <c r="V228" s="9">
        <v>112.99148782</v>
      </c>
      <c r="W228" s="9">
        <v>412.53191254000001</v>
      </c>
      <c r="X228" s="9">
        <v>29.964561740000001</v>
      </c>
      <c r="Y228" s="9">
        <v>14.998898840000001</v>
      </c>
      <c r="Z228" s="9">
        <v>-26.652340580000001</v>
      </c>
      <c r="AA228" s="9">
        <v>-7.8926806300000001</v>
      </c>
      <c r="AB228" s="9">
        <v>58.978098950000003</v>
      </c>
      <c r="AC228" s="9">
        <v>-62.013185489999998</v>
      </c>
      <c r="AD228" s="9">
        <v>-114.9014107</v>
      </c>
      <c r="AE228" s="9">
        <v>34.623848340000002</v>
      </c>
      <c r="AF228" s="9">
        <v>25.933144800000001</v>
      </c>
      <c r="AG228" s="9"/>
      <c r="AH228" s="9"/>
      <c r="AI228" s="9"/>
      <c r="AJ228" s="9"/>
      <c r="AK228" s="9"/>
      <c r="AL228" s="9"/>
    </row>
    <row r="229" spans="2:38" x14ac:dyDescent="0.25">
      <c r="B229" s="2">
        <v>44876</v>
      </c>
      <c r="C229" s="14"/>
      <c r="D229" s="9">
        <v>1190.7266999999999</v>
      </c>
      <c r="E229" s="9">
        <v>470.74812177000001</v>
      </c>
      <c r="F229" s="9">
        <v>43.85</v>
      </c>
      <c r="G229" s="9">
        <v>473.54114948</v>
      </c>
      <c r="H229" s="9">
        <v>119.33413566999999</v>
      </c>
      <c r="I229" s="9">
        <v>367.53898322999999</v>
      </c>
      <c r="J229" s="9">
        <v>50.024806230000003</v>
      </c>
      <c r="K229" s="9">
        <v>3.8408677199999999</v>
      </c>
      <c r="L229" s="9">
        <v>175.92718191</v>
      </c>
      <c r="M229" s="9">
        <v>0</v>
      </c>
      <c r="N229" s="9">
        <v>151.24870093999999</v>
      </c>
      <c r="O229" s="9">
        <v>32.378387269999997</v>
      </c>
      <c r="P229" s="9">
        <v>138.90452676000001</v>
      </c>
      <c r="Q229" s="9">
        <v>3.3810554499999999</v>
      </c>
      <c r="R229" s="9">
        <v>1.74557172</v>
      </c>
      <c r="S229" s="9">
        <v>294.82093986000001</v>
      </c>
      <c r="T229" s="9">
        <v>43.85</v>
      </c>
      <c r="U229" s="9">
        <v>322.29244854000001</v>
      </c>
      <c r="V229" s="9">
        <v>86.955748400000004</v>
      </c>
      <c r="W229" s="9">
        <v>228.63445647</v>
      </c>
      <c r="X229" s="9">
        <v>46.643750779999998</v>
      </c>
      <c r="Y229" s="9">
        <v>2.0952959999999998</v>
      </c>
      <c r="Z229" s="9">
        <v>-118.89375800000001</v>
      </c>
      <c r="AA229" s="9">
        <v>-43.85</v>
      </c>
      <c r="AB229" s="9">
        <v>-171.04374759999999</v>
      </c>
      <c r="AC229" s="9">
        <v>-54.57736113</v>
      </c>
      <c r="AD229" s="9">
        <v>-89.729929709999993</v>
      </c>
      <c r="AE229" s="9">
        <v>-43.26269533</v>
      </c>
      <c r="AF229" s="9">
        <v>-0.34972428</v>
      </c>
      <c r="AG229" s="9"/>
      <c r="AH229" s="9"/>
      <c r="AI229" s="9"/>
      <c r="AJ229" s="9"/>
      <c r="AK229" s="9"/>
      <c r="AL229" s="9"/>
    </row>
    <row r="230" spans="2:38" x14ac:dyDescent="0.25">
      <c r="B230" s="2">
        <v>44879</v>
      </c>
      <c r="C230" s="14"/>
      <c r="D230" s="9">
        <v>1359.4659065999999</v>
      </c>
      <c r="E230" s="9">
        <v>2303.0450512000002</v>
      </c>
      <c r="F230" s="9">
        <v>399.61862758000001</v>
      </c>
      <c r="G230" s="9">
        <v>650.11048229000005</v>
      </c>
      <c r="H230" s="9">
        <v>126.16074635</v>
      </c>
      <c r="I230" s="9">
        <v>427.65365915000001</v>
      </c>
      <c r="J230" s="9">
        <v>152.46895713999999</v>
      </c>
      <c r="K230" s="9">
        <v>18.650327069999999</v>
      </c>
      <c r="L230" s="9">
        <v>1044.7396202</v>
      </c>
      <c r="M230" s="9">
        <v>0</v>
      </c>
      <c r="N230" s="9">
        <v>316.91351566999998</v>
      </c>
      <c r="O230" s="9">
        <v>56.743075040000001</v>
      </c>
      <c r="P230" s="9">
        <v>180.04610758000001</v>
      </c>
      <c r="Q230" s="9">
        <v>106.89176766</v>
      </c>
      <c r="R230" s="9">
        <v>14.11731058</v>
      </c>
      <c r="S230" s="9">
        <v>1258.305431</v>
      </c>
      <c r="T230" s="9">
        <v>399.61862758000001</v>
      </c>
      <c r="U230" s="9">
        <v>333.19696662000001</v>
      </c>
      <c r="V230" s="9">
        <v>69.417671310000003</v>
      </c>
      <c r="W230" s="9">
        <v>247.60755157</v>
      </c>
      <c r="X230" s="9">
        <v>45.577189480000001</v>
      </c>
      <c r="Y230" s="9">
        <v>4.5330164899999996</v>
      </c>
      <c r="Z230" s="9">
        <v>-213.56581080000001</v>
      </c>
      <c r="AA230" s="9">
        <v>-399.61862760000002</v>
      </c>
      <c r="AB230" s="9">
        <v>-16.283450949999999</v>
      </c>
      <c r="AC230" s="9">
        <v>-12.67459627</v>
      </c>
      <c r="AD230" s="9">
        <v>-67.561443990000001</v>
      </c>
      <c r="AE230" s="9">
        <v>61.314578179999998</v>
      </c>
      <c r="AF230" s="9">
        <v>9.5842940900000002</v>
      </c>
      <c r="AG230" s="9"/>
      <c r="AH230" s="9"/>
      <c r="AI230" s="9"/>
      <c r="AJ230" s="9"/>
      <c r="AK230" s="9"/>
      <c r="AL230" s="9"/>
    </row>
    <row r="231" spans="2:38" x14ac:dyDescent="0.25">
      <c r="B231" s="2">
        <v>44880</v>
      </c>
      <c r="C231" s="14"/>
      <c r="D231" s="9">
        <v>2008.6574522000001</v>
      </c>
      <c r="E231" s="9">
        <v>467.05350788999999</v>
      </c>
      <c r="F231" s="9">
        <v>272.21476130000002</v>
      </c>
      <c r="G231" s="9">
        <v>567.97643597000001</v>
      </c>
      <c r="H231" s="9">
        <v>172.42749784</v>
      </c>
      <c r="I231" s="9">
        <v>672.09472174999996</v>
      </c>
      <c r="J231" s="9">
        <v>83.024898519999994</v>
      </c>
      <c r="K231" s="9">
        <v>7.2400559600000003</v>
      </c>
      <c r="L231" s="9">
        <v>222.33520928999999</v>
      </c>
      <c r="M231" s="9">
        <v>156.5</v>
      </c>
      <c r="N231" s="9">
        <v>268.82952289999997</v>
      </c>
      <c r="O231" s="9">
        <v>66.794798950000001</v>
      </c>
      <c r="P231" s="9">
        <v>284.20872707000001</v>
      </c>
      <c r="Q231" s="9">
        <v>28.977839150000001</v>
      </c>
      <c r="R231" s="9">
        <v>4.1096662500000001</v>
      </c>
      <c r="S231" s="9">
        <v>244.7182986</v>
      </c>
      <c r="T231" s="9">
        <v>115.71476130000001</v>
      </c>
      <c r="U231" s="9">
        <v>299.14691306999998</v>
      </c>
      <c r="V231" s="9">
        <v>105.63269889</v>
      </c>
      <c r="W231" s="9">
        <v>387.88599468000001</v>
      </c>
      <c r="X231" s="9">
        <v>54.047059369999999</v>
      </c>
      <c r="Y231" s="9">
        <v>3.1303897100000002</v>
      </c>
      <c r="Z231" s="9">
        <v>-22.383089309999999</v>
      </c>
      <c r="AA231" s="9">
        <v>40.785238700000001</v>
      </c>
      <c r="AB231" s="9">
        <v>-30.317390169999999</v>
      </c>
      <c r="AC231" s="9">
        <v>-38.83789994</v>
      </c>
      <c r="AD231" s="9">
        <v>-103.67726759999999</v>
      </c>
      <c r="AE231" s="9">
        <v>-25.069220219999998</v>
      </c>
      <c r="AF231" s="9">
        <v>0.97927653999999997</v>
      </c>
      <c r="AG231" s="9"/>
      <c r="AH231" s="9"/>
      <c r="AI231" s="9"/>
      <c r="AJ231" s="9"/>
      <c r="AK231" s="9"/>
      <c r="AL231" s="9"/>
    </row>
    <row r="232" spans="2:38" x14ac:dyDescent="0.25">
      <c r="B232" s="2">
        <v>44881</v>
      </c>
      <c r="C232" s="14"/>
      <c r="D232" s="9">
        <v>1989.5509474999999</v>
      </c>
      <c r="E232" s="9">
        <v>772.34267321000004</v>
      </c>
      <c r="F232" s="9">
        <v>497.81</v>
      </c>
      <c r="G232" s="9">
        <v>886.01462274000005</v>
      </c>
      <c r="H232" s="9">
        <v>190.01872635000001</v>
      </c>
      <c r="I232" s="9">
        <v>746.61183369000003</v>
      </c>
      <c r="J232" s="9">
        <v>190.03923849</v>
      </c>
      <c r="K232" s="9">
        <v>57.033353380000001</v>
      </c>
      <c r="L232" s="9">
        <v>567.76609089999999</v>
      </c>
      <c r="M232" s="9">
        <v>328.01</v>
      </c>
      <c r="N232" s="9">
        <v>540.36712494999995</v>
      </c>
      <c r="O232" s="9">
        <v>95.812220839999995</v>
      </c>
      <c r="P232" s="9">
        <v>369.78479578000002</v>
      </c>
      <c r="Q232" s="9">
        <v>135.42158663000001</v>
      </c>
      <c r="R232" s="9">
        <v>39.277789339999998</v>
      </c>
      <c r="S232" s="9">
        <v>204.57658230999999</v>
      </c>
      <c r="T232" s="9">
        <v>169.8</v>
      </c>
      <c r="U232" s="9">
        <v>345.64749778999999</v>
      </c>
      <c r="V232" s="9">
        <v>94.20650551</v>
      </c>
      <c r="W232" s="9">
        <v>376.82703791</v>
      </c>
      <c r="X232" s="9">
        <v>54.617651860000002</v>
      </c>
      <c r="Y232" s="9">
        <v>17.755564039999999</v>
      </c>
      <c r="Z232" s="9">
        <v>363.18950859</v>
      </c>
      <c r="AA232" s="9">
        <v>158.21</v>
      </c>
      <c r="AB232" s="9">
        <v>194.71962715999999</v>
      </c>
      <c r="AC232" s="9">
        <v>1.60571533</v>
      </c>
      <c r="AD232" s="9">
        <v>-7.04224213</v>
      </c>
      <c r="AE232" s="9">
        <v>80.803934769999998</v>
      </c>
      <c r="AF232" s="9">
        <v>21.522225299999999</v>
      </c>
      <c r="AG232" s="9"/>
      <c r="AH232" s="9"/>
      <c r="AI232" s="9"/>
      <c r="AJ232" s="9"/>
      <c r="AK232" s="9"/>
      <c r="AL232" s="9"/>
    </row>
    <row r="233" spans="2:38" x14ac:dyDescent="0.25">
      <c r="B233" s="2">
        <v>44882</v>
      </c>
      <c r="C233" s="14"/>
      <c r="D233" s="9">
        <v>2043.264631</v>
      </c>
      <c r="E233" s="9">
        <v>662.57714493000003</v>
      </c>
      <c r="F233" s="9">
        <v>138.07569185</v>
      </c>
      <c r="G233" s="9">
        <v>1077.8742379</v>
      </c>
      <c r="H233" s="9">
        <v>189.50977771000001</v>
      </c>
      <c r="I233" s="9">
        <v>728.11604882999995</v>
      </c>
      <c r="J233" s="9">
        <v>116.51366462</v>
      </c>
      <c r="K233" s="9">
        <v>97.016079289999993</v>
      </c>
      <c r="L233" s="9">
        <v>347.33295805</v>
      </c>
      <c r="M233" s="9">
        <v>56</v>
      </c>
      <c r="N233" s="9">
        <v>448.35276850999998</v>
      </c>
      <c r="O233" s="9">
        <v>127.47071437</v>
      </c>
      <c r="P233" s="9">
        <v>365.37444391999998</v>
      </c>
      <c r="Q233" s="9">
        <v>47.753560200000003</v>
      </c>
      <c r="R233" s="9">
        <v>62.011533980000003</v>
      </c>
      <c r="S233" s="9">
        <v>315.24418687999997</v>
      </c>
      <c r="T233" s="9">
        <v>82.075691849999998</v>
      </c>
      <c r="U233" s="9">
        <v>629.52146934999996</v>
      </c>
      <c r="V233" s="9">
        <v>62.039063339999998</v>
      </c>
      <c r="W233" s="9">
        <v>362.74160490999998</v>
      </c>
      <c r="X233" s="9">
        <v>68.760104420000005</v>
      </c>
      <c r="Y233" s="9">
        <v>35.004545309999997</v>
      </c>
      <c r="Z233" s="9">
        <v>32.088771170000001</v>
      </c>
      <c r="AA233" s="9">
        <v>-26.075691849999998</v>
      </c>
      <c r="AB233" s="9">
        <v>-181.16870080000001</v>
      </c>
      <c r="AC233" s="9">
        <v>65.431651029999998</v>
      </c>
      <c r="AD233" s="9">
        <v>2.6328390100000001</v>
      </c>
      <c r="AE233" s="9">
        <v>-21.006544219999999</v>
      </c>
      <c r="AF233" s="9">
        <v>27.006988669999998</v>
      </c>
      <c r="AG233" s="9"/>
      <c r="AH233" s="9"/>
      <c r="AI233" s="9"/>
      <c r="AJ233" s="9"/>
      <c r="AK233" s="9"/>
      <c r="AL233" s="9"/>
    </row>
    <row r="234" spans="2:38" x14ac:dyDescent="0.25">
      <c r="B234" s="2">
        <v>44883</v>
      </c>
      <c r="C234" s="14"/>
      <c r="D234" s="9">
        <v>1557.4730429000001</v>
      </c>
      <c r="E234" s="9">
        <v>793.77557194999997</v>
      </c>
      <c r="F234" s="9">
        <v>148.6</v>
      </c>
      <c r="G234" s="9">
        <v>609.69544460999998</v>
      </c>
      <c r="H234" s="9">
        <v>133.30474390000001</v>
      </c>
      <c r="I234" s="9">
        <v>663.35516498000004</v>
      </c>
      <c r="J234" s="9">
        <v>128.06723228000001</v>
      </c>
      <c r="K234" s="9">
        <v>51.788364360000003</v>
      </c>
      <c r="L234" s="9">
        <v>435.84359656999999</v>
      </c>
      <c r="M234" s="9">
        <v>37.5</v>
      </c>
      <c r="N234" s="9">
        <v>238.70790776000001</v>
      </c>
      <c r="O234" s="9">
        <v>75.415919759999994</v>
      </c>
      <c r="P234" s="9">
        <v>355.82376371999999</v>
      </c>
      <c r="Q234" s="9">
        <v>83.752873109999996</v>
      </c>
      <c r="R234" s="9">
        <v>21.321653900000001</v>
      </c>
      <c r="S234" s="9">
        <v>357.93197537999998</v>
      </c>
      <c r="T234" s="9">
        <v>111.1</v>
      </c>
      <c r="U234" s="9">
        <v>370.98753685000003</v>
      </c>
      <c r="V234" s="9">
        <v>57.888824139999997</v>
      </c>
      <c r="W234" s="9">
        <v>307.53140126</v>
      </c>
      <c r="X234" s="9">
        <v>44.314359170000003</v>
      </c>
      <c r="Y234" s="9">
        <v>30.466710460000002</v>
      </c>
      <c r="Z234" s="9">
        <v>77.911621190000005</v>
      </c>
      <c r="AA234" s="9">
        <v>-73.599999999999994</v>
      </c>
      <c r="AB234" s="9">
        <v>-132.27962909999999</v>
      </c>
      <c r="AC234" s="9">
        <v>17.527095620000001</v>
      </c>
      <c r="AD234" s="9">
        <v>48.29236246</v>
      </c>
      <c r="AE234" s="9">
        <v>39.43851394</v>
      </c>
      <c r="AF234" s="9">
        <v>-9.1450565600000004</v>
      </c>
      <c r="AG234" s="9"/>
      <c r="AH234" s="9"/>
      <c r="AI234" s="9"/>
      <c r="AJ234" s="9"/>
      <c r="AK234" s="9"/>
      <c r="AL234" s="9"/>
    </row>
    <row r="235" spans="2:38" x14ac:dyDescent="0.25">
      <c r="B235" s="2">
        <v>44886</v>
      </c>
      <c r="C235" s="14"/>
      <c r="D235" s="9">
        <v>1657.7949390000001</v>
      </c>
      <c r="E235" s="9">
        <v>923.00538081000002</v>
      </c>
      <c r="F235" s="9">
        <v>372.11</v>
      </c>
      <c r="G235" s="9">
        <v>997.84246349</v>
      </c>
      <c r="H235" s="9">
        <v>135.20840111999999</v>
      </c>
      <c r="I235" s="9">
        <v>632.25073547</v>
      </c>
      <c r="J235" s="9">
        <v>132.20636723999999</v>
      </c>
      <c r="K235" s="9">
        <v>171.98314379999999</v>
      </c>
      <c r="L235" s="9">
        <v>637.57652414999995</v>
      </c>
      <c r="M235" s="9">
        <v>200</v>
      </c>
      <c r="N235" s="9">
        <v>484.79363267000002</v>
      </c>
      <c r="O235" s="9">
        <v>84.594045050000005</v>
      </c>
      <c r="P235" s="9">
        <v>349.16264737</v>
      </c>
      <c r="Q235" s="9">
        <v>63.481702349999999</v>
      </c>
      <c r="R235" s="9">
        <v>62.1883099</v>
      </c>
      <c r="S235" s="9">
        <v>285.42885666000001</v>
      </c>
      <c r="T235" s="9">
        <v>172.11</v>
      </c>
      <c r="U235" s="9">
        <v>513.04883082000003</v>
      </c>
      <c r="V235" s="9">
        <v>50.614356069999999</v>
      </c>
      <c r="W235" s="9">
        <v>283.08808809999999</v>
      </c>
      <c r="X235" s="9">
        <v>68.72466489</v>
      </c>
      <c r="Y235" s="9">
        <v>109.7948339</v>
      </c>
      <c r="Z235" s="9">
        <v>352.14766749</v>
      </c>
      <c r="AA235" s="9">
        <v>27.89</v>
      </c>
      <c r="AB235" s="9">
        <v>-28.255198149999998</v>
      </c>
      <c r="AC235" s="9">
        <v>33.979688979999999</v>
      </c>
      <c r="AD235" s="9">
        <v>66.074559269999995</v>
      </c>
      <c r="AE235" s="9">
        <v>-5.2429625399999997</v>
      </c>
      <c r="AF235" s="9">
        <v>-47.606524</v>
      </c>
      <c r="AG235" s="9"/>
      <c r="AH235" s="9"/>
      <c r="AI235" s="9"/>
      <c r="AJ235" s="9"/>
      <c r="AK235" s="9"/>
      <c r="AL235" s="9"/>
    </row>
    <row r="236" spans="2:38" x14ac:dyDescent="0.25">
      <c r="B236" s="2">
        <v>44887</v>
      </c>
      <c r="C236" s="14"/>
      <c r="D236" s="9">
        <v>1691.9320198999999</v>
      </c>
      <c r="E236" s="9">
        <v>276.35743995000001</v>
      </c>
      <c r="F236" s="9">
        <v>96.964413309999998</v>
      </c>
      <c r="G236" s="9">
        <v>589.88371998000002</v>
      </c>
      <c r="H236" s="9">
        <v>145.62164286999999</v>
      </c>
      <c r="I236" s="9">
        <v>592.87131649000003</v>
      </c>
      <c r="J236" s="9">
        <v>67.221822950000004</v>
      </c>
      <c r="K236" s="9">
        <v>43.102373640000003</v>
      </c>
      <c r="L236" s="9">
        <v>151.03948471999999</v>
      </c>
      <c r="M236" s="9">
        <v>90.9</v>
      </c>
      <c r="N236" s="9">
        <v>331.52713358</v>
      </c>
      <c r="O236" s="9">
        <v>81.822403069999993</v>
      </c>
      <c r="P236" s="9">
        <v>304.54593510000001</v>
      </c>
      <c r="Q236" s="9">
        <v>44.735634130000001</v>
      </c>
      <c r="R236" s="9">
        <v>23.040921610000002</v>
      </c>
      <c r="S236" s="9">
        <v>125.31795523</v>
      </c>
      <c r="T236" s="9">
        <v>6.0644133099999999</v>
      </c>
      <c r="U236" s="9">
        <v>258.35658640000003</v>
      </c>
      <c r="V236" s="9">
        <v>63.799239800000002</v>
      </c>
      <c r="W236" s="9">
        <v>288.32538139000002</v>
      </c>
      <c r="X236" s="9">
        <v>22.486188819999999</v>
      </c>
      <c r="Y236" s="9">
        <v>20.061452030000002</v>
      </c>
      <c r="Z236" s="9">
        <v>25.721529490000002</v>
      </c>
      <c r="AA236" s="9">
        <v>84.83558669</v>
      </c>
      <c r="AB236" s="9">
        <v>73.17054718</v>
      </c>
      <c r="AC236" s="9">
        <v>18.023163270000001</v>
      </c>
      <c r="AD236" s="9">
        <v>16.220553710000001</v>
      </c>
      <c r="AE236" s="9">
        <v>22.249445309999999</v>
      </c>
      <c r="AF236" s="9">
        <v>2.97946958</v>
      </c>
      <c r="AG236" s="9"/>
      <c r="AH236" s="9"/>
      <c r="AI236" s="9"/>
      <c r="AJ236" s="9"/>
      <c r="AK236" s="9"/>
      <c r="AL236" s="9"/>
    </row>
    <row r="237" spans="2:38" x14ac:dyDescent="0.25">
      <c r="B237" s="2">
        <v>44888</v>
      </c>
      <c r="C237" s="14"/>
      <c r="D237" s="9">
        <v>1192.7219517999999</v>
      </c>
      <c r="E237" s="9">
        <v>1498.6428883000001</v>
      </c>
      <c r="F237" s="9">
        <v>114.17975276</v>
      </c>
      <c r="G237" s="9">
        <v>896.05444353999997</v>
      </c>
      <c r="H237" s="9">
        <v>144.88954469000001</v>
      </c>
      <c r="I237" s="9">
        <v>613.02309008999998</v>
      </c>
      <c r="J237" s="9">
        <v>108.07602168</v>
      </c>
      <c r="K237" s="9">
        <v>71.80914851</v>
      </c>
      <c r="L237" s="9">
        <v>735.03358777000005</v>
      </c>
      <c r="M237" s="9">
        <v>55</v>
      </c>
      <c r="N237" s="9">
        <v>416.10936649000001</v>
      </c>
      <c r="O237" s="9">
        <v>58.653281139999997</v>
      </c>
      <c r="P237" s="9">
        <v>307.29352180000001</v>
      </c>
      <c r="Q237" s="9">
        <v>44.240400569999998</v>
      </c>
      <c r="R237" s="9">
        <v>28.273521200000001</v>
      </c>
      <c r="S237" s="9">
        <v>763.60930050000002</v>
      </c>
      <c r="T237" s="9">
        <v>59.17975276</v>
      </c>
      <c r="U237" s="9">
        <v>479.94507705000001</v>
      </c>
      <c r="V237" s="9">
        <v>86.236263550000004</v>
      </c>
      <c r="W237" s="9">
        <v>305.72956828999997</v>
      </c>
      <c r="X237" s="9">
        <v>63.835621109999998</v>
      </c>
      <c r="Y237" s="9">
        <v>43.535627310000002</v>
      </c>
      <c r="Z237" s="9">
        <v>-28.575712729999999</v>
      </c>
      <c r="AA237" s="9">
        <v>-4.1797527600000004</v>
      </c>
      <c r="AB237" s="9">
        <v>-63.835710560000003</v>
      </c>
      <c r="AC237" s="9">
        <v>-27.58298241</v>
      </c>
      <c r="AD237" s="9">
        <v>1.5639535099999999</v>
      </c>
      <c r="AE237" s="9">
        <v>-19.59522054</v>
      </c>
      <c r="AF237" s="9">
        <v>-15.26210611</v>
      </c>
      <c r="AG237" s="9"/>
      <c r="AH237" s="9"/>
      <c r="AI237" s="9"/>
      <c r="AJ237" s="9"/>
      <c r="AK237" s="9"/>
      <c r="AL237" s="9"/>
    </row>
    <row r="238" spans="2:38" x14ac:dyDescent="0.25">
      <c r="B238" s="2">
        <v>44889</v>
      </c>
      <c r="C238" s="14"/>
      <c r="D238" s="9">
        <v>1128.9182409</v>
      </c>
      <c r="E238" s="9">
        <v>165.17312509999999</v>
      </c>
      <c r="F238" s="9">
        <v>36</v>
      </c>
      <c r="G238" s="9">
        <v>402.92082951999998</v>
      </c>
      <c r="H238" s="9">
        <v>77.377248850000001</v>
      </c>
      <c r="I238" s="9">
        <v>389.18785708000001</v>
      </c>
      <c r="J238" s="9">
        <v>17.918058930000001</v>
      </c>
      <c r="K238" s="9">
        <v>6.52813759</v>
      </c>
      <c r="L238" s="9">
        <v>51.581643939999999</v>
      </c>
      <c r="M238" s="9">
        <v>36</v>
      </c>
      <c r="N238" s="9">
        <v>253.40336502</v>
      </c>
      <c r="O238" s="9">
        <v>33.219851849999998</v>
      </c>
      <c r="P238" s="9">
        <v>182.9592743</v>
      </c>
      <c r="Q238" s="9">
        <v>16.655899980000001</v>
      </c>
      <c r="R238" s="9">
        <v>1.9188594999999999</v>
      </c>
      <c r="S238" s="9">
        <v>113.59148116</v>
      </c>
      <c r="T238" s="9">
        <v>0</v>
      </c>
      <c r="U238" s="9">
        <v>149.51746449999999</v>
      </c>
      <c r="V238" s="9">
        <v>44.157397000000003</v>
      </c>
      <c r="W238" s="9">
        <v>206.22858278000001</v>
      </c>
      <c r="X238" s="9">
        <v>1.2621589499999999</v>
      </c>
      <c r="Y238" s="9">
        <v>4.6092780900000001</v>
      </c>
      <c r="Z238" s="9">
        <v>-62.009837220000001</v>
      </c>
      <c r="AA238" s="9">
        <v>36</v>
      </c>
      <c r="AB238" s="9">
        <v>103.88590052000001</v>
      </c>
      <c r="AC238" s="9">
        <v>-10.93754515</v>
      </c>
      <c r="AD238" s="9">
        <v>-23.269308479999999</v>
      </c>
      <c r="AE238" s="9">
        <v>15.393741029999999</v>
      </c>
      <c r="AF238" s="9">
        <v>-2.6904185900000002</v>
      </c>
      <c r="AG238" s="9"/>
      <c r="AH238" s="9"/>
      <c r="AI238" s="9"/>
      <c r="AJ238" s="9"/>
      <c r="AK238" s="9"/>
      <c r="AL238" s="9"/>
    </row>
    <row r="239" spans="2:38" x14ac:dyDescent="0.25">
      <c r="B239" s="2">
        <v>44890</v>
      </c>
      <c r="C239" s="14"/>
      <c r="D239" s="9">
        <v>1364.4158620999999</v>
      </c>
      <c r="E239" s="9">
        <v>882.38807958999996</v>
      </c>
      <c r="F239" s="9">
        <v>90.802294660000001</v>
      </c>
      <c r="G239" s="9">
        <v>755.98429438999995</v>
      </c>
      <c r="H239" s="9">
        <v>101.65246433999999</v>
      </c>
      <c r="I239" s="9">
        <v>418.18705791999997</v>
      </c>
      <c r="J239" s="9">
        <v>91.649808329999999</v>
      </c>
      <c r="K239" s="9">
        <v>30.825872929999999</v>
      </c>
      <c r="L239" s="9">
        <v>435.75171994999999</v>
      </c>
      <c r="M239" s="9">
        <v>69.2</v>
      </c>
      <c r="N239" s="9">
        <v>237.16927140000001</v>
      </c>
      <c r="O239" s="9">
        <v>48.79831093</v>
      </c>
      <c r="P239" s="9">
        <v>230.07653006000001</v>
      </c>
      <c r="Q239" s="9">
        <v>47.375635330000001</v>
      </c>
      <c r="R239" s="9">
        <v>14.9011785</v>
      </c>
      <c r="S239" s="9">
        <v>446.63635964000002</v>
      </c>
      <c r="T239" s="9">
        <v>21.602294659999998</v>
      </c>
      <c r="U239" s="9">
        <v>518.81502298999999</v>
      </c>
      <c r="V239" s="9">
        <v>52.854153410000002</v>
      </c>
      <c r="W239" s="9">
        <v>188.11052785999999</v>
      </c>
      <c r="X239" s="9">
        <v>44.274172999999998</v>
      </c>
      <c r="Y239" s="9">
        <v>15.924694430000001</v>
      </c>
      <c r="Z239" s="9">
        <v>-10.88463969</v>
      </c>
      <c r="AA239" s="9">
        <v>47.597705339999997</v>
      </c>
      <c r="AB239" s="9">
        <v>-281.64575159999998</v>
      </c>
      <c r="AC239" s="9">
        <v>-4.0558424799999999</v>
      </c>
      <c r="AD239" s="9">
        <v>41.966002199999998</v>
      </c>
      <c r="AE239" s="9">
        <v>3.1014623299999999</v>
      </c>
      <c r="AF239" s="9">
        <v>-1.0235159300000001</v>
      </c>
      <c r="AG239" s="9"/>
      <c r="AH239" s="9"/>
      <c r="AI239" s="9"/>
      <c r="AJ239" s="9"/>
      <c r="AK239" s="9"/>
      <c r="AL239" s="9"/>
    </row>
    <row r="240" spans="2:38" x14ac:dyDescent="0.25">
      <c r="B240" s="2">
        <v>44893</v>
      </c>
      <c r="C240" s="14"/>
      <c r="D240" s="9">
        <v>1677.8233877</v>
      </c>
      <c r="E240" s="9">
        <v>818.76657597999997</v>
      </c>
      <c r="F240" s="9">
        <v>21.57524965</v>
      </c>
      <c r="G240" s="9">
        <v>652.55834531000005</v>
      </c>
      <c r="H240" s="9">
        <v>119.64554939</v>
      </c>
      <c r="I240" s="9">
        <v>470.64822408999999</v>
      </c>
      <c r="J240" s="9">
        <v>99.693279700000005</v>
      </c>
      <c r="K240" s="9">
        <v>104.93080646</v>
      </c>
      <c r="L240" s="9">
        <v>215.24458392</v>
      </c>
      <c r="M240" s="9">
        <v>4.2</v>
      </c>
      <c r="N240" s="9">
        <v>266.37409055000001</v>
      </c>
      <c r="O240" s="9">
        <v>60.193039669999997</v>
      </c>
      <c r="P240" s="9">
        <v>216.86412841000001</v>
      </c>
      <c r="Q240" s="9">
        <v>70.297267090000005</v>
      </c>
      <c r="R240" s="9">
        <v>57.360512329999999</v>
      </c>
      <c r="S240" s="9">
        <v>603.52199206</v>
      </c>
      <c r="T240" s="9">
        <v>17.375249650000001</v>
      </c>
      <c r="U240" s="9">
        <v>386.18425475999999</v>
      </c>
      <c r="V240" s="9">
        <v>59.452509720000002</v>
      </c>
      <c r="W240" s="9">
        <v>253.78409568000001</v>
      </c>
      <c r="X240" s="9">
        <v>29.39601261</v>
      </c>
      <c r="Y240" s="9">
        <v>47.570294130000001</v>
      </c>
      <c r="Z240" s="9">
        <v>-388.2774081</v>
      </c>
      <c r="AA240" s="9">
        <v>-13.17524965</v>
      </c>
      <c r="AB240" s="9">
        <v>-119.8101642</v>
      </c>
      <c r="AC240" s="9">
        <v>0.74052994999999999</v>
      </c>
      <c r="AD240" s="9">
        <v>-36.919967270000001</v>
      </c>
      <c r="AE240" s="9">
        <v>40.901254479999999</v>
      </c>
      <c r="AF240" s="9">
        <v>9.7902182</v>
      </c>
      <c r="AG240" s="9"/>
      <c r="AH240" s="9"/>
      <c r="AI240" s="9"/>
      <c r="AJ240" s="9"/>
      <c r="AK240" s="9"/>
      <c r="AL240" s="9"/>
    </row>
    <row r="241" spans="2:38" x14ac:dyDescent="0.25">
      <c r="B241" s="2">
        <v>44894</v>
      </c>
      <c r="C241" s="14"/>
      <c r="D241" s="9">
        <v>2185.0075806999998</v>
      </c>
      <c r="E241" s="9">
        <v>860.97645562000002</v>
      </c>
      <c r="F241" s="9">
        <v>28.23928656</v>
      </c>
      <c r="G241" s="9">
        <v>671.81492438999999</v>
      </c>
      <c r="H241" s="9">
        <v>183.67425777</v>
      </c>
      <c r="I241" s="9">
        <v>544.67313005000005</v>
      </c>
      <c r="J241" s="9">
        <v>75.396410149999994</v>
      </c>
      <c r="K241" s="9">
        <v>81.37892798</v>
      </c>
      <c r="L241" s="9">
        <v>526.00658976</v>
      </c>
      <c r="M241" s="9">
        <v>26.19393333</v>
      </c>
      <c r="N241" s="9">
        <v>231.94481243999999</v>
      </c>
      <c r="O241" s="9">
        <v>104.05154587</v>
      </c>
      <c r="P241" s="9">
        <v>244.72198521999999</v>
      </c>
      <c r="Q241" s="9">
        <v>36.785067920000003</v>
      </c>
      <c r="R241" s="9">
        <v>37.763125019999997</v>
      </c>
      <c r="S241" s="9">
        <v>334.96986586000003</v>
      </c>
      <c r="T241" s="9">
        <v>2.0453532299999999</v>
      </c>
      <c r="U241" s="9">
        <v>439.87011195000002</v>
      </c>
      <c r="V241" s="9">
        <v>79.622711899999999</v>
      </c>
      <c r="W241" s="9">
        <v>299.95114482999998</v>
      </c>
      <c r="X241" s="9">
        <v>38.611342229999998</v>
      </c>
      <c r="Y241" s="9">
        <v>43.615802960000003</v>
      </c>
      <c r="Z241" s="9">
        <v>191.0367239</v>
      </c>
      <c r="AA241" s="9">
        <v>24.1485801</v>
      </c>
      <c r="AB241" s="9">
        <v>-207.92529949999999</v>
      </c>
      <c r="AC241" s="9">
        <v>24.428833969999999</v>
      </c>
      <c r="AD241" s="9">
        <v>-55.229159610000004</v>
      </c>
      <c r="AE241" s="9">
        <v>-1.8262743100000001</v>
      </c>
      <c r="AF241" s="9">
        <v>-5.8526779400000004</v>
      </c>
      <c r="AG241" s="9"/>
      <c r="AH241" s="9"/>
      <c r="AI241" s="9"/>
      <c r="AJ241" s="9"/>
      <c r="AK241" s="9"/>
      <c r="AL241" s="9"/>
    </row>
    <row r="242" spans="2:38" x14ac:dyDescent="0.25">
      <c r="B242" s="2">
        <v>44895</v>
      </c>
      <c r="C242" s="14"/>
      <c r="D242" s="9">
        <v>1985.0438412000001</v>
      </c>
      <c r="E242" s="9">
        <v>324.19917536000003</v>
      </c>
      <c r="F242" s="9">
        <v>83.705984799999996</v>
      </c>
      <c r="G242" s="9">
        <v>1013.1620109</v>
      </c>
      <c r="H242" s="9">
        <v>190.34422201999999</v>
      </c>
      <c r="I242" s="9">
        <v>786.52125090000004</v>
      </c>
      <c r="J242" s="9">
        <v>66.924020569999996</v>
      </c>
      <c r="K242" s="9">
        <v>34.35525878</v>
      </c>
      <c r="L242" s="9">
        <v>179.52133330999999</v>
      </c>
      <c r="M242" s="9">
        <v>56.105796920000003</v>
      </c>
      <c r="N242" s="9">
        <v>416.34677833000001</v>
      </c>
      <c r="O242" s="9">
        <v>77.232308099999997</v>
      </c>
      <c r="P242" s="9">
        <v>346.30943678</v>
      </c>
      <c r="Q242" s="9">
        <v>38.089301740000003</v>
      </c>
      <c r="R242" s="9">
        <v>18.793203900000002</v>
      </c>
      <c r="S242" s="9">
        <v>144.67784205000001</v>
      </c>
      <c r="T242" s="9">
        <v>27.60018788</v>
      </c>
      <c r="U242" s="9">
        <v>596.81523258000004</v>
      </c>
      <c r="V242" s="9">
        <v>113.11191392000001</v>
      </c>
      <c r="W242" s="9">
        <v>440.21181411999999</v>
      </c>
      <c r="X242" s="9">
        <v>28.83471883</v>
      </c>
      <c r="Y242" s="9">
        <v>15.56205488</v>
      </c>
      <c r="Z242" s="9">
        <v>34.84349126</v>
      </c>
      <c r="AA242" s="9">
        <v>28.50560904</v>
      </c>
      <c r="AB242" s="9">
        <v>-180.4684542</v>
      </c>
      <c r="AC242" s="9">
        <v>-35.879605820000002</v>
      </c>
      <c r="AD242" s="9">
        <v>-93.902377340000001</v>
      </c>
      <c r="AE242" s="9">
        <v>9.2545829099999999</v>
      </c>
      <c r="AF242" s="9">
        <v>3.2311490200000001</v>
      </c>
      <c r="AG242" s="9"/>
      <c r="AH242" s="9"/>
      <c r="AI242" s="9"/>
      <c r="AJ242" s="9"/>
      <c r="AK242" s="9"/>
      <c r="AL242" s="9"/>
    </row>
    <row r="243" spans="2:38" x14ac:dyDescent="0.25">
      <c r="B243" s="2">
        <v>44896</v>
      </c>
      <c r="C243" s="14"/>
      <c r="D243" s="9">
        <v>2516.5521330000001</v>
      </c>
      <c r="E243" s="9">
        <v>506.40272884000001</v>
      </c>
      <c r="F243" s="9">
        <v>36.200000000000003</v>
      </c>
      <c r="G243" s="9">
        <v>1360.5135385999999</v>
      </c>
      <c r="H243" s="9">
        <v>317.04185408000001</v>
      </c>
      <c r="I243" s="9">
        <v>805.10544195</v>
      </c>
      <c r="J243" s="9">
        <v>57.929200969999997</v>
      </c>
      <c r="K243" s="9">
        <v>15.12381725</v>
      </c>
      <c r="L243" s="9">
        <v>229.99728463</v>
      </c>
      <c r="M243" s="9">
        <v>36</v>
      </c>
      <c r="N243" s="9">
        <v>641.06013364</v>
      </c>
      <c r="O243" s="9">
        <v>117.07633015</v>
      </c>
      <c r="P243" s="9">
        <v>353.80928569000002</v>
      </c>
      <c r="Q243" s="9">
        <v>12.538133289999999</v>
      </c>
      <c r="R243" s="9">
        <v>9.1378307700000008</v>
      </c>
      <c r="S243" s="9">
        <v>276.40544420999998</v>
      </c>
      <c r="T243" s="9">
        <v>0.2</v>
      </c>
      <c r="U243" s="9">
        <v>719.45340498999997</v>
      </c>
      <c r="V243" s="9">
        <v>199.96552392999999</v>
      </c>
      <c r="W243" s="9">
        <v>451.29615625999998</v>
      </c>
      <c r="X243" s="9">
        <v>45.391067679999999</v>
      </c>
      <c r="Y243" s="9">
        <v>5.9859864800000002</v>
      </c>
      <c r="Z243" s="9">
        <v>-46.408159580000003</v>
      </c>
      <c r="AA243" s="9">
        <v>35.799999999999997</v>
      </c>
      <c r="AB243" s="9">
        <v>-78.393271350000006</v>
      </c>
      <c r="AC243" s="9">
        <v>-82.889193779999999</v>
      </c>
      <c r="AD243" s="9">
        <v>-97.486870569999994</v>
      </c>
      <c r="AE243" s="9">
        <v>-32.852934390000001</v>
      </c>
      <c r="AF243" s="9">
        <v>3.1518442900000001</v>
      </c>
      <c r="AG243" s="9"/>
      <c r="AH243" s="9"/>
      <c r="AI243" s="9"/>
      <c r="AJ243" s="9"/>
      <c r="AK243" s="9"/>
      <c r="AL243" s="9"/>
    </row>
    <row r="244" spans="2:38" x14ac:dyDescent="0.25">
      <c r="B244" s="2">
        <v>44897</v>
      </c>
      <c r="C244" s="14"/>
      <c r="D244" s="9">
        <v>1429.0903800999999</v>
      </c>
      <c r="E244" s="9">
        <v>1425.4124128000001</v>
      </c>
      <c r="F244" s="9">
        <v>10.3</v>
      </c>
      <c r="G244" s="9">
        <v>652.78357381000001</v>
      </c>
      <c r="H244" s="9">
        <v>177.65867026000001</v>
      </c>
      <c r="I244" s="9">
        <v>505.68798471000002</v>
      </c>
      <c r="J244" s="9">
        <v>101.62581264000001</v>
      </c>
      <c r="K244" s="9">
        <v>54.938111370000001</v>
      </c>
      <c r="L244" s="9">
        <v>677.76549900999998</v>
      </c>
      <c r="M244" s="9">
        <v>4.5</v>
      </c>
      <c r="N244" s="9">
        <v>198.14411322000001</v>
      </c>
      <c r="O244" s="9">
        <v>81.926004629999994</v>
      </c>
      <c r="P244" s="9">
        <v>208.48319853000001</v>
      </c>
      <c r="Q244" s="9">
        <v>65.505749489999999</v>
      </c>
      <c r="R244" s="9">
        <v>28.732526759999999</v>
      </c>
      <c r="S244" s="9">
        <v>747.64691381</v>
      </c>
      <c r="T244" s="9">
        <v>5.8</v>
      </c>
      <c r="U244" s="9">
        <v>454.63946059</v>
      </c>
      <c r="V244" s="9">
        <v>95.73266563</v>
      </c>
      <c r="W244" s="9">
        <v>297.20478617999999</v>
      </c>
      <c r="X244" s="9">
        <v>36.12006315</v>
      </c>
      <c r="Y244" s="9">
        <v>26.205584609999999</v>
      </c>
      <c r="Z244" s="9">
        <v>-69.881414800000002</v>
      </c>
      <c r="AA244" s="9">
        <v>-1.3</v>
      </c>
      <c r="AB244" s="9">
        <v>-256.49534740000001</v>
      </c>
      <c r="AC244" s="9">
        <v>-13.806661</v>
      </c>
      <c r="AD244" s="9">
        <v>-88.721587650000004</v>
      </c>
      <c r="AE244" s="9">
        <v>29.385686339999999</v>
      </c>
      <c r="AF244" s="9">
        <v>2.52694215</v>
      </c>
      <c r="AG244" s="9"/>
      <c r="AH244" s="9"/>
      <c r="AI244" s="9"/>
      <c r="AJ244" s="9"/>
      <c r="AK244" s="9"/>
      <c r="AL244" s="9"/>
    </row>
    <row r="245" spans="2:38" x14ac:dyDescent="0.25">
      <c r="B245" s="2">
        <v>44900</v>
      </c>
      <c r="C245" s="14"/>
      <c r="D245" s="9">
        <v>1640.8725992</v>
      </c>
      <c r="E245" s="9">
        <v>532.47050144000002</v>
      </c>
      <c r="F245" s="9">
        <v>47.036000000000001</v>
      </c>
      <c r="G245" s="9">
        <v>839.85527363999995</v>
      </c>
      <c r="H245" s="9">
        <v>151.50490206000001</v>
      </c>
      <c r="I245" s="9">
        <v>527.19840899999997</v>
      </c>
      <c r="J245" s="9">
        <v>79.956715700000004</v>
      </c>
      <c r="K245" s="9">
        <v>110.02250869</v>
      </c>
      <c r="L245" s="9">
        <v>177.03797983999999</v>
      </c>
      <c r="M245" s="9">
        <v>24</v>
      </c>
      <c r="N245" s="9">
        <v>595.20328704999997</v>
      </c>
      <c r="O245" s="9">
        <v>68.043142419999995</v>
      </c>
      <c r="P245" s="9">
        <v>240.03447320000001</v>
      </c>
      <c r="Q245" s="9">
        <v>40.420729649999998</v>
      </c>
      <c r="R245" s="9">
        <v>73.184237499999995</v>
      </c>
      <c r="S245" s="9">
        <v>355.43252159999997</v>
      </c>
      <c r="T245" s="9">
        <v>23.036000000000001</v>
      </c>
      <c r="U245" s="9">
        <v>244.65198659000001</v>
      </c>
      <c r="V245" s="9">
        <v>83.461759639999997</v>
      </c>
      <c r="W245" s="9">
        <v>287.16393579999999</v>
      </c>
      <c r="X245" s="9">
        <v>39.535986049999998</v>
      </c>
      <c r="Y245" s="9">
        <v>36.83827119</v>
      </c>
      <c r="Z245" s="9">
        <v>-178.39454180000001</v>
      </c>
      <c r="AA245" s="9">
        <v>0.96399999999999997</v>
      </c>
      <c r="AB245" s="9">
        <v>350.55130045999999</v>
      </c>
      <c r="AC245" s="9">
        <v>-15.41861722</v>
      </c>
      <c r="AD245" s="9">
        <v>-47.129462599999997</v>
      </c>
      <c r="AE245" s="9">
        <v>0.88474359999999996</v>
      </c>
      <c r="AF245" s="9">
        <v>36.345966310000001</v>
      </c>
      <c r="AG245" s="9"/>
      <c r="AH245" s="9"/>
      <c r="AI245" s="9"/>
      <c r="AJ245" s="9"/>
      <c r="AK245" s="9"/>
      <c r="AL245" s="9"/>
    </row>
    <row r="246" spans="2:38" x14ac:dyDescent="0.25">
      <c r="B246" s="2">
        <v>44901</v>
      </c>
      <c r="C246" s="14"/>
      <c r="D246" s="9">
        <v>1528.5226302999999</v>
      </c>
      <c r="E246" s="9">
        <v>557.10284004000005</v>
      </c>
      <c r="F246" s="9">
        <v>91.023222000000004</v>
      </c>
      <c r="G246" s="9">
        <v>1386.6685285000001</v>
      </c>
      <c r="H246" s="9">
        <v>130.43013239000001</v>
      </c>
      <c r="I246" s="9">
        <v>592.32817313999999</v>
      </c>
      <c r="J246" s="9">
        <v>42.880654909999997</v>
      </c>
      <c r="K246" s="9">
        <v>77.391178839999995</v>
      </c>
      <c r="L246" s="9">
        <v>247.97234075</v>
      </c>
      <c r="M246" s="9">
        <v>65</v>
      </c>
      <c r="N246" s="9">
        <v>727.35766167999998</v>
      </c>
      <c r="O246" s="9">
        <v>37.992237799999998</v>
      </c>
      <c r="P246" s="9">
        <v>240.01092729999999</v>
      </c>
      <c r="Q246" s="9">
        <v>35.822584050000003</v>
      </c>
      <c r="R246" s="9">
        <v>36.009905529999997</v>
      </c>
      <c r="S246" s="9">
        <v>309.13049928999999</v>
      </c>
      <c r="T246" s="9">
        <v>26.023222000000001</v>
      </c>
      <c r="U246" s="9">
        <v>659.31086685000002</v>
      </c>
      <c r="V246" s="9">
        <v>92.437894589999999</v>
      </c>
      <c r="W246" s="9">
        <v>352.31724584</v>
      </c>
      <c r="X246" s="9">
        <v>7.0580708599999999</v>
      </c>
      <c r="Y246" s="9">
        <v>41.381273309999997</v>
      </c>
      <c r="Z246" s="9">
        <v>-61.158158540000002</v>
      </c>
      <c r="AA246" s="9">
        <v>38.976778000000003</v>
      </c>
      <c r="AB246" s="9">
        <v>68.046794829999996</v>
      </c>
      <c r="AC246" s="9">
        <v>-54.445656790000001</v>
      </c>
      <c r="AD246" s="9">
        <v>-112.3063185</v>
      </c>
      <c r="AE246" s="9">
        <v>28.764513189999999</v>
      </c>
      <c r="AF246" s="9">
        <v>-5.3713677799999999</v>
      </c>
      <c r="AG246" s="9"/>
      <c r="AH246" s="9"/>
      <c r="AI246" s="9"/>
      <c r="AJ246" s="9"/>
      <c r="AK246" s="9"/>
      <c r="AL246" s="9"/>
    </row>
    <row r="247" spans="2:38" x14ac:dyDescent="0.25">
      <c r="B247" s="2">
        <v>44902</v>
      </c>
      <c r="C247" s="14"/>
      <c r="D247" s="9">
        <v>2135.8895917999998</v>
      </c>
      <c r="E247" s="9">
        <v>762.40422186000001</v>
      </c>
      <c r="F247" s="9">
        <v>135.04366318000001</v>
      </c>
      <c r="G247" s="9">
        <v>879.20062675999998</v>
      </c>
      <c r="H247" s="9">
        <v>176.59319044</v>
      </c>
      <c r="I247" s="9">
        <v>602.92009164000001</v>
      </c>
      <c r="J247" s="9">
        <v>106.21014580000001</v>
      </c>
      <c r="K247" s="9">
        <v>20.837377679999999</v>
      </c>
      <c r="L247" s="9">
        <v>298.0480124</v>
      </c>
      <c r="M247" s="9">
        <v>65.000699310000002</v>
      </c>
      <c r="N247" s="9">
        <v>577.15975318000005</v>
      </c>
      <c r="O247" s="9">
        <v>64.680403200000001</v>
      </c>
      <c r="P247" s="9">
        <v>245.23853099999999</v>
      </c>
      <c r="Q247" s="9">
        <v>44.197446759999998</v>
      </c>
      <c r="R247" s="9">
        <v>0.99292241999999997</v>
      </c>
      <c r="S247" s="9">
        <v>464.35620946</v>
      </c>
      <c r="T247" s="9">
        <v>70.042963869999994</v>
      </c>
      <c r="U247" s="9">
        <v>302.04087357999998</v>
      </c>
      <c r="V247" s="9">
        <v>111.91278724</v>
      </c>
      <c r="W247" s="9">
        <v>357.68156063999999</v>
      </c>
      <c r="X247" s="9">
        <v>62.012699040000001</v>
      </c>
      <c r="Y247" s="9">
        <v>19.84445526</v>
      </c>
      <c r="Z247" s="9">
        <v>-166.3081971</v>
      </c>
      <c r="AA247" s="9">
        <v>-5.0422645599999996</v>
      </c>
      <c r="AB247" s="9">
        <v>275.11887960000001</v>
      </c>
      <c r="AC247" s="9">
        <v>-47.232384039999999</v>
      </c>
      <c r="AD247" s="9">
        <v>-112.4430296</v>
      </c>
      <c r="AE247" s="9">
        <v>-17.815252279999999</v>
      </c>
      <c r="AF247" s="9">
        <v>-18.851532840000001</v>
      </c>
      <c r="AG247" s="9"/>
      <c r="AH247" s="9"/>
      <c r="AI247" s="9"/>
      <c r="AJ247" s="9"/>
      <c r="AK247" s="9"/>
      <c r="AL247" s="9"/>
    </row>
    <row r="248" spans="2:38" x14ac:dyDescent="0.25">
      <c r="B248" s="2">
        <v>44903</v>
      </c>
      <c r="C248" s="14"/>
      <c r="AG248" s="9"/>
      <c r="AH248" s="9"/>
      <c r="AI248" s="9"/>
      <c r="AJ248" s="9"/>
      <c r="AK248" s="9"/>
      <c r="AL248" s="9"/>
    </row>
    <row r="249" spans="2:38" x14ac:dyDescent="0.25">
      <c r="B249" s="2">
        <v>44904</v>
      </c>
      <c r="C249" s="14"/>
      <c r="D249" s="9">
        <v>1659.8071153999999</v>
      </c>
      <c r="E249" s="9">
        <v>666.27462369</v>
      </c>
      <c r="F249" s="9">
        <v>239.072</v>
      </c>
      <c r="G249" s="9">
        <v>1136.0081591000001</v>
      </c>
      <c r="H249" s="9">
        <v>174.70785190999999</v>
      </c>
      <c r="I249" s="9">
        <v>542.75697462000005</v>
      </c>
      <c r="J249" s="9">
        <v>88.787855609999994</v>
      </c>
      <c r="K249" s="9">
        <v>3.8599013599999998</v>
      </c>
      <c r="L249" s="9">
        <v>367.14301526000003</v>
      </c>
      <c r="M249" s="9">
        <v>153</v>
      </c>
      <c r="N249" s="9">
        <v>472.79800075999998</v>
      </c>
      <c r="O249" s="9">
        <v>64.724590370000001</v>
      </c>
      <c r="P249" s="9">
        <v>207.63457883999999</v>
      </c>
      <c r="Q249" s="9">
        <v>49.249527469999997</v>
      </c>
      <c r="R249" s="9">
        <v>3.3977679300000001</v>
      </c>
      <c r="S249" s="9">
        <v>299.13160843000003</v>
      </c>
      <c r="T249" s="9">
        <v>86.072000000000003</v>
      </c>
      <c r="U249" s="9">
        <v>663.21015831</v>
      </c>
      <c r="V249" s="9">
        <v>109.98326154</v>
      </c>
      <c r="W249" s="9">
        <v>335.12239577999998</v>
      </c>
      <c r="X249" s="9">
        <v>39.538328139999997</v>
      </c>
      <c r="Y249" s="9">
        <v>0.46213343000000001</v>
      </c>
      <c r="Z249" s="9">
        <v>68.011406829999999</v>
      </c>
      <c r="AA249" s="9">
        <v>66.927999999999997</v>
      </c>
      <c r="AB249" s="9">
        <v>-190.41215750000001</v>
      </c>
      <c r="AC249" s="9">
        <v>-45.25867117</v>
      </c>
      <c r="AD249" s="9">
        <v>-127.4878169</v>
      </c>
      <c r="AE249" s="9">
        <v>9.7111993299999995</v>
      </c>
      <c r="AF249" s="9">
        <v>2.9356344999999999</v>
      </c>
      <c r="AG249" s="9"/>
      <c r="AH249" s="9"/>
      <c r="AI249" s="9"/>
      <c r="AJ249" s="9"/>
      <c r="AK249" s="9"/>
      <c r="AL249" s="9"/>
    </row>
    <row r="250" spans="2:38" x14ac:dyDescent="0.25">
      <c r="B250" s="2">
        <v>44907</v>
      </c>
      <c r="C250" s="14"/>
      <c r="D250" s="9">
        <v>2100.596892</v>
      </c>
      <c r="E250" s="9">
        <v>1341.2230413</v>
      </c>
      <c r="F250" s="9">
        <v>195.51817598</v>
      </c>
      <c r="G250" s="9">
        <v>1466.3120273</v>
      </c>
      <c r="H250" s="9">
        <v>182.90284872999999</v>
      </c>
      <c r="I250" s="9">
        <v>518.70822071999999</v>
      </c>
      <c r="J250" s="9">
        <v>140.60254721000001</v>
      </c>
      <c r="K250" s="9">
        <v>118.18148349000001</v>
      </c>
      <c r="L250" s="9">
        <v>598.68713792999995</v>
      </c>
      <c r="M250" s="9">
        <v>104.5</v>
      </c>
      <c r="N250" s="9">
        <v>1044.2037009999999</v>
      </c>
      <c r="O250" s="9">
        <v>75.683431369999994</v>
      </c>
      <c r="P250" s="9">
        <v>234.00299873</v>
      </c>
      <c r="Q250" s="9">
        <v>46.900412430000003</v>
      </c>
      <c r="R250" s="9">
        <v>82.781804890000004</v>
      </c>
      <c r="S250" s="9">
        <v>742.53590334</v>
      </c>
      <c r="T250" s="9">
        <v>91.018175979999995</v>
      </c>
      <c r="U250" s="9">
        <v>422.10832628000003</v>
      </c>
      <c r="V250" s="9">
        <v>107.21941735999999</v>
      </c>
      <c r="W250" s="9">
        <v>284.70522198999998</v>
      </c>
      <c r="X250" s="9">
        <v>93.702134779999994</v>
      </c>
      <c r="Y250" s="9">
        <v>35.399678600000001</v>
      </c>
      <c r="Z250" s="9">
        <v>-143.84876539999999</v>
      </c>
      <c r="AA250" s="9">
        <v>13.481824019999999</v>
      </c>
      <c r="AB250" s="9">
        <v>622.09537469999998</v>
      </c>
      <c r="AC250" s="9">
        <v>-31.53598599</v>
      </c>
      <c r="AD250" s="9">
        <v>-50.702223259999997</v>
      </c>
      <c r="AE250" s="9">
        <v>-46.801722349999999</v>
      </c>
      <c r="AF250" s="9">
        <v>47.382126290000002</v>
      </c>
      <c r="AG250" s="9"/>
      <c r="AH250" s="9"/>
      <c r="AI250" s="9"/>
      <c r="AJ250" s="9"/>
      <c r="AK250" s="9"/>
      <c r="AL250" s="9"/>
    </row>
    <row r="251" spans="2:38" x14ac:dyDescent="0.25">
      <c r="B251" s="2">
        <v>44908</v>
      </c>
      <c r="C251" s="14"/>
      <c r="D251" s="9">
        <v>2624.2744929999999</v>
      </c>
      <c r="E251" s="9">
        <v>463.92950309000003</v>
      </c>
      <c r="F251" s="9">
        <v>145.80425964</v>
      </c>
      <c r="G251" s="9">
        <v>1146.5219772999999</v>
      </c>
      <c r="H251" s="9">
        <v>169.96356076999999</v>
      </c>
      <c r="I251" s="9">
        <v>625.96848631</v>
      </c>
      <c r="J251" s="9">
        <v>122.69069981</v>
      </c>
      <c r="K251" s="9">
        <v>153.51239666999999</v>
      </c>
      <c r="L251" s="9">
        <v>231.64528362999999</v>
      </c>
      <c r="M251" s="9">
        <v>71.8</v>
      </c>
      <c r="N251" s="9">
        <v>665.41319669999996</v>
      </c>
      <c r="O251" s="9">
        <v>69.459232099999994</v>
      </c>
      <c r="P251" s="9">
        <v>296.78672211999998</v>
      </c>
      <c r="Q251" s="9">
        <v>68.949586210000007</v>
      </c>
      <c r="R251" s="9">
        <v>93.281992500000001</v>
      </c>
      <c r="S251" s="9">
        <v>232.28421946</v>
      </c>
      <c r="T251" s="9">
        <v>74.004259640000001</v>
      </c>
      <c r="U251" s="9">
        <v>481.10878061</v>
      </c>
      <c r="V251" s="9">
        <v>100.50432867000001</v>
      </c>
      <c r="W251" s="9">
        <v>329.18176419000002</v>
      </c>
      <c r="X251" s="9">
        <v>53.741113599999998</v>
      </c>
      <c r="Y251" s="9">
        <v>60.23040417</v>
      </c>
      <c r="Z251" s="9">
        <v>-0.63893582999999998</v>
      </c>
      <c r="AA251" s="9">
        <v>-2.2042596400000001</v>
      </c>
      <c r="AB251" s="9">
        <v>184.30441608999999</v>
      </c>
      <c r="AC251" s="9">
        <v>-31.045096569999998</v>
      </c>
      <c r="AD251" s="9">
        <v>-32.395042070000002</v>
      </c>
      <c r="AE251" s="9">
        <v>15.208472609999999</v>
      </c>
      <c r="AF251" s="9">
        <v>33.051588330000001</v>
      </c>
      <c r="AG251" s="9"/>
      <c r="AH251" s="9"/>
      <c r="AI251" s="9"/>
      <c r="AJ251" s="9"/>
      <c r="AK251" s="9"/>
      <c r="AL251" s="9"/>
    </row>
    <row r="252" spans="2:38" x14ac:dyDescent="0.25">
      <c r="B252" s="2">
        <v>44909</v>
      </c>
      <c r="C252" s="14"/>
      <c r="D252" s="9">
        <v>2340.2384194000001</v>
      </c>
      <c r="E252" s="9">
        <v>736.34852146000003</v>
      </c>
      <c r="F252" s="9">
        <v>160.19754795</v>
      </c>
      <c r="G252" s="9">
        <v>1039.9906647</v>
      </c>
      <c r="H252" s="9">
        <v>200.91642045</v>
      </c>
      <c r="I252" s="9">
        <v>719.98305415000004</v>
      </c>
      <c r="J252" s="9">
        <v>81.965855590000004</v>
      </c>
      <c r="K252" s="9">
        <v>36.610351379999997</v>
      </c>
      <c r="L252" s="9">
        <v>343.65637136999999</v>
      </c>
      <c r="M252" s="9">
        <v>117.90254795</v>
      </c>
      <c r="N252" s="9">
        <v>596.95175599000004</v>
      </c>
      <c r="O252" s="9">
        <v>106.44520912999999</v>
      </c>
      <c r="P252" s="9">
        <v>311.85890551</v>
      </c>
      <c r="Q252" s="9">
        <v>53.855913090000001</v>
      </c>
      <c r="R252" s="9">
        <v>12.300090450000001</v>
      </c>
      <c r="S252" s="9">
        <v>392.69215008999998</v>
      </c>
      <c r="T252" s="9">
        <v>42.295000000000002</v>
      </c>
      <c r="U252" s="9">
        <v>443.03890866</v>
      </c>
      <c r="V252" s="9">
        <v>94.471211319999995</v>
      </c>
      <c r="W252" s="9">
        <v>408.12414863999999</v>
      </c>
      <c r="X252" s="9">
        <v>28.109942499999999</v>
      </c>
      <c r="Y252" s="9">
        <v>24.310260929999998</v>
      </c>
      <c r="Z252" s="9">
        <v>-49.035778720000003</v>
      </c>
      <c r="AA252" s="9">
        <v>75.607547949999997</v>
      </c>
      <c r="AB252" s="9">
        <v>153.91284733000001</v>
      </c>
      <c r="AC252" s="9">
        <v>11.97399781</v>
      </c>
      <c r="AD252" s="9">
        <v>-96.265243130000002</v>
      </c>
      <c r="AE252" s="9">
        <v>25.745970589999999</v>
      </c>
      <c r="AF252" s="9">
        <v>-12.010170479999999</v>
      </c>
      <c r="AG252" s="9"/>
      <c r="AH252" s="9"/>
      <c r="AI252" s="9"/>
      <c r="AJ252" s="9"/>
      <c r="AK252" s="9"/>
      <c r="AL252" s="9"/>
    </row>
    <row r="253" spans="2:38" x14ac:dyDescent="0.25">
      <c r="B253" s="2">
        <v>44910</v>
      </c>
      <c r="C253" s="14"/>
      <c r="D253" s="9">
        <v>2635.0621832000002</v>
      </c>
      <c r="E253" s="9">
        <v>931.22873472000003</v>
      </c>
      <c r="F253" s="9">
        <v>227.71406938999999</v>
      </c>
      <c r="G253" s="9">
        <v>969.96170307</v>
      </c>
      <c r="H253" s="9">
        <v>175.12033277</v>
      </c>
      <c r="I253" s="9">
        <v>564.11509292999995</v>
      </c>
      <c r="J253" s="9">
        <v>117.34541575999999</v>
      </c>
      <c r="K253" s="9">
        <v>80.081026460000004</v>
      </c>
      <c r="L253" s="9">
        <v>442.21056578000002</v>
      </c>
      <c r="M253" s="9">
        <v>105.8</v>
      </c>
      <c r="N253" s="9">
        <v>572.16062553999996</v>
      </c>
      <c r="O253" s="9">
        <v>89.564989139999994</v>
      </c>
      <c r="P253" s="9">
        <v>269.33708961000002</v>
      </c>
      <c r="Q253" s="9">
        <v>78.897161409999995</v>
      </c>
      <c r="R253" s="9">
        <v>32.854439730000003</v>
      </c>
      <c r="S253" s="9">
        <v>489.01816894000001</v>
      </c>
      <c r="T253" s="9">
        <v>121.91406938999999</v>
      </c>
      <c r="U253" s="9">
        <v>397.80107752999999</v>
      </c>
      <c r="V253" s="9">
        <v>85.555343629999996</v>
      </c>
      <c r="W253" s="9">
        <v>294.77800331999998</v>
      </c>
      <c r="X253" s="9">
        <v>38.448254349999999</v>
      </c>
      <c r="Y253" s="9">
        <v>47.226586730000001</v>
      </c>
      <c r="Z253" s="9">
        <v>-46.807603159999999</v>
      </c>
      <c r="AA253" s="9">
        <v>-16.114069390000001</v>
      </c>
      <c r="AB253" s="9">
        <v>174.35954801</v>
      </c>
      <c r="AC253" s="9">
        <v>4.0096455100000004</v>
      </c>
      <c r="AD253" s="9">
        <v>-25.44091371</v>
      </c>
      <c r="AE253" s="9">
        <v>40.448907060000003</v>
      </c>
      <c r="AF253" s="9">
        <v>-14.372147</v>
      </c>
      <c r="AG253" s="9"/>
      <c r="AH253" s="9"/>
      <c r="AI253" s="9"/>
      <c r="AJ253" s="9"/>
      <c r="AK253" s="9"/>
      <c r="AL253" s="9"/>
    </row>
    <row r="254" spans="2:38" x14ac:dyDescent="0.25">
      <c r="B254" s="2">
        <v>44911</v>
      </c>
      <c r="C254" s="14"/>
      <c r="D254" s="9">
        <v>1529.8674026000001</v>
      </c>
      <c r="E254" s="9">
        <v>932.51213232999999</v>
      </c>
      <c r="F254" s="9">
        <v>42.630620999999998</v>
      </c>
      <c r="G254" s="9">
        <v>884.76874841999995</v>
      </c>
      <c r="H254" s="9">
        <v>375.08184485999999</v>
      </c>
      <c r="I254" s="9">
        <v>603.99942828999997</v>
      </c>
      <c r="J254" s="9">
        <v>85.434484639999994</v>
      </c>
      <c r="K254" s="9">
        <v>71.345931449999995</v>
      </c>
      <c r="L254" s="9">
        <v>502.35278598000002</v>
      </c>
      <c r="M254" s="9">
        <v>32</v>
      </c>
      <c r="N254" s="9">
        <v>435.43899970000001</v>
      </c>
      <c r="O254" s="9">
        <v>116.78069864</v>
      </c>
      <c r="P254" s="9">
        <v>350.28340716999998</v>
      </c>
      <c r="Q254" s="9">
        <v>48.92248464</v>
      </c>
      <c r="R254" s="9">
        <v>35.134254040000002</v>
      </c>
      <c r="S254" s="9">
        <v>430.15934635000002</v>
      </c>
      <c r="T254" s="9">
        <v>10.630621</v>
      </c>
      <c r="U254" s="9">
        <v>449.32974872</v>
      </c>
      <c r="V254" s="9">
        <v>258.30114622000002</v>
      </c>
      <c r="W254" s="9">
        <v>253.71602111999999</v>
      </c>
      <c r="X254" s="9">
        <v>36.512</v>
      </c>
      <c r="Y254" s="9">
        <v>36.21167741</v>
      </c>
      <c r="Z254" s="9">
        <v>72.19343963</v>
      </c>
      <c r="AA254" s="9">
        <v>21.369378999999999</v>
      </c>
      <c r="AB254" s="9">
        <v>-13.890749019999999</v>
      </c>
      <c r="AC254" s="9">
        <v>-141.52044760000001</v>
      </c>
      <c r="AD254" s="9">
        <v>96.567386049999996</v>
      </c>
      <c r="AE254" s="9">
        <v>12.41048464</v>
      </c>
      <c r="AF254" s="9">
        <v>-1.07742337</v>
      </c>
      <c r="AG254" s="9"/>
      <c r="AH254" s="9"/>
      <c r="AI254" s="9"/>
      <c r="AJ254" s="9"/>
      <c r="AK254" s="9"/>
      <c r="AL254" s="9"/>
    </row>
    <row r="255" spans="2:38" x14ac:dyDescent="0.25">
      <c r="B255" s="2">
        <v>44914</v>
      </c>
      <c r="C255" s="14"/>
      <c r="D255" s="9">
        <v>1087.4591017</v>
      </c>
      <c r="E255" s="9">
        <v>455.98547041</v>
      </c>
      <c r="F255" s="9">
        <v>68.400000000000006</v>
      </c>
      <c r="G255" s="9">
        <v>726.43106454999997</v>
      </c>
      <c r="H255" s="9">
        <v>199.97474639000001</v>
      </c>
      <c r="I255" s="9">
        <v>448.56786789</v>
      </c>
      <c r="J255" s="9">
        <v>87.835070290000004</v>
      </c>
      <c r="K255" s="9">
        <v>30.299157300000001</v>
      </c>
      <c r="L255" s="9">
        <v>202.20014702</v>
      </c>
      <c r="M255" s="9">
        <v>21</v>
      </c>
      <c r="N255" s="9">
        <v>364.24889503999998</v>
      </c>
      <c r="O255" s="9">
        <v>101.38004712</v>
      </c>
      <c r="P255" s="9">
        <v>216.08570449000001</v>
      </c>
      <c r="Q255" s="9">
        <v>36.228564259999999</v>
      </c>
      <c r="R255" s="9">
        <v>5.4280617500000004</v>
      </c>
      <c r="S255" s="9">
        <v>253.78532339</v>
      </c>
      <c r="T255" s="9">
        <v>47.4</v>
      </c>
      <c r="U255" s="9">
        <v>362.18216950999999</v>
      </c>
      <c r="V255" s="9">
        <v>98.594699270000007</v>
      </c>
      <c r="W255" s="9">
        <v>232.48216339999999</v>
      </c>
      <c r="X255" s="9">
        <v>51.606506029999998</v>
      </c>
      <c r="Y255" s="9">
        <v>24.87109555</v>
      </c>
      <c r="Z255" s="9">
        <v>-51.585176369999999</v>
      </c>
      <c r="AA255" s="9">
        <v>-26.4</v>
      </c>
      <c r="AB255" s="9">
        <v>2.0667255299999998</v>
      </c>
      <c r="AC255" s="9">
        <v>2.78534785</v>
      </c>
      <c r="AD255" s="9">
        <v>-16.39645891</v>
      </c>
      <c r="AE255" s="9">
        <v>-15.37794177</v>
      </c>
      <c r="AF255" s="9">
        <v>-19.443033799999998</v>
      </c>
      <c r="AG255" s="9"/>
      <c r="AH255" s="9"/>
      <c r="AI255" s="9"/>
      <c r="AJ255" s="9"/>
      <c r="AK255" s="9"/>
      <c r="AL255" s="9"/>
    </row>
    <row r="256" spans="2:38" x14ac:dyDescent="0.25">
      <c r="B256" s="2">
        <v>44915</v>
      </c>
      <c r="C256" s="14"/>
      <c r="D256" s="9">
        <v>1420.7181287999999</v>
      </c>
      <c r="E256" s="9">
        <v>584.34742927000002</v>
      </c>
      <c r="F256" s="9">
        <v>141.80138031000001</v>
      </c>
      <c r="G256" s="9">
        <v>1054.2423692</v>
      </c>
      <c r="H256" s="9">
        <v>123.10680845</v>
      </c>
      <c r="I256" s="9">
        <v>1145.5465879000001</v>
      </c>
      <c r="J256" s="9">
        <v>79.648352599999996</v>
      </c>
      <c r="K256" s="9">
        <v>151.01185240999999</v>
      </c>
      <c r="L256" s="9">
        <v>206.26839950999999</v>
      </c>
      <c r="M256" s="9">
        <v>75.5</v>
      </c>
      <c r="N256" s="9">
        <v>660.85037721000003</v>
      </c>
      <c r="O256" s="9">
        <v>67.88151852</v>
      </c>
      <c r="P256" s="9">
        <v>566.34576125000001</v>
      </c>
      <c r="Q256" s="9">
        <v>46.850775640000002</v>
      </c>
      <c r="R256" s="9">
        <v>32.1409357</v>
      </c>
      <c r="S256" s="9">
        <v>378.07902976000003</v>
      </c>
      <c r="T256" s="9">
        <v>66.301380309999999</v>
      </c>
      <c r="U256" s="9">
        <v>393.39199198</v>
      </c>
      <c r="V256" s="9">
        <v>55.225289930000002</v>
      </c>
      <c r="W256" s="9">
        <v>579.20082662000004</v>
      </c>
      <c r="X256" s="9">
        <v>32.797576960000001</v>
      </c>
      <c r="Y256" s="9">
        <v>118.87091671</v>
      </c>
      <c r="Z256" s="9">
        <v>-171.81063030000001</v>
      </c>
      <c r="AA256" s="9">
        <v>9.1986196899999992</v>
      </c>
      <c r="AB256" s="9">
        <v>267.45838522999998</v>
      </c>
      <c r="AC256" s="9">
        <v>12.65622859</v>
      </c>
      <c r="AD256" s="9">
        <v>-12.85506537</v>
      </c>
      <c r="AE256" s="9">
        <v>14.053198679999999</v>
      </c>
      <c r="AF256" s="9">
        <v>-86.729981010000003</v>
      </c>
      <c r="AG256" s="9"/>
      <c r="AH256" s="9"/>
      <c r="AI256" s="9"/>
      <c r="AJ256" s="9"/>
      <c r="AK256" s="9"/>
      <c r="AL256" s="9"/>
    </row>
    <row r="257" spans="2:38" x14ac:dyDescent="0.25">
      <c r="B257" s="2">
        <v>44916</v>
      </c>
      <c r="C257" s="14"/>
      <c r="D257" s="9">
        <v>2382.0167575999999</v>
      </c>
      <c r="E257" s="9">
        <v>475.87291381</v>
      </c>
      <c r="F257" s="9">
        <v>26.22755072</v>
      </c>
      <c r="G257" s="9">
        <v>1156.4974476</v>
      </c>
      <c r="H257" s="9">
        <v>307.86362164000002</v>
      </c>
      <c r="I257" s="9">
        <v>510.28666146</v>
      </c>
      <c r="J257" s="9">
        <v>119.77249944</v>
      </c>
      <c r="K257" s="9">
        <v>24.375789009999998</v>
      </c>
      <c r="L257" s="9">
        <v>276.84653159999999</v>
      </c>
      <c r="M257" s="9">
        <v>2.2000000000000002</v>
      </c>
      <c r="N257" s="9">
        <v>583.96698788000003</v>
      </c>
      <c r="O257" s="9">
        <v>238.21558795000001</v>
      </c>
      <c r="P257" s="9">
        <v>234.32771220999999</v>
      </c>
      <c r="Q257" s="9">
        <v>62.722264250000002</v>
      </c>
      <c r="R257" s="9">
        <v>11.000309400000001</v>
      </c>
      <c r="S257" s="9">
        <v>199.02638221000001</v>
      </c>
      <c r="T257" s="9">
        <v>24.027550720000001</v>
      </c>
      <c r="U257" s="9">
        <v>572.53045971999995</v>
      </c>
      <c r="V257" s="9">
        <v>69.648033690000005</v>
      </c>
      <c r="W257" s="9">
        <v>275.95894924999999</v>
      </c>
      <c r="X257" s="9">
        <v>57.050235190000002</v>
      </c>
      <c r="Y257" s="9">
        <v>13.375479609999999</v>
      </c>
      <c r="Z257" s="9">
        <v>77.820149389999997</v>
      </c>
      <c r="AA257" s="9">
        <v>-21.827550720000001</v>
      </c>
      <c r="AB257" s="9">
        <v>11.43652816</v>
      </c>
      <c r="AC257" s="9">
        <v>168.56755426000001</v>
      </c>
      <c r="AD257" s="9">
        <v>-41.631237040000002</v>
      </c>
      <c r="AE257" s="9">
        <v>5.6720290599999998</v>
      </c>
      <c r="AF257" s="9">
        <v>-2.3751702099999998</v>
      </c>
      <c r="AG257" s="9"/>
      <c r="AH257" s="9"/>
      <c r="AI257" s="9"/>
      <c r="AJ257" s="9"/>
      <c r="AK257" s="9"/>
      <c r="AL257" s="9"/>
    </row>
    <row r="258" spans="2:38" x14ac:dyDescent="0.25">
      <c r="B258" s="2">
        <v>44917</v>
      </c>
      <c r="C258" s="14"/>
      <c r="D258" s="9">
        <v>2047.5387409</v>
      </c>
      <c r="E258" s="9">
        <v>503.90865524999998</v>
      </c>
      <c r="F258" s="9">
        <v>18.508502589999999</v>
      </c>
      <c r="G258" s="9">
        <v>825.07292244999996</v>
      </c>
      <c r="H258" s="9">
        <v>214.02410269999999</v>
      </c>
      <c r="I258" s="9">
        <v>512.75464878000002</v>
      </c>
      <c r="J258" s="9">
        <v>60.431524889999999</v>
      </c>
      <c r="K258" s="9">
        <v>44.307761390000003</v>
      </c>
      <c r="L258" s="9">
        <v>193.49407117000001</v>
      </c>
      <c r="M258" s="9">
        <v>18.5</v>
      </c>
      <c r="N258" s="9">
        <v>512.94785897999998</v>
      </c>
      <c r="O258" s="9">
        <v>140.13001856</v>
      </c>
      <c r="P258" s="9">
        <v>218.72765475</v>
      </c>
      <c r="Q258" s="9">
        <v>38.725994350000001</v>
      </c>
      <c r="R258" s="9">
        <v>23.12581204</v>
      </c>
      <c r="S258" s="9">
        <v>310.41458408</v>
      </c>
      <c r="T258" s="9">
        <v>8.5025900000000008E-3</v>
      </c>
      <c r="U258" s="9">
        <v>312.12506346999999</v>
      </c>
      <c r="V258" s="9">
        <v>73.894084140000004</v>
      </c>
      <c r="W258" s="9">
        <v>294.02699403000003</v>
      </c>
      <c r="X258" s="9">
        <v>21.705530540000002</v>
      </c>
      <c r="Y258" s="9">
        <v>21.18194935</v>
      </c>
      <c r="Z258" s="9">
        <v>-116.92051290000001</v>
      </c>
      <c r="AA258" s="9">
        <v>18.491497410000001</v>
      </c>
      <c r="AB258" s="9">
        <v>200.82279550999999</v>
      </c>
      <c r="AC258" s="9">
        <v>66.235934420000007</v>
      </c>
      <c r="AD258" s="9">
        <v>-75.299339279999998</v>
      </c>
      <c r="AE258" s="9">
        <v>17.020463809999999</v>
      </c>
      <c r="AF258" s="9">
        <v>1.94386269</v>
      </c>
      <c r="AG258" s="9"/>
      <c r="AH258" s="9"/>
      <c r="AI258" s="9"/>
      <c r="AJ258" s="9"/>
      <c r="AK258" s="9"/>
      <c r="AL258" s="9"/>
    </row>
    <row r="259" spans="2:38" x14ac:dyDescent="0.25">
      <c r="B259" s="2">
        <v>44918</v>
      </c>
      <c r="C259" s="14"/>
      <c r="D259" s="9">
        <v>1587.2972488</v>
      </c>
      <c r="E259" s="9">
        <v>1003.9581051</v>
      </c>
      <c r="F259" s="9">
        <v>6.44941385</v>
      </c>
      <c r="G259" s="9">
        <v>551.83470236999995</v>
      </c>
      <c r="H259" s="9">
        <v>114.0621562</v>
      </c>
      <c r="I259" s="9">
        <v>370.53225000999998</v>
      </c>
      <c r="J259" s="9">
        <v>28.190219160000002</v>
      </c>
      <c r="K259" s="9">
        <v>1.70192326</v>
      </c>
      <c r="L259" s="9">
        <v>664.43631532999996</v>
      </c>
      <c r="M259" s="9">
        <v>5.6</v>
      </c>
      <c r="N259" s="9">
        <v>300.05759742999999</v>
      </c>
      <c r="O259" s="9">
        <v>51.988399010000002</v>
      </c>
      <c r="P259" s="9">
        <v>196.25050443999999</v>
      </c>
      <c r="Q259" s="9">
        <v>14.020150660000001</v>
      </c>
      <c r="R259" s="9">
        <v>0.35499999999999998</v>
      </c>
      <c r="S259" s="9">
        <v>339.52178975999999</v>
      </c>
      <c r="T259" s="9">
        <v>0.84941385000000003</v>
      </c>
      <c r="U259" s="9">
        <v>251.77710493999999</v>
      </c>
      <c r="V259" s="9">
        <v>62.073757190000002</v>
      </c>
      <c r="W259" s="9">
        <v>174.28174557</v>
      </c>
      <c r="X259" s="9">
        <v>14.170068499999999</v>
      </c>
      <c r="Y259" s="9">
        <v>1.3469232600000001</v>
      </c>
      <c r="Z259" s="9">
        <v>324.91452557000002</v>
      </c>
      <c r="AA259" s="9">
        <v>4.7505861500000002</v>
      </c>
      <c r="AB259" s="9">
        <v>48.28049249</v>
      </c>
      <c r="AC259" s="9">
        <v>-10.08535818</v>
      </c>
      <c r="AD259" s="9">
        <v>21.968758869999998</v>
      </c>
      <c r="AE259" s="9">
        <v>-0.14991784</v>
      </c>
      <c r="AF259" s="9">
        <v>-0.99192325999999997</v>
      </c>
      <c r="AG259" s="9"/>
      <c r="AH259" s="9"/>
      <c r="AI259" s="9"/>
      <c r="AJ259" s="9"/>
      <c r="AK259" s="9"/>
      <c r="AL259" s="9"/>
    </row>
    <row r="260" spans="2:38" x14ac:dyDescent="0.25">
      <c r="B260" s="2">
        <v>44921</v>
      </c>
      <c r="C260" s="14"/>
      <c r="D260" s="9">
        <v>755.53</v>
      </c>
      <c r="E260" s="9">
        <v>66.75842437</v>
      </c>
      <c r="F260" s="9">
        <v>1.5062500000000001</v>
      </c>
      <c r="G260" s="9">
        <v>414.65661834000002</v>
      </c>
      <c r="H260" s="9">
        <v>107.22481270999999</v>
      </c>
      <c r="I260" s="9">
        <v>261.98810534</v>
      </c>
      <c r="J260" s="9">
        <v>79.305857739999993</v>
      </c>
      <c r="K260" s="9">
        <v>10.475576390000001</v>
      </c>
      <c r="L260" s="9">
        <v>35.406388319999998</v>
      </c>
      <c r="M260" s="9">
        <v>0</v>
      </c>
      <c r="N260" s="9">
        <v>177.76858823000001</v>
      </c>
      <c r="O260" s="9">
        <v>45.783035990000002</v>
      </c>
      <c r="P260" s="9">
        <v>121.14691992</v>
      </c>
      <c r="Q260" s="9">
        <v>44.238999999999997</v>
      </c>
      <c r="R260" s="9">
        <v>6.4606250000000003</v>
      </c>
      <c r="S260" s="9">
        <v>31.352036049999999</v>
      </c>
      <c r="T260" s="9">
        <v>1.5062500000000001</v>
      </c>
      <c r="U260" s="9">
        <v>236.88803010999999</v>
      </c>
      <c r="V260" s="9">
        <v>61.44177672</v>
      </c>
      <c r="W260" s="9">
        <v>140.84118541999999</v>
      </c>
      <c r="X260" s="9">
        <v>35.066857740000003</v>
      </c>
      <c r="Y260" s="9">
        <v>4.0149513900000002</v>
      </c>
      <c r="Z260" s="9">
        <v>4.0543522699999999</v>
      </c>
      <c r="AA260" s="9">
        <v>-1.5062500000000001</v>
      </c>
      <c r="AB260" s="9">
        <v>-59.119441879999997</v>
      </c>
      <c r="AC260" s="9">
        <v>-15.65874073</v>
      </c>
      <c r="AD260" s="9">
        <v>-19.6942655</v>
      </c>
      <c r="AE260" s="9">
        <v>9.1721422599999993</v>
      </c>
      <c r="AF260" s="9">
        <v>2.4456736100000001</v>
      </c>
      <c r="AG260" s="9"/>
      <c r="AH260" s="9"/>
      <c r="AI260" s="9"/>
      <c r="AJ260" s="9"/>
      <c r="AK260" s="9"/>
      <c r="AL260" s="9"/>
    </row>
    <row r="261" spans="2:38" x14ac:dyDescent="0.25">
      <c r="B261" s="2">
        <v>44922</v>
      </c>
      <c r="C261" s="14"/>
      <c r="D261" s="9">
        <v>2129.2762321</v>
      </c>
      <c r="E261" s="9">
        <v>531.66014408000001</v>
      </c>
      <c r="F261" s="9">
        <v>51.164888159999997</v>
      </c>
      <c r="G261" s="9">
        <v>977.27410639000004</v>
      </c>
      <c r="H261" s="9">
        <v>239.07402801999999</v>
      </c>
      <c r="I261" s="9">
        <v>586.77993924999998</v>
      </c>
      <c r="J261" s="9">
        <v>98.630193079999998</v>
      </c>
      <c r="K261" s="9">
        <v>22.626159569999999</v>
      </c>
      <c r="L261" s="9">
        <v>250.10634134</v>
      </c>
      <c r="M261" s="9">
        <v>30.3</v>
      </c>
      <c r="N261" s="9">
        <v>462.25212140000002</v>
      </c>
      <c r="O261" s="9">
        <v>69.693239820000002</v>
      </c>
      <c r="P261" s="9">
        <v>274.40482957</v>
      </c>
      <c r="Q261" s="9">
        <v>60.967451920000002</v>
      </c>
      <c r="R261" s="9">
        <v>16.377786910000001</v>
      </c>
      <c r="S261" s="9">
        <v>281.55380273999998</v>
      </c>
      <c r="T261" s="9">
        <v>20.86488816</v>
      </c>
      <c r="U261" s="9">
        <v>515.02198498999996</v>
      </c>
      <c r="V261" s="9">
        <v>169.38078820000001</v>
      </c>
      <c r="W261" s="9">
        <v>312.37510967999998</v>
      </c>
      <c r="X261" s="9">
        <v>37.662741160000003</v>
      </c>
      <c r="Y261" s="9">
        <v>6.2483726600000002</v>
      </c>
      <c r="Z261" s="9">
        <v>-31.447461400000002</v>
      </c>
      <c r="AA261" s="9">
        <v>9.4351118399999994</v>
      </c>
      <c r="AB261" s="9">
        <v>-52.76986359</v>
      </c>
      <c r="AC261" s="9">
        <v>-99.687548379999996</v>
      </c>
      <c r="AD261" s="9">
        <v>-37.970280109999997</v>
      </c>
      <c r="AE261" s="9">
        <v>23.304710759999999</v>
      </c>
      <c r="AF261" s="9">
        <v>10.12941425</v>
      </c>
      <c r="AG261" s="9"/>
      <c r="AH261" s="9"/>
      <c r="AI261" s="9"/>
      <c r="AJ261" s="9"/>
      <c r="AK261" s="9"/>
      <c r="AL261" s="9"/>
    </row>
    <row r="262" spans="2:38" x14ac:dyDescent="0.25">
      <c r="B262" s="2">
        <v>44923</v>
      </c>
      <c r="C262" s="14"/>
      <c r="D262" s="9">
        <v>1447.5574282</v>
      </c>
      <c r="E262" s="9">
        <v>402.34708588000001</v>
      </c>
      <c r="F262" s="9">
        <v>94.975211270000003</v>
      </c>
      <c r="G262" s="9">
        <v>1194.3552255</v>
      </c>
      <c r="H262" s="9">
        <v>594.97915460000002</v>
      </c>
      <c r="I262" s="9">
        <v>617.03697548000002</v>
      </c>
      <c r="J262" s="9">
        <v>104.35982314</v>
      </c>
      <c r="K262" s="9">
        <v>35.640384769999997</v>
      </c>
      <c r="L262" s="9">
        <v>238.74297301999999</v>
      </c>
      <c r="M262" s="9">
        <v>36</v>
      </c>
      <c r="N262" s="9">
        <v>749.43739690999996</v>
      </c>
      <c r="O262" s="9">
        <v>343.31121610000002</v>
      </c>
      <c r="P262" s="9">
        <v>260.70903007999999</v>
      </c>
      <c r="Q262" s="9">
        <v>43.600876829999997</v>
      </c>
      <c r="R262" s="9">
        <v>20.794222049999998</v>
      </c>
      <c r="S262" s="9">
        <v>163.60411285999999</v>
      </c>
      <c r="T262" s="9">
        <v>58.975211270000003</v>
      </c>
      <c r="U262" s="9">
        <v>444.91782860000001</v>
      </c>
      <c r="V262" s="9">
        <v>251.66793849999999</v>
      </c>
      <c r="W262" s="9">
        <v>356.32794539999998</v>
      </c>
      <c r="X262" s="9">
        <v>60.758946309999999</v>
      </c>
      <c r="Y262" s="9">
        <v>14.846162720000001</v>
      </c>
      <c r="Z262" s="9">
        <v>75.138860159999993</v>
      </c>
      <c r="AA262" s="9">
        <v>-22.975211269999999</v>
      </c>
      <c r="AB262" s="9">
        <v>304.51956831000001</v>
      </c>
      <c r="AC262" s="9">
        <v>91.643277600000005</v>
      </c>
      <c r="AD262" s="9">
        <v>-95.618915319999999</v>
      </c>
      <c r="AE262" s="9">
        <v>-17.158069480000002</v>
      </c>
      <c r="AF262" s="9">
        <v>5.9480593300000004</v>
      </c>
      <c r="AG262" s="9"/>
      <c r="AH262" s="9"/>
      <c r="AI262" s="9"/>
      <c r="AJ262" s="9"/>
      <c r="AK262" s="9"/>
      <c r="AL262" s="9"/>
    </row>
    <row r="263" spans="2:38" x14ac:dyDescent="0.25">
      <c r="B263" s="2">
        <v>44924</v>
      </c>
      <c r="C263" s="14"/>
      <c r="D263" s="9">
        <v>1418.7311321</v>
      </c>
      <c r="E263" s="9">
        <v>900.67616512999996</v>
      </c>
      <c r="F263" s="9">
        <v>266.63766962</v>
      </c>
      <c r="G263" s="9">
        <v>1821.7829628</v>
      </c>
      <c r="H263" s="9">
        <v>733.29837815999997</v>
      </c>
      <c r="I263" s="9">
        <v>502.67229191000001</v>
      </c>
      <c r="J263" s="9">
        <v>148.19298259999999</v>
      </c>
      <c r="K263" s="9">
        <v>14.142406980000001</v>
      </c>
      <c r="L263" s="9">
        <v>359.11849359000001</v>
      </c>
      <c r="M263" s="9">
        <v>69</v>
      </c>
      <c r="N263" s="9">
        <v>1370.2728171000001</v>
      </c>
      <c r="O263" s="9">
        <v>557.72797562000005</v>
      </c>
      <c r="P263" s="9">
        <v>241.61553232</v>
      </c>
      <c r="Q263" s="9">
        <v>78.553589520000003</v>
      </c>
      <c r="R263" s="9">
        <v>3.8037049199999999</v>
      </c>
      <c r="S263" s="9">
        <v>541.55767154</v>
      </c>
      <c r="T263" s="9">
        <v>197.63766962</v>
      </c>
      <c r="U263" s="9">
        <v>451.51014572000003</v>
      </c>
      <c r="V263" s="9">
        <v>175.57040254</v>
      </c>
      <c r="W263" s="9">
        <v>261.05675959000001</v>
      </c>
      <c r="X263" s="9">
        <v>69.639393080000005</v>
      </c>
      <c r="Y263" s="9">
        <v>10.338702059999999</v>
      </c>
      <c r="Z263" s="9">
        <v>-182.439178</v>
      </c>
      <c r="AA263" s="9">
        <v>-128.63766960000001</v>
      </c>
      <c r="AB263" s="9">
        <v>918.76267136000001</v>
      </c>
      <c r="AC263" s="9">
        <v>382.15757308000002</v>
      </c>
      <c r="AD263" s="9">
        <v>-19.441227269999999</v>
      </c>
      <c r="AE263" s="9">
        <v>8.9141964399999996</v>
      </c>
      <c r="AF263" s="9">
        <v>-6.5349971399999998</v>
      </c>
      <c r="AG263" s="9"/>
      <c r="AH263" s="9"/>
      <c r="AI263" s="9"/>
      <c r="AJ263" s="9"/>
      <c r="AK263" s="9"/>
      <c r="AL263" s="9"/>
    </row>
    <row r="264" spans="2:38" x14ac:dyDescent="0.25">
      <c r="B264" s="2">
        <v>44925</v>
      </c>
      <c r="C264" s="14"/>
      <c r="D264" s="9">
        <v>1560.4253804</v>
      </c>
      <c r="E264" s="9">
        <v>1579.2666151000001</v>
      </c>
      <c r="F264" s="9">
        <v>79</v>
      </c>
      <c r="G264" s="9">
        <v>627.38977065999995</v>
      </c>
      <c r="H264" s="9">
        <v>362.37255461000001</v>
      </c>
      <c r="I264" s="9">
        <v>320.61425608000002</v>
      </c>
      <c r="J264" s="9">
        <v>105.67056131</v>
      </c>
      <c r="K264" s="9">
        <v>16.314904599999998</v>
      </c>
      <c r="L264" s="9">
        <v>749.23187221000001</v>
      </c>
      <c r="M264" s="9">
        <v>23</v>
      </c>
      <c r="N264" s="9">
        <v>236.12383235999999</v>
      </c>
      <c r="O264" s="9">
        <v>294.86413399999998</v>
      </c>
      <c r="P264" s="9">
        <v>142.36471541</v>
      </c>
      <c r="Q264" s="9">
        <v>55.156898669999997</v>
      </c>
      <c r="R264" s="9">
        <v>3.5041390899999998</v>
      </c>
      <c r="S264" s="9">
        <v>830.03474284000004</v>
      </c>
      <c r="T264" s="9">
        <v>56</v>
      </c>
      <c r="U264" s="9">
        <v>391.26593830000002</v>
      </c>
      <c r="V264" s="9">
        <v>67.508420610000002</v>
      </c>
      <c r="W264" s="9">
        <v>178.24954066999999</v>
      </c>
      <c r="X264" s="9">
        <v>50.51366264</v>
      </c>
      <c r="Y264" s="9">
        <v>12.81076551</v>
      </c>
      <c r="Z264" s="9">
        <v>-80.802870630000001</v>
      </c>
      <c r="AA264" s="9">
        <v>-33</v>
      </c>
      <c r="AB264" s="9">
        <v>-155.14210589999999</v>
      </c>
      <c r="AC264" s="9">
        <v>227.35571339000001</v>
      </c>
      <c r="AD264" s="9">
        <v>-35.88482526</v>
      </c>
      <c r="AE264" s="9">
        <v>4.6432360299999997</v>
      </c>
      <c r="AF264" s="9">
        <v>-9.3066264200000006</v>
      </c>
      <c r="AG264" s="9"/>
      <c r="AH264" s="9"/>
      <c r="AI264" s="9"/>
      <c r="AJ264" s="9"/>
      <c r="AK264" s="9"/>
      <c r="AL264" s="9"/>
    </row>
    <row r="265" spans="2:38" x14ac:dyDescent="0.25">
      <c r="B265" s="2">
        <v>44928</v>
      </c>
      <c r="C265" s="14"/>
      <c r="AG265" s="9"/>
      <c r="AH265" s="9"/>
      <c r="AI265" s="9"/>
      <c r="AJ265" s="9"/>
      <c r="AK265" s="9"/>
      <c r="AL265" s="9"/>
    </row>
    <row r="266" spans="2:38" x14ac:dyDescent="0.25">
      <c r="B266" s="2">
        <v>44929</v>
      </c>
      <c r="C266" s="14"/>
      <c r="D266" s="9">
        <v>1846.2531217000001</v>
      </c>
      <c r="E266" s="9">
        <v>1525.0979950000001</v>
      </c>
      <c r="F266" s="9">
        <v>87.885000000000005</v>
      </c>
      <c r="G266" s="9">
        <v>787.68743032999998</v>
      </c>
      <c r="H266" s="9">
        <v>143.39500744</v>
      </c>
      <c r="I266" s="9">
        <v>502.75597316</v>
      </c>
      <c r="J266" s="9">
        <v>58.849043690000002</v>
      </c>
      <c r="K266" s="9">
        <v>29.097981950000001</v>
      </c>
      <c r="L266" s="9">
        <v>637.64296102000003</v>
      </c>
      <c r="M266" s="9">
        <v>22</v>
      </c>
      <c r="N266" s="9">
        <v>415.89863567999998</v>
      </c>
      <c r="O266" s="9">
        <v>39.604885779999996</v>
      </c>
      <c r="P266" s="9">
        <v>229.17356373000001</v>
      </c>
      <c r="Q266" s="9">
        <v>29.929679549999999</v>
      </c>
      <c r="R266" s="9">
        <v>0.27446066000000002</v>
      </c>
      <c r="S266" s="9">
        <v>887.45503398000005</v>
      </c>
      <c r="T266" s="9">
        <v>65.885000000000005</v>
      </c>
      <c r="U266" s="9">
        <v>371.78879465</v>
      </c>
      <c r="V266" s="9">
        <v>103.79012166</v>
      </c>
      <c r="W266" s="9">
        <v>273.58240942999998</v>
      </c>
      <c r="X266" s="9">
        <v>28.919364139999999</v>
      </c>
      <c r="Y266" s="9">
        <v>28.823521289999999</v>
      </c>
      <c r="Z266" s="9">
        <v>-249.812073</v>
      </c>
      <c r="AA266" s="9">
        <v>-43.884999999999998</v>
      </c>
      <c r="AB266" s="9">
        <v>44.109841029999998</v>
      </c>
      <c r="AC266" s="9">
        <v>-64.185235879999993</v>
      </c>
      <c r="AD266" s="9">
        <v>-44.408845700000001</v>
      </c>
      <c r="AE266" s="9">
        <v>1.01031541</v>
      </c>
      <c r="AF266" s="9">
        <v>-28.54906063</v>
      </c>
      <c r="AG266" s="9"/>
      <c r="AH266" s="9"/>
      <c r="AI266" s="9"/>
      <c r="AJ266" s="9"/>
      <c r="AK266" s="9"/>
      <c r="AL266" s="9"/>
    </row>
    <row r="267" spans="2:38" x14ac:dyDescent="0.25">
      <c r="B267" s="2">
        <v>44930</v>
      </c>
      <c r="C267" s="14"/>
      <c r="D267" s="9">
        <v>1459.7628141</v>
      </c>
      <c r="E267" s="9">
        <v>433.67413612000001</v>
      </c>
      <c r="F267" s="9">
        <v>160.51667047999999</v>
      </c>
      <c r="G267" s="9">
        <v>923.29609005999998</v>
      </c>
      <c r="H267" s="9">
        <v>155.42907063000001</v>
      </c>
      <c r="I267" s="9">
        <v>521.48168396000005</v>
      </c>
      <c r="J267" s="9">
        <v>61.262047670000001</v>
      </c>
      <c r="K267" s="9">
        <v>17.040204620000001</v>
      </c>
      <c r="L267" s="9">
        <v>247.99734623000001</v>
      </c>
      <c r="M267" s="9">
        <v>88.5</v>
      </c>
      <c r="N267" s="9">
        <v>625.95487822999996</v>
      </c>
      <c r="O267" s="9">
        <v>77.974367569999998</v>
      </c>
      <c r="P267" s="9">
        <v>239.77588470000001</v>
      </c>
      <c r="Q267" s="9">
        <v>38.427742969999997</v>
      </c>
      <c r="R267" s="9">
        <v>6.6454665200000003</v>
      </c>
      <c r="S267" s="9">
        <v>185.67678989000001</v>
      </c>
      <c r="T267" s="9">
        <v>72.016670480000002</v>
      </c>
      <c r="U267" s="9">
        <v>297.34121183000002</v>
      </c>
      <c r="V267" s="9">
        <v>77.45470306</v>
      </c>
      <c r="W267" s="9">
        <v>281.70579925999999</v>
      </c>
      <c r="X267" s="9">
        <v>22.834304700000001</v>
      </c>
      <c r="Y267" s="9">
        <v>10.3947381</v>
      </c>
      <c r="Z267" s="9">
        <v>62.320556340000003</v>
      </c>
      <c r="AA267" s="9">
        <v>16.483329520000002</v>
      </c>
      <c r="AB267" s="9">
        <v>328.6136664</v>
      </c>
      <c r="AC267" s="9">
        <v>0.51966451000000002</v>
      </c>
      <c r="AD267" s="9">
        <v>-41.92991456</v>
      </c>
      <c r="AE267" s="9">
        <v>15.59343827</v>
      </c>
      <c r="AF267" s="9">
        <v>-3.7492715799999998</v>
      </c>
      <c r="AG267" s="9"/>
      <c r="AH267" s="9"/>
      <c r="AI267" s="9"/>
      <c r="AJ267" s="9"/>
      <c r="AK267" s="9"/>
      <c r="AL267" s="9"/>
    </row>
    <row r="268" spans="2:38" x14ac:dyDescent="0.25">
      <c r="B268" s="2">
        <v>44931</v>
      </c>
      <c r="C268" s="14"/>
      <c r="D268" s="9">
        <v>2068.8617481000001</v>
      </c>
      <c r="E268" s="9">
        <v>644.11748729999999</v>
      </c>
      <c r="F268" s="9">
        <v>59.300336530000003</v>
      </c>
      <c r="G268" s="9">
        <v>1182.8892702000001</v>
      </c>
      <c r="H268" s="9">
        <v>212.47670317999999</v>
      </c>
      <c r="I268" s="9">
        <v>495.59658075999999</v>
      </c>
      <c r="J268" s="9">
        <v>62.578514650000002</v>
      </c>
      <c r="K268" s="9">
        <v>5.8979328799999999</v>
      </c>
      <c r="L268" s="9">
        <v>339.38735270000001</v>
      </c>
      <c r="M268" s="9">
        <v>12</v>
      </c>
      <c r="N268" s="9">
        <v>662.25420915999996</v>
      </c>
      <c r="O268" s="9">
        <v>148.87441340999999</v>
      </c>
      <c r="P268" s="9">
        <v>229.83030747000001</v>
      </c>
      <c r="Q268" s="9">
        <v>20.689786850000001</v>
      </c>
      <c r="R268" s="9">
        <v>1.84135626</v>
      </c>
      <c r="S268" s="9">
        <v>304.73013459999999</v>
      </c>
      <c r="T268" s="9">
        <v>47.300336530000003</v>
      </c>
      <c r="U268" s="9">
        <v>520.63506099000006</v>
      </c>
      <c r="V268" s="9">
        <v>63.602289769999999</v>
      </c>
      <c r="W268" s="9">
        <v>265.76627329000002</v>
      </c>
      <c r="X268" s="9">
        <v>41.888727799999998</v>
      </c>
      <c r="Y268" s="9">
        <v>4.0565766200000004</v>
      </c>
      <c r="Z268" s="9">
        <v>34.657218100000001</v>
      </c>
      <c r="AA268" s="9">
        <v>-35.300336530000003</v>
      </c>
      <c r="AB268" s="9">
        <v>141.61914816999999</v>
      </c>
      <c r="AC268" s="9">
        <v>85.272123640000004</v>
      </c>
      <c r="AD268" s="9">
        <v>-35.93596582</v>
      </c>
      <c r="AE268" s="9">
        <v>-21.198940950000001</v>
      </c>
      <c r="AF268" s="9">
        <v>-2.21522036</v>
      </c>
      <c r="AG268" s="9"/>
      <c r="AH268" s="9"/>
      <c r="AI268" s="9"/>
      <c r="AJ268" s="9"/>
      <c r="AK268" s="9"/>
      <c r="AL268" s="9"/>
    </row>
    <row r="269" spans="2:38" x14ac:dyDescent="0.25">
      <c r="B269" s="2">
        <v>44932</v>
      </c>
      <c r="C269" s="14"/>
      <c r="D269" s="9">
        <v>1924.8208500000001</v>
      </c>
      <c r="E269" s="9">
        <v>352.59260318999998</v>
      </c>
      <c r="F269" s="9">
        <v>157.57310699999999</v>
      </c>
      <c r="G269" s="9">
        <v>1006.7326186</v>
      </c>
      <c r="H269" s="9">
        <v>123.99828728999999</v>
      </c>
      <c r="I269" s="9">
        <v>495.82202618000002</v>
      </c>
      <c r="J269" s="9">
        <v>37.436456120000003</v>
      </c>
      <c r="K269" s="9">
        <v>7.3284589000000002</v>
      </c>
      <c r="L269" s="9">
        <v>146.35086601</v>
      </c>
      <c r="M269" s="9">
        <v>30.100107000000001</v>
      </c>
      <c r="N269" s="9">
        <v>331.03994234999999</v>
      </c>
      <c r="O269" s="9">
        <v>45.332049130000001</v>
      </c>
      <c r="P269" s="9">
        <v>210.82299563000001</v>
      </c>
      <c r="Q269" s="9">
        <v>18.34465445</v>
      </c>
      <c r="R269" s="9">
        <v>0.26285910000000001</v>
      </c>
      <c r="S269" s="9">
        <v>206.24173718</v>
      </c>
      <c r="T269" s="9">
        <v>127.473</v>
      </c>
      <c r="U269" s="9">
        <v>675.69267628</v>
      </c>
      <c r="V269" s="9">
        <v>78.666238160000006</v>
      </c>
      <c r="W269" s="9">
        <v>284.99903054999999</v>
      </c>
      <c r="X269" s="9">
        <v>19.091801669999999</v>
      </c>
      <c r="Y269" s="9">
        <v>7.0655998000000002</v>
      </c>
      <c r="Z269" s="9">
        <v>-59.890871169999997</v>
      </c>
      <c r="AA269" s="9">
        <v>-97.372893000000005</v>
      </c>
      <c r="AB269" s="9">
        <v>-344.65273389999999</v>
      </c>
      <c r="AC269" s="9">
        <v>-33.334189029999997</v>
      </c>
      <c r="AD269" s="9">
        <v>-74.176034920000006</v>
      </c>
      <c r="AE269" s="9">
        <v>-0.74714722</v>
      </c>
      <c r="AF269" s="9">
        <v>-6.8027407000000002</v>
      </c>
      <c r="AG269" s="9"/>
      <c r="AH269" s="9"/>
      <c r="AI269" s="9"/>
      <c r="AJ269" s="9"/>
      <c r="AK269" s="9"/>
      <c r="AL269" s="9"/>
    </row>
    <row r="270" spans="2:38" x14ac:dyDescent="0.25">
      <c r="B270" s="2">
        <v>44935</v>
      </c>
      <c r="C270" s="14"/>
      <c r="D270" s="9">
        <v>1253.2538754</v>
      </c>
      <c r="E270" s="9">
        <v>1530.5690643</v>
      </c>
      <c r="F270" s="9">
        <v>184.24179190999999</v>
      </c>
      <c r="G270" s="9">
        <v>571.37216460000002</v>
      </c>
      <c r="H270" s="9">
        <v>125.68221194</v>
      </c>
      <c r="I270" s="9">
        <v>476.3856553</v>
      </c>
      <c r="J270" s="9">
        <v>99.083930379999998</v>
      </c>
      <c r="K270" s="9">
        <v>4.8124726100000004</v>
      </c>
      <c r="L270" s="9">
        <v>822.21369292999998</v>
      </c>
      <c r="M270" s="9">
        <v>96</v>
      </c>
      <c r="N270" s="9">
        <v>258.43556335</v>
      </c>
      <c r="O270" s="9">
        <v>42.757809629999997</v>
      </c>
      <c r="P270" s="9">
        <v>207.44150622999999</v>
      </c>
      <c r="Q270" s="9">
        <v>49.10626808</v>
      </c>
      <c r="R270" s="9">
        <v>1.0270832999999999</v>
      </c>
      <c r="S270" s="9">
        <v>708.35537140999998</v>
      </c>
      <c r="T270" s="9">
        <v>88.241791910000003</v>
      </c>
      <c r="U270" s="9">
        <v>312.93660125000002</v>
      </c>
      <c r="V270" s="9">
        <v>82.924402310000005</v>
      </c>
      <c r="W270" s="9">
        <v>268.94414906999998</v>
      </c>
      <c r="X270" s="9">
        <v>49.977662299999999</v>
      </c>
      <c r="Y270" s="9">
        <v>3.7853893099999998</v>
      </c>
      <c r="Z270" s="9">
        <v>113.85832152</v>
      </c>
      <c r="AA270" s="9">
        <v>7.7582080900000001</v>
      </c>
      <c r="AB270" s="9">
        <v>-54.5010379</v>
      </c>
      <c r="AC270" s="9">
        <v>-40.166592680000001</v>
      </c>
      <c r="AD270" s="9">
        <v>-61.50264284</v>
      </c>
      <c r="AE270" s="9">
        <v>-0.87139422</v>
      </c>
      <c r="AF270" s="9">
        <v>-2.7583060100000001</v>
      </c>
      <c r="AG270" s="9"/>
      <c r="AH270" s="9"/>
      <c r="AI270" s="9"/>
      <c r="AJ270" s="9"/>
      <c r="AK270" s="9"/>
      <c r="AL270" s="9"/>
    </row>
    <row r="271" spans="2:38" x14ac:dyDescent="0.25">
      <c r="B271" s="2">
        <v>44936</v>
      </c>
      <c r="C271" s="14"/>
      <c r="D271" s="9">
        <v>2036.0494944</v>
      </c>
      <c r="E271" s="9">
        <v>1681.8947301000001</v>
      </c>
      <c r="F271" s="9">
        <v>101.27</v>
      </c>
      <c r="G271" s="9">
        <v>513.80669410999997</v>
      </c>
      <c r="H271" s="9">
        <v>136.91363408000001</v>
      </c>
      <c r="I271" s="9">
        <v>575.63328949000004</v>
      </c>
      <c r="J271" s="9">
        <v>86.162881839999997</v>
      </c>
      <c r="K271" s="9">
        <v>60.599778090000001</v>
      </c>
      <c r="L271" s="9">
        <v>662.91362642000001</v>
      </c>
      <c r="M271" s="9">
        <v>43.18</v>
      </c>
      <c r="N271" s="9">
        <v>215.66652536999999</v>
      </c>
      <c r="O271" s="9">
        <v>53.782464169999997</v>
      </c>
      <c r="P271" s="9">
        <v>235.88321346999999</v>
      </c>
      <c r="Q271" s="9">
        <v>28.219925969999998</v>
      </c>
      <c r="R271" s="9">
        <v>38.568422030000001</v>
      </c>
      <c r="S271" s="9">
        <v>1018.9811036999999</v>
      </c>
      <c r="T271" s="9">
        <v>58.09</v>
      </c>
      <c r="U271" s="9">
        <v>298.14016873999998</v>
      </c>
      <c r="V271" s="9">
        <v>83.131169909999997</v>
      </c>
      <c r="W271" s="9">
        <v>339.75007601999999</v>
      </c>
      <c r="X271" s="9">
        <v>57.942955869999999</v>
      </c>
      <c r="Y271" s="9">
        <v>22.03135606</v>
      </c>
      <c r="Z271" s="9">
        <v>-356.06747730000001</v>
      </c>
      <c r="AA271" s="9">
        <v>-14.91</v>
      </c>
      <c r="AB271" s="9">
        <v>-82.473643370000005</v>
      </c>
      <c r="AC271" s="9">
        <v>-29.34870574</v>
      </c>
      <c r="AD271" s="9">
        <v>-103.8668626</v>
      </c>
      <c r="AE271" s="9">
        <v>-29.7230299</v>
      </c>
      <c r="AF271" s="9">
        <v>16.53706597</v>
      </c>
      <c r="AG271" s="9"/>
      <c r="AH271" s="9"/>
      <c r="AI271" s="9"/>
      <c r="AJ271" s="9"/>
      <c r="AK271" s="9"/>
      <c r="AL271" s="9"/>
    </row>
    <row r="272" spans="2:38" x14ac:dyDescent="0.25">
      <c r="B272" s="2">
        <v>44937</v>
      </c>
      <c r="C272" s="14"/>
      <c r="D272" s="9">
        <v>1722.0719801</v>
      </c>
      <c r="E272" s="9">
        <v>334.82479023000002</v>
      </c>
      <c r="F272" s="9">
        <v>112.61431383</v>
      </c>
      <c r="G272" s="9">
        <v>875.62969938000003</v>
      </c>
      <c r="H272" s="9">
        <v>151.80556731999999</v>
      </c>
      <c r="I272" s="9">
        <v>585.32382145999998</v>
      </c>
      <c r="J272" s="9">
        <v>140.95806886</v>
      </c>
      <c r="K272" s="9">
        <v>83.475107410000007</v>
      </c>
      <c r="L272" s="9">
        <v>155.76470119000001</v>
      </c>
      <c r="M272" s="9">
        <v>14.5</v>
      </c>
      <c r="N272" s="9">
        <v>654.84222049000005</v>
      </c>
      <c r="O272" s="9">
        <v>88.731225230000007</v>
      </c>
      <c r="P272" s="9">
        <v>294.03531822999997</v>
      </c>
      <c r="Q272" s="9">
        <v>86.964540170000006</v>
      </c>
      <c r="R272" s="9">
        <v>57.792749999999998</v>
      </c>
      <c r="S272" s="9">
        <v>179.06008904000001</v>
      </c>
      <c r="T272" s="9">
        <v>98.11431383</v>
      </c>
      <c r="U272" s="9">
        <v>220.78747888999999</v>
      </c>
      <c r="V272" s="9">
        <v>63.074342090000002</v>
      </c>
      <c r="W272" s="9">
        <v>291.28850323</v>
      </c>
      <c r="X272" s="9">
        <v>53.993528689999998</v>
      </c>
      <c r="Y272" s="9">
        <v>25.682357410000002</v>
      </c>
      <c r="Z272" s="9">
        <v>-23.295387850000001</v>
      </c>
      <c r="AA272" s="9">
        <v>-83.61431383</v>
      </c>
      <c r="AB272" s="9">
        <v>434.0547416</v>
      </c>
      <c r="AC272" s="9">
        <v>25.656883140000001</v>
      </c>
      <c r="AD272" s="9">
        <v>2.7468149999999998</v>
      </c>
      <c r="AE272" s="9">
        <v>32.971011480000001</v>
      </c>
      <c r="AF272" s="9">
        <v>32.110392589999996</v>
      </c>
      <c r="AG272" s="9"/>
      <c r="AH272" s="9"/>
      <c r="AI272" s="9"/>
      <c r="AJ272" s="9"/>
      <c r="AK272" s="9"/>
      <c r="AL272" s="9"/>
    </row>
    <row r="273" spans="2:38" x14ac:dyDescent="0.25">
      <c r="B273" s="2">
        <v>44938</v>
      </c>
      <c r="C273" s="14"/>
      <c r="D273" s="9">
        <v>2180.5783608000002</v>
      </c>
      <c r="E273" s="9">
        <v>528.66400091000003</v>
      </c>
      <c r="F273" s="9">
        <v>114.8</v>
      </c>
      <c r="G273" s="9">
        <v>823.62364943</v>
      </c>
      <c r="H273" s="9">
        <v>182.58868878999999</v>
      </c>
      <c r="I273" s="9">
        <v>642.31611408000003</v>
      </c>
      <c r="J273" s="9">
        <v>118.12364062</v>
      </c>
      <c r="K273" s="9">
        <v>37.135645660000002</v>
      </c>
      <c r="L273" s="9">
        <v>314.04719132999998</v>
      </c>
      <c r="M273" s="9">
        <v>6.9</v>
      </c>
      <c r="N273" s="9">
        <v>506.89695096000003</v>
      </c>
      <c r="O273" s="9">
        <v>75.372662020000007</v>
      </c>
      <c r="P273" s="9">
        <v>297.62229087999998</v>
      </c>
      <c r="Q273" s="9">
        <v>86.021260389999995</v>
      </c>
      <c r="R273" s="9">
        <v>3.8407898700000001</v>
      </c>
      <c r="S273" s="9">
        <v>214.61680957999999</v>
      </c>
      <c r="T273" s="9">
        <v>107.9</v>
      </c>
      <c r="U273" s="9">
        <v>316.72669846999997</v>
      </c>
      <c r="V273" s="9">
        <v>107.21602677</v>
      </c>
      <c r="W273" s="9">
        <v>344.6938232</v>
      </c>
      <c r="X273" s="9">
        <v>32.102380230000001</v>
      </c>
      <c r="Y273" s="9">
        <v>33.29485579</v>
      </c>
      <c r="Z273" s="9">
        <v>99.430381749999995</v>
      </c>
      <c r="AA273" s="9">
        <v>-101</v>
      </c>
      <c r="AB273" s="9">
        <v>190.17025249</v>
      </c>
      <c r="AC273" s="9">
        <v>-31.843364749999999</v>
      </c>
      <c r="AD273" s="9">
        <v>-47.071532320000003</v>
      </c>
      <c r="AE273" s="9">
        <v>53.918880160000001</v>
      </c>
      <c r="AF273" s="9">
        <v>-29.454065920000001</v>
      </c>
      <c r="AG273" s="9"/>
      <c r="AH273" s="9"/>
      <c r="AI273" s="9"/>
      <c r="AJ273" s="9"/>
      <c r="AK273" s="9"/>
      <c r="AL273" s="9"/>
    </row>
    <row r="274" spans="2:38" x14ac:dyDescent="0.25">
      <c r="B274" s="2">
        <v>44939</v>
      </c>
      <c r="C274" s="14"/>
      <c r="D274" s="9">
        <v>1519.3377362000001</v>
      </c>
      <c r="E274" s="9">
        <v>576.47121905999995</v>
      </c>
      <c r="F274" s="9">
        <v>106.4</v>
      </c>
      <c r="G274" s="9">
        <v>693.82459371000004</v>
      </c>
      <c r="H274" s="9">
        <v>261.87434823000001</v>
      </c>
      <c r="I274" s="9">
        <v>562.86897880000004</v>
      </c>
      <c r="J274" s="9">
        <v>129.73224479000001</v>
      </c>
      <c r="K274" s="9">
        <v>20.007300570000002</v>
      </c>
      <c r="L274" s="9">
        <v>387.63184345000002</v>
      </c>
      <c r="M274" s="9">
        <v>0</v>
      </c>
      <c r="N274" s="9">
        <v>252.71686385000001</v>
      </c>
      <c r="O274" s="9">
        <v>184.31519416</v>
      </c>
      <c r="P274" s="9">
        <v>261.22596106999998</v>
      </c>
      <c r="Q274" s="9">
        <v>68.817443890000007</v>
      </c>
      <c r="R274" s="9">
        <v>5.74315701</v>
      </c>
      <c r="S274" s="9">
        <v>188.83937560999999</v>
      </c>
      <c r="T274" s="9">
        <v>106.4</v>
      </c>
      <c r="U274" s="9">
        <v>441.10772986000001</v>
      </c>
      <c r="V274" s="9">
        <v>77.559154070000005</v>
      </c>
      <c r="W274" s="9">
        <v>301.64301773</v>
      </c>
      <c r="X274" s="9">
        <v>60.914800900000003</v>
      </c>
      <c r="Y274" s="9">
        <v>14.264143560000001</v>
      </c>
      <c r="Z274" s="9">
        <v>198.79246784</v>
      </c>
      <c r="AA274" s="9">
        <v>-106.4</v>
      </c>
      <c r="AB274" s="9">
        <v>-188.39086599999999</v>
      </c>
      <c r="AC274" s="9">
        <v>106.75604009</v>
      </c>
      <c r="AD274" s="9">
        <v>-40.41705666</v>
      </c>
      <c r="AE274" s="9">
        <v>7.9026429900000004</v>
      </c>
      <c r="AF274" s="9">
        <v>-8.5209865499999999</v>
      </c>
      <c r="AG274" s="9"/>
      <c r="AH274" s="9"/>
      <c r="AI274" s="9"/>
      <c r="AJ274" s="9"/>
      <c r="AK274" s="9"/>
      <c r="AL274" s="9"/>
    </row>
    <row r="275" spans="2:38" x14ac:dyDescent="0.25">
      <c r="B275" s="2">
        <v>44942</v>
      </c>
      <c r="C275" s="14"/>
      <c r="D275" s="9">
        <v>1099.079</v>
      </c>
      <c r="E275" s="9">
        <v>45.907184450000003</v>
      </c>
      <c r="F275" s="9">
        <v>31.72</v>
      </c>
      <c r="G275" s="9">
        <v>465.34104308000002</v>
      </c>
      <c r="H275" s="9">
        <v>234.01179791999999</v>
      </c>
      <c r="I275" s="9">
        <v>288.12208557999998</v>
      </c>
      <c r="J275" s="9">
        <v>20.87928496</v>
      </c>
      <c r="K275" s="9">
        <v>4.2925680699999997</v>
      </c>
      <c r="L275" s="9">
        <v>22.47746519</v>
      </c>
      <c r="M275" s="9">
        <v>0</v>
      </c>
      <c r="N275" s="9">
        <v>290.23943713</v>
      </c>
      <c r="O275" s="9">
        <v>181.06348105999999</v>
      </c>
      <c r="P275" s="9">
        <v>151.48335705</v>
      </c>
      <c r="Q275" s="9">
        <v>7.4272258200000003</v>
      </c>
      <c r="R275" s="9">
        <v>2.6862452999999999</v>
      </c>
      <c r="S275" s="9">
        <v>23.429719259999999</v>
      </c>
      <c r="T275" s="9">
        <v>31.72</v>
      </c>
      <c r="U275" s="9">
        <v>175.10160594999999</v>
      </c>
      <c r="V275" s="9">
        <v>52.948316859999998</v>
      </c>
      <c r="W275" s="9">
        <v>136.63872853000001</v>
      </c>
      <c r="X275" s="9">
        <v>13.452059139999999</v>
      </c>
      <c r="Y275" s="9">
        <v>1.60632277</v>
      </c>
      <c r="Z275" s="9">
        <v>-0.95225406999999995</v>
      </c>
      <c r="AA275" s="9">
        <v>-31.72</v>
      </c>
      <c r="AB275" s="9">
        <v>115.13783118000001</v>
      </c>
      <c r="AC275" s="9">
        <v>128.11516420000001</v>
      </c>
      <c r="AD275" s="9">
        <v>14.844628520000001</v>
      </c>
      <c r="AE275" s="9">
        <v>-6.0248333199999999</v>
      </c>
      <c r="AF275" s="9">
        <v>1.0799225299999999</v>
      </c>
      <c r="AG275" s="9"/>
      <c r="AH275" s="9"/>
      <c r="AI275" s="9"/>
      <c r="AJ275" s="9"/>
      <c r="AK275" s="9"/>
      <c r="AL275" s="9"/>
    </row>
    <row r="276" spans="2:38" x14ac:dyDescent="0.25">
      <c r="B276" s="2">
        <v>44943</v>
      </c>
      <c r="C276" s="14"/>
      <c r="D276" s="9">
        <v>2344.2646122000001</v>
      </c>
      <c r="E276" s="9">
        <v>1051.1403084000001</v>
      </c>
      <c r="F276" s="9">
        <v>156.9205</v>
      </c>
      <c r="G276" s="9">
        <v>894.76438733999998</v>
      </c>
      <c r="H276" s="9">
        <v>220.84178302999999</v>
      </c>
      <c r="I276" s="9">
        <v>657.50821364000001</v>
      </c>
      <c r="J276" s="9">
        <v>74.421377329999999</v>
      </c>
      <c r="K276" s="9">
        <v>42.626426770000002</v>
      </c>
      <c r="L276" s="9">
        <v>365.44574602</v>
      </c>
      <c r="M276" s="9">
        <v>0</v>
      </c>
      <c r="N276" s="9">
        <v>536.94643409000003</v>
      </c>
      <c r="O276" s="9">
        <v>130.96795674000001</v>
      </c>
      <c r="P276" s="9">
        <v>284.88048989999999</v>
      </c>
      <c r="Q276" s="9">
        <v>42.794371689999998</v>
      </c>
      <c r="R276" s="9">
        <v>33.812002239999998</v>
      </c>
      <c r="S276" s="9">
        <v>685.69456241</v>
      </c>
      <c r="T276" s="9">
        <v>156.9205</v>
      </c>
      <c r="U276" s="9">
        <v>357.81795325000002</v>
      </c>
      <c r="V276" s="9">
        <v>89.873826289999997</v>
      </c>
      <c r="W276" s="9">
        <v>372.62772374000002</v>
      </c>
      <c r="X276" s="9">
        <v>31.62700564</v>
      </c>
      <c r="Y276" s="9">
        <v>8.8144245300000001</v>
      </c>
      <c r="Z276" s="9">
        <v>-320.24881640000001</v>
      </c>
      <c r="AA276" s="9">
        <v>-156.9205</v>
      </c>
      <c r="AB276" s="9">
        <v>179.12848084000001</v>
      </c>
      <c r="AC276" s="9">
        <v>41.094130450000002</v>
      </c>
      <c r="AD276" s="9">
        <v>-87.747233840000007</v>
      </c>
      <c r="AE276" s="9">
        <v>11.16736605</v>
      </c>
      <c r="AF276" s="9">
        <v>24.997577710000002</v>
      </c>
      <c r="AG276" s="9"/>
      <c r="AH276" s="9"/>
      <c r="AI276" s="9"/>
      <c r="AJ276" s="9"/>
      <c r="AK276" s="9"/>
      <c r="AL276" s="9"/>
    </row>
    <row r="277" spans="2:38" x14ac:dyDescent="0.25">
      <c r="B277" s="2">
        <v>44944</v>
      </c>
      <c r="C277" s="14"/>
      <c r="D277" s="9">
        <v>2617.8689906</v>
      </c>
      <c r="E277" s="9">
        <v>264.76266837999998</v>
      </c>
      <c r="F277" s="9">
        <v>255.26155413999999</v>
      </c>
      <c r="G277" s="9">
        <v>862.24522204000004</v>
      </c>
      <c r="H277" s="9">
        <v>306.37346170000001</v>
      </c>
      <c r="I277" s="9">
        <v>813.62886174000005</v>
      </c>
      <c r="J277" s="9">
        <v>175.73135596</v>
      </c>
      <c r="K277" s="9">
        <v>38.902165529999998</v>
      </c>
      <c r="L277" s="9">
        <v>136.49052854000001</v>
      </c>
      <c r="M277" s="9">
        <v>34.006554139999999</v>
      </c>
      <c r="N277" s="9">
        <v>507.96177440999998</v>
      </c>
      <c r="O277" s="9">
        <v>160.01630689000001</v>
      </c>
      <c r="P277" s="9">
        <v>420.62539815000002</v>
      </c>
      <c r="Q277" s="9">
        <v>83.61735032</v>
      </c>
      <c r="R277" s="9">
        <v>35.061102239999997</v>
      </c>
      <c r="S277" s="9">
        <v>128.27213983999999</v>
      </c>
      <c r="T277" s="9">
        <v>221.255</v>
      </c>
      <c r="U277" s="9">
        <v>354.28344763000001</v>
      </c>
      <c r="V277" s="9">
        <v>146.35715481</v>
      </c>
      <c r="W277" s="9">
        <v>393.00346359000002</v>
      </c>
      <c r="X277" s="9">
        <v>92.114005640000002</v>
      </c>
      <c r="Y277" s="9">
        <v>3.8410632900000001</v>
      </c>
      <c r="Z277" s="9">
        <v>8.2183887000000002</v>
      </c>
      <c r="AA277" s="9">
        <v>-187.24844590000001</v>
      </c>
      <c r="AB277" s="9">
        <v>153.67832677999999</v>
      </c>
      <c r="AC277" s="9">
        <v>13.65915208</v>
      </c>
      <c r="AD277" s="9">
        <v>27.62193456</v>
      </c>
      <c r="AE277" s="9">
        <v>-8.4966553200000003</v>
      </c>
      <c r="AF277" s="9">
        <v>31.220038949999999</v>
      </c>
      <c r="AG277" s="9"/>
      <c r="AH277" s="9"/>
      <c r="AI277" s="9"/>
      <c r="AJ277" s="9"/>
      <c r="AK277" s="9"/>
      <c r="AL277" s="9"/>
    </row>
    <row r="278" spans="2:38" x14ac:dyDescent="0.25">
      <c r="B278" s="2">
        <v>44945</v>
      </c>
      <c r="C278" s="14"/>
      <c r="D278" s="9">
        <v>2677.1154127</v>
      </c>
      <c r="E278" s="9">
        <v>429.85139289</v>
      </c>
      <c r="F278" s="9">
        <v>261.91737747000002</v>
      </c>
      <c r="G278" s="9">
        <v>892.38428114999999</v>
      </c>
      <c r="H278" s="9">
        <v>291.37717613000001</v>
      </c>
      <c r="I278" s="9">
        <v>524.77181696000002</v>
      </c>
      <c r="J278" s="9">
        <v>73.382962419999998</v>
      </c>
      <c r="K278" s="9">
        <v>25.868713379999999</v>
      </c>
      <c r="L278" s="9">
        <v>263.02246299000001</v>
      </c>
      <c r="M278" s="9">
        <v>141.9</v>
      </c>
      <c r="N278" s="9">
        <v>598.97599830000001</v>
      </c>
      <c r="O278" s="9">
        <v>221.07107529999999</v>
      </c>
      <c r="P278" s="9">
        <v>270.07809176000001</v>
      </c>
      <c r="Q278" s="9">
        <v>36.199062419999997</v>
      </c>
      <c r="R278" s="9">
        <v>1.4735499999999999</v>
      </c>
      <c r="S278" s="9">
        <v>166.82892989999999</v>
      </c>
      <c r="T278" s="9">
        <v>120.01737747</v>
      </c>
      <c r="U278" s="9">
        <v>293.40828284999998</v>
      </c>
      <c r="V278" s="9">
        <v>70.306100830000005</v>
      </c>
      <c r="W278" s="9">
        <v>254.69372519999999</v>
      </c>
      <c r="X278" s="9">
        <v>37.183900000000001</v>
      </c>
      <c r="Y278" s="9">
        <v>24.39516338</v>
      </c>
      <c r="Z278" s="9">
        <v>96.193533090000003</v>
      </c>
      <c r="AA278" s="9">
        <v>21.882622529999999</v>
      </c>
      <c r="AB278" s="9">
        <v>305.56771544999998</v>
      </c>
      <c r="AC278" s="9">
        <v>150.76497447</v>
      </c>
      <c r="AD278" s="9">
        <v>15.38436656</v>
      </c>
      <c r="AE278" s="9">
        <v>-0.98483757999999999</v>
      </c>
      <c r="AF278" s="9">
        <v>-22.92161338</v>
      </c>
      <c r="AG278" s="9"/>
      <c r="AH278" s="9"/>
      <c r="AI278" s="9"/>
      <c r="AJ278" s="9"/>
      <c r="AK278" s="9"/>
      <c r="AL278" s="9"/>
    </row>
    <row r="279" spans="2:38" x14ac:dyDescent="0.25">
      <c r="B279" s="2">
        <v>44946</v>
      </c>
      <c r="C279" s="14"/>
      <c r="D279" s="9">
        <v>2080.2916316000001</v>
      </c>
      <c r="E279" s="9">
        <v>548.83744813999999</v>
      </c>
      <c r="F279" s="9">
        <v>157.20000001</v>
      </c>
      <c r="G279" s="9">
        <v>847.24973349000004</v>
      </c>
      <c r="H279" s="9">
        <v>180.52454938</v>
      </c>
      <c r="I279" s="9">
        <v>488.11647961</v>
      </c>
      <c r="J279" s="9">
        <v>60.119563880000001</v>
      </c>
      <c r="K279" s="9">
        <v>5.5830178899999998</v>
      </c>
      <c r="L279" s="9">
        <v>309.49714965999999</v>
      </c>
      <c r="M279" s="9">
        <v>62</v>
      </c>
      <c r="N279" s="9">
        <v>348.01537744000001</v>
      </c>
      <c r="O279" s="9">
        <v>134.81887114</v>
      </c>
      <c r="P279" s="9">
        <v>221.37497106000001</v>
      </c>
      <c r="Q279" s="9">
        <v>45.502345140000003</v>
      </c>
      <c r="R279" s="9">
        <v>4.20919284</v>
      </c>
      <c r="S279" s="9">
        <v>239.34029848</v>
      </c>
      <c r="T279" s="9">
        <v>95.200000009999997</v>
      </c>
      <c r="U279" s="9">
        <v>499.23435604999997</v>
      </c>
      <c r="V279" s="9">
        <v>45.705678239999997</v>
      </c>
      <c r="W279" s="9">
        <v>266.74150854999999</v>
      </c>
      <c r="X279" s="9">
        <v>14.61721874</v>
      </c>
      <c r="Y279" s="9">
        <v>1.37382505</v>
      </c>
      <c r="Z279" s="9">
        <v>70.156851180000004</v>
      </c>
      <c r="AA279" s="9">
        <v>-33.200000009999997</v>
      </c>
      <c r="AB279" s="9">
        <v>-151.21897860000001</v>
      </c>
      <c r="AC279" s="9">
        <v>89.113192900000001</v>
      </c>
      <c r="AD279" s="9">
        <v>-45.366537489999999</v>
      </c>
      <c r="AE279" s="9">
        <v>30.885126400000001</v>
      </c>
      <c r="AF279" s="9">
        <v>2.8353677899999998</v>
      </c>
      <c r="AG279" s="9"/>
      <c r="AH279" s="9"/>
      <c r="AI279" s="9"/>
      <c r="AJ279" s="9"/>
      <c r="AK279" s="9"/>
      <c r="AL279" s="9"/>
    </row>
    <row r="280" spans="2:38" x14ac:dyDescent="0.25">
      <c r="B280" s="2">
        <v>44949</v>
      </c>
      <c r="C280" s="14"/>
      <c r="D280" s="9">
        <v>1985.7227304</v>
      </c>
      <c r="E280" s="9">
        <v>307.96474556999999</v>
      </c>
      <c r="F280" s="9">
        <v>99.62</v>
      </c>
      <c r="G280" s="9">
        <v>531.39150496000002</v>
      </c>
      <c r="H280" s="9">
        <v>247.03370462999999</v>
      </c>
      <c r="I280" s="9">
        <v>505.02563429999998</v>
      </c>
      <c r="J280" s="9">
        <v>86.731161610000001</v>
      </c>
      <c r="K280" s="9">
        <v>24.06881684</v>
      </c>
      <c r="L280" s="9">
        <v>161.19865494999999</v>
      </c>
      <c r="M280" s="9">
        <v>55.01</v>
      </c>
      <c r="N280" s="9">
        <v>266.57543871000001</v>
      </c>
      <c r="O280" s="9">
        <v>150.51793885999999</v>
      </c>
      <c r="P280" s="9">
        <v>247.38450642999999</v>
      </c>
      <c r="Q280" s="9">
        <v>37.580589689999996</v>
      </c>
      <c r="R280" s="9">
        <v>11.52</v>
      </c>
      <c r="S280" s="9">
        <v>146.76609062</v>
      </c>
      <c r="T280" s="9">
        <v>44.61</v>
      </c>
      <c r="U280" s="9">
        <v>264.81606625000001</v>
      </c>
      <c r="V280" s="9">
        <v>96.515765770000002</v>
      </c>
      <c r="W280" s="9">
        <v>257.64112786999999</v>
      </c>
      <c r="X280" s="9">
        <v>49.150571919999997</v>
      </c>
      <c r="Y280" s="9">
        <v>12.548816840000001</v>
      </c>
      <c r="Z280" s="9">
        <v>14.43256433</v>
      </c>
      <c r="AA280" s="9">
        <v>10.4</v>
      </c>
      <c r="AB280" s="9">
        <v>1.75937246</v>
      </c>
      <c r="AC280" s="9">
        <v>54.002173089999999</v>
      </c>
      <c r="AD280" s="9">
        <v>-10.25662144</v>
      </c>
      <c r="AE280" s="9">
        <v>-11.569982230000001</v>
      </c>
      <c r="AF280" s="9">
        <v>-1.02881684</v>
      </c>
      <c r="AG280" s="9"/>
      <c r="AH280" s="9"/>
      <c r="AI280" s="9"/>
      <c r="AJ280" s="9"/>
      <c r="AK280" s="9"/>
      <c r="AL280" s="9"/>
    </row>
    <row r="281" spans="2:38" x14ac:dyDescent="0.25">
      <c r="B281" s="2">
        <v>44950</v>
      </c>
      <c r="C281" s="14"/>
      <c r="D281" s="9">
        <v>2503.1030117</v>
      </c>
      <c r="E281" s="9">
        <v>221.71859864999999</v>
      </c>
      <c r="F281" s="9">
        <v>83.600869059999994</v>
      </c>
      <c r="G281" s="9">
        <v>663.49695488999998</v>
      </c>
      <c r="H281" s="9">
        <v>255.64109751000001</v>
      </c>
      <c r="I281" s="9">
        <v>962.55026262000001</v>
      </c>
      <c r="J281" s="9">
        <v>95.998548929999998</v>
      </c>
      <c r="K281" s="9">
        <v>20.303396029999998</v>
      </c>
      <c r="L281" s="9">
        <v>77.308458669999993</v>
      </c>
      <c r="M281" s="9">
        <v>0</v>
      </c>
      <c r="N281" s="9">
        <v>256.81380825000002</v>
      </c>
      <c r="O281" s="9">
        <v>130.28480572999999</v>
      </c>
      <c r="P281" s="9">
        <v>410.37372335999999</v>
      </c>
      <c r="Q281" s="9">
        <v>52.56909667</v>
      </c>
      <c r="R281" s="9">
        <v>0.19122675</v>
      </c>
      <c r="S281" s="9">
        <v>144.41013998</v>
      </c>
      <c r="T281" s="9">
        <v>83.600869059999994</v>
      </c>
      <c r="U281" s="9">
        <v>406.68314664000002</v>
      </c>
      <c r="V281" s="9">
        <v>125.35629178000001</v>
      </c>
      <c r="W281" s="9">
        <v>552.17653926000003</v>
      </c>
      <c r="X281" s="9">
        <v>43.429452259999998</v>
      </c>
      <c r="Y281" s="9">
        <v>20.11216928</v>
      </c>
      <c r="Z281" s="9">
        <v>-67.101681310000004</v>
      </c>
      <c r="AA281" s="9">
        <v>-83.600869059999994</v>
      </c>
      <c r="AB281" s="9">
        <v>-149.8693384</v>
      </c>
      <c r="AC281" s="9">
        <v>4.9285139500000001</v>
      </c>
      <c r="AD281" s="9">
        <v>-141.80281590000001</v>
      </c>
      <c r="AE281" s="9">
        <v>9.1396444100000007</v>
      </c>
      <c r="AF281" s="9">
        <v>-19.920942530000001</v>
      </c>
      <c r="AG281" s="9"/>
      <c r="AH281" s="9"/>
      <c r="AI281" s="9"/>
      <c r="AJ281" s="9"/>
      <c r="AK281" s="9"/>
      <c r="AL281" s="9"/>
    </row>
    <row r="282" spans="2:38" x14ac:dyDescent="0.25">
      <c r="B282" s="2">
        <v>44951</v>
      </c>
      <c r="C282" s="14"/>
      <c r="D282" s="9">
        <v>2222.1562997000001</v>
      </c>
      <c r="E282" s="9">
        <v>242.97464794999999</v>
      </c>
      <c r="F282" s="9">
        <v>104.2658892</v>
      </c>
      <c r="G282" s="9">
        <v>1044.2173476</v>
      </c>
      <c r="H282" s="9">
        <v>151.07823579999999</v>
      </c>
      <c r="I282" s="9">
        <v>675.38875467000003</v>
      </c>
      <c r="J282" s="9">
        <v>84.988695609999994</v>
      </c>
      <c r="K282" s="9">
        <v>32.7558978</v>
      </c>
      <c r="L282" s="9">
        <v>104.58588961</v>
      </c>
      <c r="M282" s="9">
        <v>35.5</v>
      </c>
      <c r="N282" s="9">
        <v>681.30232136999996</v>
      </c>
      <c r="O282" s="9">
        <v>46.42500536</v>
      </c>
      <c r="P282" s="9">
        <v>339.13103511000003</v>
      </c>
      <c r="Q282" s="9">
        <v>31.373000000000001</v>
      </c>
      <c r="R282" s="9">
        <v>26.820512260000001</v>
      </c>
      <c r="S282" s="9">
        <v>138.38875834000001</v>
      </c>
      <c r="T282" s="9">
        <v>68.765889200000004</v>
      </c>
      <c r="U282" s="9">
        <v>362.91502621000001</v>
      </c>
      <c r="V282" s="9">
        <v>104.65323044</v>
      </c>
      <c r="W282" s="9">
        <v>336.25771956</v>
      </c>
      <c r="X282" s="9">
        <v>53.615695610000003</v>
      </c>
      <c r="Y282" s="9">
        <v>5.9353855400000004</v>
      </c>
      <c r="Z282" s="9">
        <v>-33.80286873</v>
      </c>
      <c r="AA282" s="9">
        <v>-33.265889199999997</v>
      </c>
      <c r="AB282" s="9">
        <v>318.38729516000001</v>
      </c>
      <c r="AC282" s="9">
        <v>-58.228225080000001</v>
      </c>
      <c r="AD282" s="9">
        <v>2.8733155500000001</v>
      </c>
      <c r="AE282" s="9">
        <v>-22.242695609999998</v>
      </c>
      <c r="AF282" s="9">
        <v>20.885126719999999</v>
      </c>
      <c r="AG282" s="9"/>
      <c r="AH282" s="9"/>
      <c r="AI282" s="9"/>
      <c r="AJ282" s="9"/>
      <c r="AK282" s="9"/>
      <c r="AL282" s="9"/>
    </row>
    <row r="283" spans="2:38" x14ac:dyDescent="0.25">
      <c r="B283" s="2">
        <v>44952</v>
      </c>
      <c r="C283" s="14"/>
      <c r="D283" s="9">
        <v>1949.8051035000001</v>
      </c>
      <c r="E283" s="9">
        <v>500.66417267999998</v>
      </c>
      <c r="F283" s="9">
        <v>98.619350539999999</v>
      </c>
      <c r="G283" s="9">
        <v>1166.7625423</v>
      </c>
      <c r="H283" s="9">
        <v>303.36822036000001</v>
      </c>
      <c r="I283" s="9">
        <v>514.58662762999995</v>
      </c>
      <c r="J283" s="9">
        <v>47.700132570000001</v>
      </c>
      <c r="K283" s="9">
        <v>7.4212392100000004</v>
      </c>
      <c r="L283" s="9">
        <v>129.78328514</v>
      </c>
      <c r="M283" s="9">
        <v>7</v>
      </c>
      <c r="N283" s="9">
        <v>607.89355179999995</v>
      </c>
      <c r="O283" s="9">
        <v>188.09030038</v>
      </c>
      <c r="P283" s="9">
        <v>231.92193402000001</v>
      </c>
      <c r="Q283" s="9">
        <v>21.715938009999999</v>
      </c>
      <c r="R283" s="9">
        <v>0.78300000000000003</v>
      </c>
      <c r="S283" s="9">
        <v>370.88088754</v>
      </c>
      <c r="T283" s="9">
        <v>91.619350539999999</v>
      </c>
      <c r="U283" s="9">
        <v>558.8689905</v>
      </c>
      <c r="V283" s="9">
        <v>115.27791997999999</v>
      </c>
      <c r="W283" s="9">
        <v>282.66469360999997</v>
      </c>
      <c r="X283" s="9">
        <v>25.984194559999999</v>
      </c>
      <c r="Y283" s="9">
        <v>6.6382392100000001</v>
      </c>
      <c r="Z283" s="9">
        <v>-241.0976024</v>
      </c>
      <c r="AA283" s="9">
        <v>-84.619350539999999</v>
      </c>
      <c r="AB283" s="9">
        <v>49.024561300000002</v>
      </c>
      <c r="AC283" s="9">
        <v>72.812380399999995</v>
      </c>
      <c r="AD283" s="9">
        <v>-50.742759589999999</v>
      </c>
      <c r="AE283" s="9">
        <v>-4.2682565500000003</v>
      </c>
      <c r="AF283" s="9">
        <v>-5.8552392099999997</v>
      </c>
      <c r="AG283" s="9"/>
      <c r="AH283" s="9"/>
      <c r="AI283" s="9"/>
      <c r="AJ283" s="9"/>
      <c r="AK283" s="9"/>
      <c r="AL283" s="9"/>
    </row>
    <row r="284" spans="2:38" x14ac:dyDescent="0.25">
      <c r="B284" s="2">
        <v>44953</v>
      </c>
      <c r="C284" s="14"/>
      <c r="D284" s="9">
        <v>2848.5059308</v>
      </c>
      <c r="E284" s="9">
        <v>978.78790728000001</v>
      </c>
      <c r="F284" s="9">
        <v>76.106999999999999</v>
      </c>
      <c r="G284" s="9">
        <v>1104.6314603000001</v>
      </c>
      <c r="H284" s="9">
        <v>160.93907349</v>
      </c>
      <c r="I284" s="9">
        <v>690.58491020999998</v>
      </c>
      <c r="J284" s="9">
        <v>120.68830246</v>
      </c>
      <c r="K284" s="9">
        <v>27.386188749999999</v>
      </c>
      <c r="L284" s="9">
        <v>436.67365210999998</v>
      </c>
      <c r="M284" s="9">
        <v>1.1000000000000001</v>
      </c>
      <c r="N284" s="9">
        <v>605.10436832000005</v>
      </c>
      <c r="O284" s="9">
        <v>50.681770229999998</v>
      </c>
      <c r="P284" s="9">
        <v>338.24743998999998</v>
      </c>
      <c r="Q284" s="9">
        <v>48.012569540000001</v>
      </c>
      <c r="R284" s="9">
        <v>26.203786749999999</v>
      </c>
      <c r="S284" s="9">
        <v>542.11425516999998</v>
      </c>
      <c r="T284" s="9">
        <v>75.007000000000005</v>
      </c>
      <c r="U284" s="9">
        <v>499.52709196000001</v>
      </c>
      <c r="V284" s="9">
        <v>110.25730326</v>
      </c>
      <c r="W284" s="9">
        <v>352.33747022</v>
      </c>
      <c r="X284" s="9">
        <v>72.675732920000002</v>
      </c>
      <c r="Y284" s="9">
        <v>1.182402</v>
      </c>
      <c r="Z284" s="9">
        <v>-105.4406031</v>
      </c>
      <c r="AA284" s="9">
        <v>-73.906999999999996</v>
      </c>
      <c r="AB284" s="9">
        <v>105.57727636</v>
      </c>
      <c r="AC284" s="9">
        <v>-59.575533030000003</v>
      </c>
      <c r="AD284" s="9">
        <v>-14.09003023</v>
      </c>
      <c r="AE284" s="9">
        <v>-24.66316338</v>
      </c>
      <c r="AF284" s="9">
        <v>25.021384749999999</v>
      </c>
      <c r="AG284" s="9"/>
      <c r="AH284" s="9"/>
      <c r="AI284" s="9"/>
      <c r="AJ284" s="9"/>
      <c r="AK284" s="9"/>
      <c r="AL284" s="9"/>
    </row>
    <row r="285" spans="2:38" x14ac:dyDescent="0.25">
      <c r="B285" s="2">
        <v>44956</v>
      </c>
      <c r="C285" s="14"/>
      <c r="D285" s="9">
        <v>1892.5061149000001</v>
      </c>
      <c r="E285" s="9">
        <v>576.08726511999998</v>
      </c>
      <c r="F285" s="9">
        <v>69.336631870000005</v>
      </c>
      <c r="G285" s="9">
        <v>835.63255950999996</v>
      </c>
      <c r="H285" s="9">
        <v>167.50864007000001</v>
      </c>
      <c r="I285" s="9">
        <v>471.29949983</v>
      </c>
      <c r="J285" s="9">
        <v>47.191870450000003</v>
      </c>
      <c r="K285" s="9">
        <v>26.69966471</v>
      </c>
      <c r="L285" s="9">
        <v>243.00074659000001</v>
      </c>
      <c r="M285" s="9">
        <v>19.792000000000002</v>
      </c>
      <c r="N285" s="9">
        <v>329.99036619999998</v>
      </c>
      <c r="O285" s="9">
        <v>87.664335949999995</v>
      </c>
      <c r="P285" s="9">
        <v>222.51562276999999</v>
      </c>
      <c r="Q285" s="9">
        <v>18.42245161</v>
      </c>
      <c r="R285" s="9">
        <v>23.814810699999999</v>
      </c>
      <c r="S285" s="9">
        <v>333.08651852999998</v>
      </c>
      <c r="T285" s="9">
        <v>49.544631870000003</v>
      </c>
      <c r="U285" s="9">
        <v>505.64219330999998</v>
      </c>
      <c r="V285" s="9">
        <v>79.844304120000004</v>
      </c>
      <c r="W285" s="9">
        <v>248.78387706000001</v>
      </c>
      <c r="X285" s="9">
        <v>28.76941884</v>
      </c>
      <c r="Y285" s="9">
        <v>2.8848540100000002</v>
      </c>
      <c r="Z285" s="9">
        <v>-90.085771940000001</v>
      </c>
      <c r="AA285" s="9">
        <v>-29.752631869999998</v>
      </c>
      <c r="AB285" s="9">
        <v>-175.65182709999999</v>
      </c>
      <c r="AC285" s="9">
        <v>7.8200318299999996</v>
      </c>
      <c r="AD285" s="9">
        <v>-26.268254290000002</v>
      </c>
      <c r="AE285" s="9">
        <v>-10.346967230000001</v>
      </c>
      <c r="AF285" s="9">
        <v>20.929956690000001</v>
      </c>
      <c r="AG285" s="9"/>
      <c r="AH285" s="9"/>
      <c r="AI285" s="9"/>
      <c r="AJ285" s="9"/>
      <c r="AK285" s="9"/>
      <c r="AL285" s="9"/>
    </row>
    <row r="286" spans="2:38" x14ac:dyDescent="0.25">
      <c r="B286" s="2">
        <v>44957</v>
      </c>
      <c r="C286" s="14"/>
      <c r="D286" s="9">
        <v>2114.9190572000002</v>
      </c>
      <c r="E286" s="9">
        <v>275.39786174</v>
      </c>
      <c r="F286" s="9">
        <v>155.52000000000001</v>
      </c>
      <c r="G286" s="9">
        <v>863.15737753999997</v>
      </c>
      <c r="H286" s="9">
        <v>293.89022010000002</v>
      </c>
      <c r="I286" s="9">
        <v>548.52160922999997</v>
      </c>
      <c r="J286" s="9">
        <v>50.91569835</v>
      </c>
      <c r="K286" s="9">
        <v>23.976260029999999</v>
      </c>
      <c r="L286" s="9">
        <v>82.511516670000006</v>
      </c>
      <c r="M286" s="9">
        <v>1.3</v>
      </c>
      <c r="N286" s="9">
        <v>363.60127671999999</v>
      </c>
      <c r="O286" s="9">
        <v>171.06887037000001</v>
      </c>
      <c r="P286" s="9">
        <v>233.37949907999999</v>
      </c>
      <c r="Q286" s="9">
        <v>38.593832210000002</v>
      </c>
      <c r="R286" s="9">
        <v>12.62195518</v>
      </c>
      <c r="S286" s="9">
        <v>192.88634507</v>
      </c>
      <c r="T286" s="9">
        <v>154.22</v>
      </c>
      <c r="U286" s="9">
        <v>499.55610081999998</v>
      </c>
      <c r="V286" s="9">
        <v>122.82134972999999</v>
      </c>
      <c r="W286" s="9">
        <v>315.14211015000001</v>
      </c>
      <c r="X286" s="9">
        <v>12.321866139999999</v>
      </c>
      <c r="Y286" s="9">
        <v>11.35430485</v>
      </c>
      <c r="Z286" s="9">
        <v>-110.3748284</v>
      </c>
      <c r="AA286" s="9">
        <v>-152.91999999999999</v>
      </c>
      <c r="AB286" s="9">
        <v>-135.9548241</v>
      </c>
      <c r="AC286" s="9">
        <v>48.247520639999998</v>
      </c>
      <c r="AD286" s="9">
        <v>-81.762611070000005</v>
      </c>
      <c r="AE286" s="9">
        <v>26.271966070000001</v>
      </c>
      <c r="AF286" s="9">
        <v>1.2676503299999999</v>
      </c>
      <c r="AG286" s="9"/>
      <c r="AH286" s="9"/>
      <c r="AI286" s="9"/>
      <c r="AJ286" s="9"/>
      <c r="AK286" s="9"/>
      <c r="AL286" s="9"/>
    </row>
    <row r="287" spans="2:38" x14ac:dyDescent="0.25">
      <c r="B287" s="2">
        <v>44958</v>
      </c>
      <c r="C287" s="14"/>
      <c r="D287" s="9">
        <v>1966.1361827000001</v>
      </c>
      <c r="E287" s="9">
        <v>525.85100194999995</v>
      </c>
      <c r="F287" s="9">
        <v>30.6</v>
      </c>
      <c r="G287" s="9">
        <v>845.76320765000003</v>
      </c>
      <c r="H287" s="9">
        <v>442.68551663</v>
      </c>
      <c r="I287" s="9">
        <v>567.84913959999994</v>
      </c>
      <c r="J287" s="9">
        <v>64.568438400000005</v>
      </c>
      <c r="K287" s="9">
        <v>125.02560466</v>
      </c>
      <c r="L287" s="9">
        <v>239.60285843</v>
      </c>
      <c r="M287" s="9">
        <v>3.5</v>
      </c>
      <c r="N287" s="9">
        <v>522.00090929999999</v>
      </c>
      <c r="O287" s="9">
        <v>339.66509329000002</v>
      </c>
      <c r="P287" s="9">
        <v>240.32895436000001</v>
      </c>
      <c r="Q287" s="9">
        <v>19.788796659999999</v>
      </c>
      <c r="R287" s="9">
        <v>114.76118396</v>
      </c>
      <c r="S287" s="9">
        <v>286.24814351999999</v>
      </c>
      <c r="T287" s="9">
        <v>27.1</v>
      </c>
      <c r="U287" s="9">
        <v>323.76229834999998</v>
      </c>
      <c r="V287" s="9">
        <v>103.02042333999999</v>
      </c>
      <c r="W287" s="9">
        <v>327.52018523999999</v>
      </c>
      <c r="X287" s="9">
        <v>44.779641740000002</v>
      </c>
      <c r="Y287" s="9">
        <v>10.264420700000001</v>
      </c>
      <c r="Z287" s="9">
        <v>-46.645285090000002</v>
      </c>
      <c r="AA287" s="9">
        <v>-23.6</v>
      </c>
      <c r="AB287" s="9">
        <v>198.23861095000001</v>
      </c>
      <c r="AC287" s="9">
        <v>236.64466995000001</v>
      </c>
      <c r="AD287" s="9">
        <v>-87.191230880000006</v>
      </c>
      <c r="AE287" s="9">
        <v>-24.99084508</v>
      </c>
      <c r="AF287" s="9">
        <v>104.49676325999999</v>
      </c>
      <c r="AG287" s="9"/>
      <c r="AH287" s="9"/>
      <c r="AI287" s="9"/>
      <c r="AJ287" s="9"/>
      <c r="AK287" s="9"/>
      <c r="AL287" s="9"/>
    </row>
    <row r="288" spans="2:38" x14ac:dyDescent="0.25">
      <c r="B288" s="2">
        <v>44959</v>
      </c>
      <c r="C288" s="14"/>
      <c r="D288" s="9">
        <v>2343.6462777000002</v>
      </c>
      <c r="E288" s="9">
        <v>425.99947594999998</v>
      </c>
      <c r="F288" s="9">
        <v>50.8</v>
      </c>
      <c r="G288" s="9">
        <v>872.61407587999997</v>
      </c>
      <c r="H288" s="9">
        <v>351.94391496999998</v>
      </c>
      <c r="I288" s="9">
        <v>723.23129846999996</v>
      </c>
      <c r="J288" s="9">
        <v>76.975932880000002</v>
      </c>
      <c r="K288" s="9">
        <v>54.491057400000003</v>
      </c>
      <c r="L288" s="9">
        <v>207.37010856000001</v>
      </c>
      <c r="M288" s="9">
        <v>13.1</v>
      </c>
      <c r="N288" s="9">
        <v>512.65142599000001</v>
      </c>
      <c r="O288" s="9">
        <v>213.62294747999999</v>
      </c>
      <c r="P288" s="9">
        <v>320.13689714999998</v>
      </c>
      <c r="Q288" s="9">
        <v>40.62888135</v>
      </c>
      <c r="R288" s="9">
        <v>33.052868420000003</v>
      </c>
      <c r="S288" s="9">
        <v>218.62936739</v>
      </c>
      <c r="T288" s="9">
        <v>37.700000000000003</v>
      </c>
      <c r="U288" s="9">
        <v>359.96264989000002</v>
      </c>
      <c r="V288" s="9">
        <v>138.32096748999999</v>
      </c>
      <c r="W288" s="9">
        <v>403.09440131999997</v>
      </c>
      <c r="X288" s="9">
        <v>36.347051530000002</v>
      </c>
      <c r="Y288" s="9">
        <v>21.43818898</v>
      </c>
      <c r="Z288" s="9">
        <v>-11.25925883</v>
      </c>
      <c r="AA288" s="9">
        <v>-24.6</v>
      </c>
      <c r="AB288" s="9">
        <v>152.68877610000001</v>
      </c>
      <c r="AC288" s="9">
        <v>75.301979990000007</v>
      </c>
      <c r="AD288" s="9">
        <v>-82.957504170000007</v>
      </c>
      <c r="AE288" s="9">
        <v>4.2818298199999996</v>
      </c>
      <c r="AF288" s="9">
        <v>11.61467944</v>
      </c>
      <c r="AG288" s="9"/>
      <c r="AH288" s="9"/>
      <c r="AI288" s="9"/>
      <c r="AJ288" s="9"/>
      <c r="AK288" s="9"/>
      <c r="AL288" s="9"/>
    </row>
    <row r="289" spans="2:38" x14ac:dyDescent="0.25">
      <c r="B289" s="2">
        <v>44960</v>
      </c>
      <c r="C289" s="14"/>
      <c r="D289" s="9">
        <v>2157.1103536999999</v>
      </c>
      <c r="E289" s="9">
        <v>647.15523740000003</v>
      </c>
      <c r="F289" s="9">
        <v>13.932911000000001</v>
      </c>
      <c r="G289" s="9">
        <v>540.56020898999998</v>
      </c>
      <c r="H289" s="9">
        <v>338.84489560999998</v>
      </c>
      <c r="I289" s="9">
        <v>627.39165985</v>
      </c>
      <c r="J289" s="9">
        <v>72.639245630000005</v>
      </c>
      <c r="K289" s="9">
        <v>15.652874690000001</v>
      </c>
      <c r="L289" s="9">
        <v>321.32474471</v>
      </c>
      <c r="M289" s="9">
        <v>6.5</v>
      </c>
      <c r="N289" s="9">
        <v>232.51768731999999</v>
      </c>
      <c r="O289" s="9">
        <v>214.84709043000001</v>
      </c>
      <c r="P289" s="9">
        <v>295.28846033000002</v>
      </c>
      <c r="Q289" s="9">
        <v>24.394025890000002</v>
      </c>
      <c r="R289" s="9">
        <v>13.360118999999999</v>
      </c>
      <c r="S289" s="9">
        <v>325.83049269000003</v>
      </c>
      <c r="T289" s="9">
        <v>7.4329109999999998</v>
      </c>
      <c r="U289" s="9">
        <v>308.04252166999999</v>
      </c>
      <c r="V289" s="9">
        <v>123.99780518</v>
      </c>
      <c r="W289" s="9">
        <v>332.10319951999998</v>
      </c>
      <c r="X289" s="9">
        <v>48.245219740000003</v>
      </c>
      <c r="Y289" s="9">
        <v>2.2927556899999999</v>
      </c>
      <c r="Z289" s="9">
        <v>-4.5057479799999998</v>
      </c>
      <c r="AA289" s="9">
        <v>-0.93291100000000005</v>
      </c>
      <c r="AB289" s="9">
        <v>-75.524834350000006</v>
      </c>
      <c r="AC289" s="9">
        <v>90.849285249999994</v>
      </c>
      <c r="AD289" s="9">
        <v>-36.814739189999997</v>
      </c>
      <c r="AE289" s="9">
        <v>-23.851193850000001</v>
      </c>
      <c r="AF289" s="9">
        <v>11.067363309999999</v>
      </c>
      <c r="AG289" s="9"/>
      <c r="AH289" s="9"/>
      <c r="AI289" s="9"/>
      <c r="AJ289" s="9"/>
      <c r="AK289" s="9"/>
      <c r="AL289" s="9"/>
    </row>
    <row r="290" spans="2:38" x14ac:dyDescent="0.25">
      <c r="B290" s="2">
        <v>44963</v>
      </c>
      <c r="C290" s="14"/>
      <c r="D290" s="9">
        <v>1400.8990756999999</v>
      </c>
      <c r="E290" s="9">
        <v>1164.6838949999999</v>
      </c>
      <c r="F290" s="9">
        <v>54.795000000000002</v>
      </c>
      <c r="G290" s="9">
        <v>567.11293950000004</v>
      </c>
      <c r="H290" s="9">
        <v>288.64347500999997</v>
      </c>
      <c r="I290" s="9">
        <v>443.18125421000002</v>
      </c>
      <c r="J290" s="9">
        <v>104.70139899</v>
      </c>
      <c r="K290" s="9">
        <v>46.323722080000003</v>
      </c>
      <c r="L290" s="9">
        <v>717.33578846</v>
      </c>
      <c r="M290" s="9">
        <v>17</v>
      </c>
      <c r="N290" s="9">
        <v>322.94352966999998</v>
      </c>
      <c r="O290" s="9">
        <v>205.07857899999999</v>
      </c>
      <c r="P290" s="9">
        <v>225.90406733</v>
      </c>
      <c r="Q290" s="9">
        <v>59.902873890000002</v>
      </c>
      <c r="R290" s="9">
        <v>42.826006649999997</v>
      </c>
      <c r="S290" s="9">
        <v>447.34810657999998</v>
      </c>
      <c r="T290" s="9">
        <v>37.795000000000002</v>
      </c>
      <c r="U290" s="9">
        <v>244.16940983000001</v>
      </c>
      <c r="V290" s="9">
        <v>83.564896009999998</v>
      </c>
      <c r="W290" s="9">
        <v>217.27718687999999</v>
      </c>
      <c r="X290" s="9">
        <v>44.798525099999999</v>
      </c>
      <c r="Y290" s="9">
        <v>3.49771543</v>
      </c>
      <c r="Z290" s="9">
        <v>269.98768188000003</v>
      </c>
      <c r="AA290" s="9">
        <v>-20.795000000000002</v>
      </c>
      <c r="AB290" s="9">
        <v>78.774119839999997</v>
      </c>
      <c r="AC290" s="9">
        <v>121.51368299000001</v>
      </c>
      <c r="AD290" s="9">
        <v>8.6268804499999998</v>
      </c>
      <c r="AE290" s="9">
        <v>15.10434879</v>
      </c>
      <c r="AF290" s="9">
        <v>39.328291219999997</v>
      </c>
      <c r="AG290" s="9"/>
      <c r="AH290" s="9"/>
      <c r="AI290" s="9"/>
      <c r="AJ290" s="9"/>
      <c r="AK290" s="9"/>
      <c r="AL290" s="9"/>
    </row>
    <row r="291" spans="2:38" x14ac:dyDescent="0.25">
      <c r="B291" s="2">
        <v>44964</v>
      </c>
      <c r="C291" s="14"/>
      <c r="D291" s="9">
        <v>1815.1397972</v>
      </c>
      <c r="E291" s="9">
        <v>1408.0337142000001</v>
      </c>
      <c r="F291" s="9">
        <v>83.502952879999995</v>
      </c>
      <c r="G291" s="9">
        <v>744.71974057</v>
      </c>
      <c r="H291" s="9">
        <v>308.81536669000002</v>
      </c>
      <c r="I291" s="9">
        <v>480.77283239000002</v>
      </c>
      <c r="J291" s="9">
        <v>71.494886410000007</v>
      </c>
      <c r="K291" s="9">
        <v>15.76331738</v>
      </c>
      <c r="L291" s="9">
        <v>653.93728427999997</v>
      </c>
      <c r="M291" s="9">
        <v>0</v>
      </c>
      <c r="N291" s="9">
        <v>403.55410859</v>
      </c>
      <c r="O291" s="9">
        <v>182.32769119</v>
      </c>
      <c r="P291" s="9">
        <v>221.03359067</v>
      </c>
      <c r="Q291" s="9">
        <v>31.512013759999999</v>
      </c>
      <c r="R291" s="9">
        <v>4.1866221699999997</v>
      </c>
      <c r="S291" s="9">
        <v>754.09642986999995</v>
      </c>
      <c r="T291" s="9">
        <v>83.502952879999995</v>
      </c>
      <c r="U291" s="9">
        <v>341.16563198</v>
      </c>
      <c r="V291" s="9">
        <v>126.48767549999999</v>
      </c>
      <c r="W291" s="9">
        <v>259.73924172</v>
      </c>
      <c r="X291" s="9">
        <v>39.982872649999997</v>
      </c>
      <c r="Y291" s="9">
        <v>11.57669521</v>
      </c>
      <c r="Z291" s="9">
        <v>-100.1591456</v>
      </c>
      <c r="AA291" s="9">
        <v>-83.502952879999995</v>
      </c>
      <c r="AB291" s="9">
        <v>62.388476609999998</v>
      </c>
      <c r="AC291" s="9">
        <v>55.840015690000001</v>
      </c>
      <c r="AD291" s="9">
        <v>-38.70565105</v>
      </c>
      <c r="AE291" s="9">
        <v>-8.4708588900000006</v>
      </c>
      <c r="AF291" s="9">
        <v>-7.3900730399999999</v>
      </c>
      <c r="AG291" s="9"/>
      <c r="AH291" s="9"/>
      <c r="AI291" s="9"/>
      <c r="AJ291" s="9"/>
      <c r="AK291" s="9"/>
      <c r="AL291" s="9"/>
    </row>
    <row r="292" spans="2:38" x14ac:dyDescent="0.25">
      <c r="B292" s="2">
        <v>44965</v>
      </c>
      <c r="C292" s="14"/>
      <c r="D292" s="9">
        <v>2794.8859824000001</v>
      </c>
      <c r="E292" s="9">
        <v>302.60767858999998</v>
      </c>
      <c r="F292" s="9">
        <v>16.78258864</v>
      </c>
      <c r="G292" s="9">
        <v>824.05819682000003</v>
      </c>
      <c r="H292" s="9">
        <v>333.17546831999999</v>
      </c>
      <c r="I292" s="9">
        <v>545.57339461000004</v>
      </c>
      <c r="J292" s="9">
        <v>136.04452578999999</v>
      </c>
      <c r="K292" s="9">
        <v>91.504406990000007</v>
      </c>
      <c r="L292" s="9">
        <v>209.17185624999999</v>
      </c>
      <c r="M292" s="9">
        <v>0.35</v>
      </c>
      <c r="N292" s="9">
        <v>582.59790153999995</v>
      </c>
      <c r="O292" s="9">
        <v>205.20167673</v>
      </c>
      <c r="P292" s="9">
        <v>273.14362917</v>
      </c>
      <c r="Q292" s="9">
        <v>46.872247119999997</v>
      </c>
      <c r="R292" s="9">
        <v>72.435772249999999</v>
      </c>
      <c r="S292" s="9">
        <v>93.435822340000001</v>
      </c>
      <c r="T292" s="9">
        <v>16.432588639999999</v>
      </c>
      <c r="U292" s="9">
        <v>241.46029528</v>
      </c>
      <c r="V292" s="9">
        <v>127.97379159</v>
      </c>
      <c r="W292" s="9">
        <v>272.42976543999998</v>
      </c>
      <c r="X292" s="9">
        <v>89.172278669999997</v>
      </c>
      <c r="Y292" s="9">
        <v>19.06863474</v>
      </c>
      <c r="Z292" s="9">
        <v>115.73603391</v>
      </c>
      <c r="AA292" s="9">
        <v>-16.082588640000001</v>
      </c>
      <c r="AB292" s="9">
        <v>341.13760625999998</v>
      </c>
      <c r="AC292" s="9">
        <v>77.227885139999998</v>
      </c>
      <c r="AD292" s="9">
        <v>0.71386373000000003</v>
      </c>
      <c r="AE292" s="9">
        <v>-42.30003155</v>
      </c>
      <c r="AF292" s="9">
        <v>53.367137509999999</v>
      </c>
      <c r="AG292" s="9"/>
      <c r="AH292" s="9"/>
      <c r="AI292" s="9"/>
      <c r="AJ292" s="9"/>
      <c r="AK292" s="9"/>
      <c r="AL292" s="9"/>
    </row>
    <row r="293" spans="2:38" x14ac:dyDescent="0.25">
      <c r="B293" s="2">
        <v>44966</v>
      </c>
      <c r="C293" s="14"/>
      <c r="D293" s="9">
        <v>2299.3616148000001</v>
      </c>
      <c r="E293" s="9">
        <v>498.57560190999999</v>
      </c>
      <c r="F293" s="9">
        <v>63.512413770000002</v>
      </c>
      <c r="G293" s="9">
        <v>730.28097407999996</v>
      </c>
      <c r="H293" s="9">
        <v>290.31998491000002</v>
      </c>
      <c r="I293" s="9">
        <v>535.66780497000002</v>
      </c>
      <c r="J293" s="9">
        <v>74.787310719999994</v>
      </c>
      <c r="K293" s="9">
        <v>43.786162490000002</v>
      </c>
      <c r="L293" s="9">
        <v>248.66203851</v>
      </c>
      <c r="M293" s="9">
        <v>0</v>
      </c>
      <c r="N293" s="9">
        <v>513.28598485999999</v>
      </c>
      <c r="O293" s="9">
        <v>207.71895072000001</v>
      </c>
      <c r="P293" s="9">
        <v>224.18265023999999</v>
      </c>
      <c r="Q293" s="9">
        <v>14.9479513</v>
      </c>
      <c r="R293" s="9">
        <v>39.946385999999997</v>
      </c>
      <c r="S293" s="9">
        <v>249.91356339999999</v>
      </c>
      <c r="T293" s="9">
        <v>63.512413770000002</v>
      </c>
      <c r="U293" s="9">
        <v>216.99498922000001</v>
      </c>
      <c r="V293" s="9">
        <v>82.601034189999993</v>
      </c>
      <c r="W293" s="9">
        <v>311.48515472999998</v>
      </c>
      <c r="X293" s="9">
        <v>59.839359420000001</v>
      </c>
      <c r="Y293" s="9">
        <v>3.8397764900000002</v>
      </c>
      <c r="Z293" s="9">
        <v>-1.25152489</v>
      </c>
      <c r="AA293" s="9">
        <v>-63.512413770000002</v>
      </c>
      <c r="AB293" s="9">
        <v>296.29099564000001</v>
      </c>
      <c r="AC293" s="9">
        <v>125.11791653</v>
      </c>
      <c r="AD293" s="9">
        <v>-87.302504490000004</v>
      </c>
      <c r="AE293" s="9">
        <v>-44.891408120000001</v>
      </c>
      <c r="AF293" s="9">
        <v>36.106609509999998</v>
      </c>
      <c r="AG293" s="9"/>
      <c r="AH293" s="9"/>
      <c r="AI293" s="9"/>
      <c r="AJ293" s="9"/>
      <c r="AK293" s="9"/>
      <c r="AL293" s="9"/>
    </row>
    <row r="294" spans="2:38" x14ac:dyDescent="0.25">
      <c r="B294" s="2">
        <v>44967</v>
      </c>
      <c r="C294" s="14"/>
      <c r="D294" s="9">
        <v>2186.6963793999998</v>
      </c>
      <c r="E294" s="9">
        <v>296.09926848999999</v>
      </c>
      <c r="F294" s="9">
        <v>60.25</v>
      </c>
      <c r="G294" s="9">
        <v>578.99783993000005</v>
      </c>
      <c r="H294" s="9">
        <v>289.20828336</v>
      </c>
      <c r="I294" s="9">
        <v>469.36219548000003</v>
      </c>
      <c r="J294" s="9">
        <v>116.14778755</v>
      </c>
      <c r="K294" s="9">
        <v>55.106063759999998</v>
      </c>
      <c r="L294" s="9">
        <v>135.74139317999999</v>
      </c>
      <c r="M294" s="9">
        <v>0.8</v>
      </c>
      <c r="N294" s="9">
        <v>274.85981823999998</v>
      </c>
      <c r="O294" s="9">
        <v>187.24030422000001</v>
      </c>
      <c r="P294" s="9">
        <v>221.03399264000001</v>
      </c>
      <c r="Q294" s="9">
        <v>57.068433390000003</v>
      </c>
      <c r="R294" s="9">
        <v>14.894820279999999</v>
      </c>
      <c r="S294" s="9">
        <v>160.35787531</v>
      </c>
      <c r="T294" s="9">
        <v>59.45</v>
      </c>
      <c r="U294" s="9">
        <v>304.13802169000002</v>
      </c>
      <c r="V294" s="9">
        <v>101.96797914</v>
      </c>
      <c r="W294" s="9">
        <v>248.32820283999999</v>
      </c>
      <c r="X294" s="9">
        <v>59.079354160000001</v>
      </c>
      <c r="Y294" s="9">
        <v>40.21124348</v>
      </c>
      <c r="Z294" s="9">
        <v>-24.616482130000001</v>
      </c>
      <c r="AA294" s="9">
        <v>-58.65</v>
      </c>
      <c r="AB294" s="9">
        <v>-29.278203449999999</v>
      </c>
      <c r="AC294" s="9">
        <v>85.272325080000002</v>
      </c>
      <c r="AD294" s="9">
        <v>-27.294210199999998</v>
      </c>
      <c r="AE294" s="9">
        <v>-2.0109207699999998</v>
      </c>
      <c r="AF294" s="9">
        <v>-25.316423199999999</v>
      </c>
      <c r="AG294" s="9"/>
      <c r="AH294" s="9"/>
      <c r="AI294" s="9"/>
      <c r="AJ294" s="9"/>
      <c r="AK294" s="9"/>
      <c r="AL294" s="9"/>
    </row>
    <row r="295" spans="2:38" x14ac:dyDescent="0.25">
      <c r="B295" s="2">
        <v>44970</v>
      </c>
      <c r="C295" s="14"/>
      <c r="D295" s="9">
        <v>2652.2867937999999</v>
      </c>
      <c r="E295" s="9">
        <v>1405.4827078000001</v>
      </c>
      <c r="F295" s="9">
        <v>81.632272380000003</v>
      </c>
      <c r="G295" s="9">
        <v>368.89172201000002</v>
      </c>
      <c r="H295" s="9">
        <v>306.94037731999998</v>
      </c>
      <c r="I295" s="9">
        <v>423.64918777000003</v>
      </c>
      <c r="J295" s="9">
        <v>90.655927230000003</v>
      </c>
      <c r="K295" s="9">
        <v>41.216362650000001</v>
      </c>
      <c r="L295" s="9">
        <v>655.61220204999995</v>
      </c>
      <c r="M295" s="9">
        <v>0</v>
      </c>
      <c r="N295" s="9">
        <v>157.23472447</v>
      </c>
      <c r="O295" s="9">
        <v>167.128939</v>
      </c>
      <c r="P295" s="9">
        <v>200.93635334000001</v>
      </c>
      <c r="Q295" s="9">
        <v>52.627531949999998</v>
      </c>
      <c r="R295" s="9">
        <v>11.08201826</v>
      </c>
      <c r="S295" s="9">
        <v>749.87050576000001</v>
      </c>
      <c r="T295" s="9">
        <v>81.632272380000003</v>
      </c>
      <c r="U295" s="9">
        <v>211.65699753999999</v>
      </c>
      <c r="V295" s="9">
        <v>139.81143832000001</v>
      </c>
      <c r="W295" s="9">
        <v>222.71283442999999</v>
      </c>
      <c r="X295" s="9">
        <v>38.028395279999998</v>
      </c>
      <c r="Y295" s="9">
        <v>30.134344389999999</v>
      </c>
      <c r="Z295" s="9">
        <v>-94.258303710000007</v>
      </c>
      <c r="AA295" s="9">
        <v>-81.632272380000003</v>
      </c>
      <c r="AB295" s="9">
        <v>-54.422273070000003</v>
      </c>
      <c r="AC295" s="9">
        <v>27.317500679999998</v>
      </c>
      <c r="AD295" s="9">
        <v>-21.776481090000001</v>
      </c>
      <c r="AE295" s="9">
        <v>14.59913667</v>
      </c>
      <c r="AF295" s="9">
        <v>-19.052326130000001</v>
      </c>
      <c r="AG295" s="9"/>
      <c r="AH295" s="9"/>
      <c r="AI295" s="9"/>
      <c r="AJ295" s="9"/>
      <c r="AK295" s="9"/>
      <c r="AL295" s="9"/>
    </row>
    <row r="296" spans="2:38" x14ac:dyDescent="0.25">
      <c r="B296" s="2">
        <v>44971</v>
      </c>
      <c r="C296" s="14"/>
      <c r="D296" s="9">
        <v>1989.0048850000001</v>
      </c>
      <c r="E296" s="9">
        <v>184.56126370000001</v>
      </c>
      <c r="F296" s="9">
        <v>80.188768999999994</v>
      </c>
      <c r="G296" s="9">
        <v>546.83939792000001</v>
      </c>
      <c r="H296" s="9">
        <v>264.17019249999998</v>
      </c>
      <c r="I296" s="9">
        <v>546.49734388000002</v>
      </c>
      <c r="J296" s="9">
        <v>99.301362830000002</v>
      </c>
      <c r="K296" s="9">
        <v>5.3361722</v>
      </c>
      <c r="L296" s="9">
        <v>75.207356279999999</v>
      </c>
      <c r="M296" s="9">
        <v>0</v>
      </c>
      <c r="N296" s="9">
        <v>308.16920227000003</v>
      </c>
      <c r="O296" s="9">
        <v>175.96317253000001</v>
      </c>
      <c r="P296" s="9">
        <v>233.95872009000001</v>
      </c>
      <c r="Q296" s="9">
        <v>68.306986080000001</v>
      </c>
      <c r="R296" s="9">
        <v>0.31577772999999998</v>
      </c>
      <c r="S296" s="9">
        <v>109.35390742</v>
      </c>
      <c r="T296" s="9">
        <v>80.188768999999994</v>
      </c>
      <c r="U296" s="9">
        <v>238.67019565000001</v>
      </c>
      <c r="V296" s="9">
        <v>88.207019970000005</v>
      </c>
      <c r="W296" s="9">
        <v>312.53862378999997</v>
      </c>
      <c r="X296" s="9">
        <v>30.994376750000001</v>
      </c>
      <c r="Y296" s="9">
        <v>5.0203944700000003</v>
      </c>
      <c r="Z296" s="9">
        <v>-34.14655114</v>
      </c>
      <c r="AA296" s="9">
        <v>-80.188768999999994</v>
      </c>
      <c r="AB296" s="9">
        <v>69.499006620000003</v>
      </c>
      <c r="AC296" s="9">
        <v>87.756152560000004</v>
      </c>
      <c r="AD296" s="9">
        <v>-78.579903700000003</v>
      </c>
      <c r="AE296" s="9">
        <v>37.312609330000001</v>
      </c>
      <c r="AF296" s="9">
        <v>-4.7046167399999996</v>
      </c>
      <c r="AG296" s="9"/>
      <c r="AH296" s="9"/>
      <c r="AI296" s="9"/>
      <c r="AJ296" s="9"/>
      <c r="AK296" s="9"/>
      <c r="AL296" s="9"/>
    </row>
    <row r="297" spans="2:38" x14ac:dyDescent="0.25">
      <c r="B297" s="2">
        <v>44972</v>
      </c>
      <c r="C297" s="14"/>
      <c r="D297" s="9">
        <v>2249.1541241999998</v>
      </c>
      <c r="E297" s="9">
        <v>105.54150004</v>
      </c>
      <c r="F297" s="9">
        <v>180.93114582999999</v>
      </c>
      <c r="G297" s="9">
        <v>655.11816315999999</v>
      </c>
      <c r="H297" s="9">
        <v>284.94794773000001</v>
      </c>
      <c r="I297" s="9">
        <v>618.26520359999995</v>
      </c>
      <c r="J297" s="9">
        <v>81.016945160000006</v>
      </c>
      <c r="K297" s="9">
        <v>19.244968530000001</v>
      </c>
      <c r="L297" s="9">
        <v>62.620095149999997</v>
      </c>
      <c r="M297" s="9">
        <v>35.25</v>
      </c>
      <c r="N297" s="9">
        <v>469.55665654000001</v>
      </c>
      <c r="O297" s="9">
        <v>186.81797526</v>
      </c>
      <c r="P297" s="9">
        <v>312.82860564999999</v>
      </c>
      <c r="Q297" s="9">
        <v>19.496906339999999</v>
      </c>
      <c r="R297" s="9">
        <v>6.5173007500000004</v>
      </c>
      <c r="S297" s="9">
        <v>42.921404889999998</v>
      </c>
      <c r="T297" s="9">
        <v>145.68114582999999</v>
      </c>
      <c r="U297" s="9">
        <v>185.56150661999999</v>
      </c>
      <c r="V297" s="9">
        <v>98.129972469999998</v>
      </c>
      <c r="W297" s="9">
        <v>305.43659795000002</v>
      </c>
      <c r="X297" s="9">
        <v>61.520038820000003</v>
      </c>
      <c r="Y297" s="9">
        <v>12.727667780000001</v>
      </c>
      <c r="Z297" s="9">
        <v>19.698690259999999</v>
      </c>
      <c r="AA297" s="9">
        <v>-110.4311458</v>
      </c>
      <c r="AB297" s="9">
        <v>283.99514992000002</v>
      </c>
      <c r="AC297" s="9">
        <v>88.688002789999999</v>
      </c>
      <c r="AD297" s="9">
        <v>7.3920076999999997</v>
      </c>
      <c r="AE297" s="9">
        <v>-42.023132480000001</v>
      </c>
      <c r="AF297" s="9">
        <v>-6.2103670299999996</v>
      </c>
      <c r="AG297" s="9"/>
      <c r="AH297" s="9"/>
      <c r="AI297" s="9"/>
      <c r="AJ297" s="9"/>
      <c r="AK297" s="9"/>
      <c r="AL297" s="9"/>
    </row>
    <row r="298" spans="2:38" x14ac:dyDescent="0.25">
      <c r="B298" s="2">
        <v>44973</v>
      </c>
      <c r="C298" s="14"/>
      <c r="D298" s="9">
        <v>2318.8503414000002</v>
      </c>
      <c r="E298" s="9">
        <v>347.63697768999998</v>
      </c>
      <c r="F298" s="9">
        <v>221.57134539</v>
      </c>
      <c r="G298" s="9">
        <v>736.79915091999999</v>
      </c>
      <c r="H298" s="9">
        <v>326.77837140000003</v>
      </c>
      <c r="I298" s="9">
        <v>674.05289707999998</v>
      </c>
      <c r="J298" s="9">
        <v>86.057925359999999</v>
      </c>
      <c r="K298" s="9">
        <v>21.616843840000001</v>
      </c>
      <c r="L298" s="9">
        <v>212.38924058000001</v>
      </c>
      <c r="M298" s="9">
        <v>16.18634539</v>
      </c>
      <c r="N298" s="9">
        <v>415.18574422</v>
      </c>
      <c r="O298" s="9">
        <v>229.72068854</v>
      </c>
      <c r="P298" s="9">
        <v>322.48718445999998</v>
      </c>
      <c r="Q298" s="9">
        <v>45.398473150000001</v>
      </c>
      <c r="R298" s="9">
        <v>0.91</v>
      </c>
      <c r="S298" s="9">
        <v>135.24773711</v>
      </c>
      <c r="T298" s="9">
        <v>205.38499999999999</v>
      </c>
      <c r="U298" s="9">
        <v>321.61340669999998</v>
      </c>
      <c r="V298" s="9">
        <v>97.05768286</v>
      </c>
      <c r="W298" s="9">
        <v>351.56571262</v>
      </c>
      <c r="X298" s="9">
        <v>40.659452209999998</v>
      </c>
      <c r="Y298" s="9">
        <v>20.706843840000001</v>
      </c>
      <c r="Z298" s="9">
        <v>77.141503470000004</v>
      </c>
      <c r="AA298" s="9">
        <v>-189.1986546</v>
      </c>
      <c r="AB298" s="9">
        <v>93.572337520000005</v>
      </c>
      <c r="AC298" s="9">
        <v>132.66300568</v>
      </c>
      <c r="AD298" s="9">
        <v>-29.078528160000001</v>
      </c>
      <c r="AE298" s="9">
        <v>4.7390209399999996</v>
      </c>
      <c r="AF298" s="9">
        <v>-19.796843840000001</v>
      </c>
      <c r="AG298" s="9"/>
      <c r="AH298" s="9"/>
      <c r="AI298" s="9"/>
      <c r="AJ298" s="9"/>
      <c r="AK298" s="9"/>
      <c r="AL298" s="9"/>
    </row>
    <row r="299" spans="2:38" x14ac:dyDescent="0.25">
      <c r="B299" s="2">
        <v>44974</v>
      </c>
      <c r="C299" s="14"/>
      <c r="D299" s="9">
        <v>3201.9217809000002</v>
      </c>
      <c r="E299" s="9">
        <v>896.44674452000004</v>
      </c>
      <c r="F299" s="9">
        <v>301.39999999999998</v>
      </c>
      <c r="G299" s="9">
        <v>745.55512947</v>
      </c>
      <c r="H299" s="9">
        <v>174.60062411999999</v>
      </c>
      <c r="I299" s="9">
        <v>565.01848170999995</v>
      </c>
      <c r="J299" s="9">
        <v>58.397168530000002</v>
      </c>
      <c r="K299" s="9">
        <v>21.786943340000001</v>
      </c>
      <c r="L299" s="9">
        <v>132.37886861000001</v>
      </c>
      <c r="M299" s="9">
        <v>122.5</v>
      </c>
      <c r="N299" s="9">
        <v>356.27063750999997</v>
      </c>
      <c r="O299" s="9">
        <v>54.587546170000003</v>
      </c>
      <c r="P299" s="9">
        <v>237.18065902000001</v>
      </c>
      <c r="Q299" s="9">
        <v>30.638099789999998</v>
      </c>
      <c r="R299" s="9">
        <v>21.2126226</v>
      </c>
      <c r="S299" s="9">
        <v>764.06787591</v>
      </c>
      <c r="T299" s="9">
        <v>178.9</v>
      </c>
      <c r="U299" s="9">
        <v>389.28449196000003</v>
      </c>
      <c r="V299" s="9">
        <v>120.01307795</v>
      </c>
      <c r="W299" s="9">
        <v>327.83782269</v>
      </c>
      <c r="X299" s="9">
        <v>27.75906874</v>
      </c>
      <c r="Y299" s="9">
        <v>0.57432074</v>
      </c>
      <c r="Z299" s="9">
        <v>-631.68900729999996</v>
      </c>
      <c r="AA299" s="9">
        <v>-56.4</v>
      </c>
      <c r="AB299" s="9">
        <v>-33.013854449999997</v>
      </c>
      <c r="AC299" s="9">
        <v>-65.42553178</v>
      </c>
      <c r="AD299" s="9">
        <v>-90.657163670000003</v>
      </c>
      <c r="AE299" s="9">
        <v>2.87903105</v>
      </c>
      <c r="AF299" s="9">
        <v>20.638301859999999</v>
      </c>
      <c r="AG299" s="9"/>
      <c r="AH299" s="9"/>
      <c r="AI299" s="9"/>
      <c r="AJ299" s="9"/>
      <c r="AK299" s="9"/>
      <c r="AL299" s="9"/>
    </row>
    <row r="300" spans="2:38" x14ac:dyDescent="0.25">
      <c r="B300" s="2">
        <v>44977</v>
      </c>
      <c r="C300" s="14"/>
      <c r="D300" s="9">
        <v>1415.9234319</v>
      </c>
      <c r="E300" s="9">
        <v>39.045447580000001</v>
      </c>
      <c r="F300" s="9">
        <v>45.6</v>
      </c>
      <c r="G300" s="9">
        <v>346.06599211999998</v>
      </c>
      <c r="H300" s="9">
        <v>108.92998749</v>
      </c>
      <c r="I300" s="9">
        <v>338.44702260000003</v>
      </c>
      <c r="J300" s="9">
        <v>18.842583250000001</v>
      </c>
      <c r="K300" s="9">
        <v>5.60002975</v>
      </c>
      <c r="L300" s="9">
        <v>22.39988571</v>
      </c>
      <c r="M300" s="9">
        <v>0</v>
      </c>
      <c r="N300" s="9">
        <v>148.01871252999999</v>
      </c>
      <c r="O300" s="9">
        <v>37.3823194</v>
      </c>
      <c r="P300" s="9">
        <v>164.84480729000001</v>
      </c>
      <c r="Q300" s="9">
        <v>15.782999999999999</v>
      </c>
      <c r="R300" s="9">
        <v>2.9750000000000001E-5</v>
      </c>
      <c r="S300" s="9">
        <v>16.645561870000002</v>
      </c>
      <c r="T300" s="9">
        <v>45.6</v>
      </c>
      <c r="U300" s="9">
        <v>198.04727958999999</v>
      </c>
      <c r="V300" s="9">
        <v>71.547668090000002</v>
      </c>
      <c r="W300" s="9">
        <v>173.60221530999999</v>
      </c>
      <c r="X300" s="9">
        <v>3.0595832500000002</v>
      </c>
      <c r="Y300" s="9">
        <v>5.6</v>
      </c>
      <c r="Z300" s="9">
        <v>5.7543238399999996</v>
      </c>
      <c r="AA300" s="9">
        <v>-45.6</v>
      </c>
      <c r="AB300" s="9">
        <v>-50.02856706</v>
      </c>
      <c r="AC300" s="9">
        <v>-34.165348690000002</v>
      </c>
      <c r="AD300" s="9">
        <v>-8.7574080199999997</v>
      </c>
      <c r="AE300" s="9">
        <v>12.72341675</v>
      </c>
      <c r="AF300" s="9">
        <v>-5.5999702500000001</v>
      </c>
      <c r="AG300" s="9"/>
    </row>
    <row r="301" spans="2:38" x14ac:dyDescent="0.25">
      <c r="B301" s="2">
        <v>44978</v>
      </c>
      <c r="C301" s="14"/>
      <c r="D301" s="9">
        <v>2461.2383326999998</v>
      </c>
      <c r="E301" s="9">
        <v>378.61996496</v>
      </c>
      <c r="F301" s="9">
        <v>224.19149999999999</v>
      </c>
      <c r="G301" s="9">
        <v>963.16702050000004</v>
      </c>
      <c r="H301" s="9">
        <v>216.25436919000001</v>
      </c>
      <c r="I301" s="9">
        <v>788.03640226000005</v>
      </c>
      <c r="J301" s="9">
        <v>151.49740553999999</v>
      </c>
      <c r="K301" s="9">
        <v>13.46706026</v>
      </c>
      <c r="L301" s="9">
        <v>210.35534888999999</v>
      </c>
      <c r="M301" s="9">
        <v>103.071</v>
      </c>
      <c r="N301" s="9">
        <v>524.20051430000001</v>
      </c>
      <c r="O301" s="9">
        <v>143.67079992000001</v>
      </c>
      <c r="P301" s="9">
        <v>388.33330318999998</v>
      </c>
      <c r="Q301" s="9">
        <v>102.93004178</v>
      </c>
      <c r="R301" s="9">
        <v>2.2057532800000001</v>
      </c>
      <c r="S301" s="9">
        <v>168.26461606999999</v>
      </c>
      <c r="T301" s="9">
        <v>121.12050000000001</v>
      </c>
      <c r="U301" s="9">
        <v>438.96650620000003</v>
      </c>
      <c r="V301" s="9">
        <v>72.583569269999998</v>
      </c>
      <c r="W301" s="9">
        <v>399.70309907000001</v>
      </c>
      <c r="X301" s="9">
        <v>48.567363759999999</v>
      </c>
      <c r="Y301" s="9">
        <v>11.261306980000001</v>
      </c>
      <c r="Z301" s="9">
        <v>42.090732819999999</v>
      </c>
      <c r="AA301" s="9">
        <v>-18.049499999999998</v>
      </c>
      <c r="AB301" s="9">
        <v>85.234008099999997</v>
      </c>
      <c r="AC301" s="9">
        <v>71.087230649999995</v>
      </c>
      <c r="AD301" s="9">
        <v>-11.36979588</v>
      </c>
      <c r="AE301" s="9">
        <v>54.362678019999997</v>
      </c>
      <c r="AF301" s="9">
        <v>-9.0555537000000008</v>
      </c>
      <c r="AG301" s="9"/>
    </row>
    <row r="302" spans="2:38" x14ac:dyDescent="0.25">
      <c r="B302" s="2">
        <v>44979</v>
      </c>
      <c r="C302" s="14"/>
      <c r="D302" s="9">
        <v>2302.0850488000001</v>
      </c>
      <c r="E302" s="9">
        <v>352.15925478000003</v>
      </c>
      <c r="F302" s="9">
        <v>244.42372818000001</v>
      </c>
      <c r="G302" s="9">
        <v>748.24554694000005</v>
      </c>
      <c r="H302" s="9">
        <v>218.87644299999999</v>
      </c>
      <c r="I302" s="9">
        <v>698.99899406999998</v>
      </c>
      <c r="J302" s="9">
        <v>85.647285170000004</v>
      </c>
      <c r="K302" s="9">
        <v>46.075500259999998</v>
      </c>
      <c r="L302" s="9">
        <v>160.50151886</v>
      </c>
      <c r="M302" s="9">
        <v>22</v>
      </c>
      <c r="N302" s="9">
        <v>500.62483834</v>
      </c>
      <c r="O302" s="9">
        <v>173.38020897000001</v>
      </c>
      <c r="P302" s="9">
        <v>356.98186139000001</v>
      </c>
      <c r="Q302" s="9">
        <v>75.054295740000001</v>
      </c>
      <c r="R302" s="9">
        <v>5.0016912099999997</v>
      </c>
      <c r="S302" s="9">
        <v>191.65773591999999</v>
      </c>
      <c r="T302" s="9">
        <v>222.42372818000001</v>
      </c>
      <c r="U302" s="9">
        <v>247.6207086</v>
      </c>
      <c r="V302" s="9">
        <v>45.496234029999997</v>
      </c>
      <c r="W302" s="9">
        <v>342.01713267999997</v>
      </c>
      <c r="X302" s="9">
        <v>10.592989429999999</v>
      </c>
      <c r="Y302" s="9">
        <v>41.073809050000001</v>
      </c>
      <c r="Z302" s="9">
        <v>-31.156217059999999</v>
      </c>
      <c r="AA302" s="9">
        <v>-200.4237282</v>
      </c>
      <c r="AB302" s="9">
        <v>253.00412974</v>
      </c>
      <c r="AC302" s="9">
        <v>127.88397494</v>
      </c>
      <c r="AD302" s="9">
        <v>14.964728709999999</v>
      </c>
      <c r="AE302" s="9">
        <v>64.461306309999998</v>
      </c>
      <c r="AF302" s="9">
        <v>-36.072117839999997</v>
      </c>
      <c r="AG302" s="9"/>
    </row>
    <row r="303" spans="2:38" x14ac:dyDescent="0.25">
      <c r="B303" s="2">
        <v>44980</v>
      </c>
      <c r="C303" s="14"/>
      <c r="D303" s="9">
        <v>1797.7457405</v>
      </c>
      <c r="E303" s="9">
        <v>1486.6055658</v>
      </c>
      <c r="F303" s="9">
        <v>247.02515312</v>
      </c>
      <c r="G303" s="9">
        <v>769.28324985999996</v>
      </c>
      <c r="H303" s="9">
        <v>217.74131854999999</v>
      </c>
      <c r="I303" s="9">
        <v>665.40423615999998</v>
      </c>
      <c r="J303" s="9">
        <v>69.230809460000003</v>
      </c>
      <c r="K303" s="9">
        <v>8.2038565200000004</v>
      </c>
      <c r="L303" s="9">
        <v>698.27300861000003</v>
      </c>
      <c r="M303" s="9">
        <v>68</v>
      </c>
      <c r="N303" s="9">
        <v>419.40196498</v>
      </c>
      <c r="O303" s="9">
        <v>134.22750564</v>
      </c>
      <c r="P303" s="9">
        <v>382.07706006000001</v>
      </c>
      <c r="Q303" s="9">
        <v>46.976549800000001</v>
      </c>
      <c r="R303" s="9">
        <v>0.20596365999999999</v>
      </c>
      <c r="S303" s="9">
        <v>788.33255721</v>
      </c>
      <c r="T303" s="9">
        <v>179.02515312</v>
      </c>
      <c r="U303" s="9">
        <v>349.88128488000001</v>
      </c>
      <c r="V303" s="9">
        <v>83.513812909999999</v>
      </c>
      <c r="W303" s="9">
        <v>283.32717609999997</v>
      </c>
      <c r="X303" s="9">
        <v>22.254259659999999</v>
      </c>
      <c r="Y303" s="9">
        <v>7.9978928600000003</v>
      </c>
      <c r="Z303" s="9">
        <v>-90.059548599999999</v>
      </c>
      <c r="AA303" s="9">
        <v>-111.0251531</v>
      </c>
      <c r="AB303" s="9">
        <v>69.520680100000007</v>
      </c>
      <c r="AC303" s="9">
        <v>50.713692729999998</v>
      </c>
      <c r="AD303" s="9">
        <v>98.749883960000005</v>
      </c>
      <c r="AE303" s="9">
        <v>24.722290139999998</v>
      </c>
      <c r="AF303" s="9">
        <v>-7.7919292000000002</v>
      </c>
      <c r="AG303" s="9"/>
    </row>
    <row r="304" spans="2:38" x14ac:dyDescent="0.25">
      <c r="B304" s="2">
        <v>44981</v>
      </c>
      <c r="C304" s="14"/>
      <c r="D304" s="9">
        <v>2074.7832540999998</v>
      </c>
      <c r="E304" s="9">
        <v>1303.2560131</v>
      </c>
      <c r="F304" s="9">
        <v>180.107</v>
      </c>
      <c r="G304" s="9">
        <v>831.88966887000004</v>
      </c>
      <c r="H304" s="9">
        <v>235.26999379</v>
      </c>
      <c r="I304" s="9">
        <v>732.12607223999998</v>
      </c>
      <c r="J304" s="9">
        <v>84.332297550000007</v>
      </c>
      <c r="K304" s="9">
        <v>56.34961431</v>
      </c>
      <c r="L304" s="9">
        <v>786.89566309999998</v>
      </c>
      <c r="M304" s="9">
        <v>15.7</v>
      </c>
      <c r="N304" s="9">
        <v>502.20353997000001</v>
      </c>
      <c r="O304" s="9">
        <v>160.05606341999999</v>
      </c>
      <c r="P304" s="9">
        <v>375.05492672000003</v>
      </c>
      <c r="Q304" s="9">
        <v>44.244124499999998</v>
      </c>
      <c r="R304" s="9">
        <v>6.52</v>
      </c>
      <c r="S304" s="9">
        <v>516.36034997000002</v>
      </c>
      <c r="T304" s="9">
        <v>164.40700000000001</v>
      </c>
      <c r="U304" s="9">
        <v>329.68612890000003</v>
      </c>
      <c r="V304" s="9">
        <v>75.21393037</v>
      </c>
      <c r="W304" s="9">
        <v>357.07114552000002</v>
      </c>
      <c r="X304" s="9">
        <v>40.088173050000002</v>
      </c>
      <c r="Y304" s="9">
        <v>49.829614309999997</v>
      </c>
      <c r="Z304" s="9">
        <v>270.53531313000002</v>
      </c>
      <c r="AA304" s="9">
        <v>-148.70699999999999</v>
      </c>
      <c r="AB304" s="9">
        <v>172.51741107000001</v>
      </c>
      <c r="AC304" s="9">
        <v>84.842133050000001</v>
      </c>
      <c r="AD304" s="9">
        <v>17.983781199999999</v>
      </c>
      <c r="AE304" s="9">
        <v>4.1559514499999999</v>
      </c>
      <c r="AF304" s="9">
        <v>-43.309614310000001</v>
      </c>
      <c r="AG304" s="9"/>
    </row>
    <row r="305" spans="2:33" x14ac:dyDescent="0.25">
      <c r="B305" s="2">
        <v>44984</v>
      </c>
      <c r="C305" s="14"/>
      <c r="D305" s="9">
        <v>1953.7649357</v>
      </c>
      <c r="E305" s="9">
        <v>729.94546979999996</v>
      </c>
      <c r="F305" s="9">
        <v>128.0575</v>
      </c>
      <c r="G305" s="9">
        <v>741.26104668000005</v>
      </c>
      <c r="H305" s="9">
        <v>260.92753320999998</v>
      </c>
      <c r="I305" s="9">
        <v>612.45846834999998</v>
      </c>
      <c r="J305" s="9">
        <v>132.39856018</v>
      </c>
      <c r="K305" s="9">
        <v>168.80596131999999</v>
      </c>
      <c r="L305" s="9">
        <v>481.43664837</v>
      </c>
      <c r="M305" s="9">
        <v>41.7</v>
      </c>
      <c r="N305" s="9">
        <v>330.95341017999999</v>
      </c>
      <c r="O305" s="9">
        <v>137.32288894999999</v>
      </c>
      <c r="P305" s="9">
        <v>339.13906623000003</v>
      </c>
      <c r="Q305" s="9">
        <v>80.47713057</v>
      </c>
      <c r="R305" s="9">
        <v>42.07522204</v>
      </c>
      <c r="S305" s="9">
        <v>248.50882143000001</v>
      </c>
      <c r="T305" s="9">
        <v>86.357500000000002</v>
      </c>
      <c r="U305" s="9">
        <v>410.3076365</v>
      </c>
      <c r="V305" s="9">
        <v>123.60464426</v>
      </c>
      <c r="W305" s="9">
        <v>273.31940212000001</v>
      </c>
      <c r="X305" s="9">
        <v>51.921429609999997</v>
      </c>
      <c r="Y305" s="9">
        <v>126.73073927999999</v>
      </c>
      <c r="Z305" s="9">
        <v>232.92782693999999</v>
      </c>
      <c r="AA305" s="9">
        <v>-44.657499999999999</v>
      </c>
      <c r="AB305" s="9">
        <v>-79.354226319999995</v>
      </c>
      <c r="AC305" s="9">
        <v>13.718244690000001</v>
      </c>
      <c r="AD305" s="9">
        <v>65.819664110000005</v>
      </c>
      <c r="AE305" s="9">
        <v>28.555700959999999</v>
      </c>
      <c r="AF305" s="9">
        <v>-84.655517239999995</v>
      </c>
      <c r="AG305" s="9"/>
    </row>
    <row r="306" spans="2:33" x14ac:dyDescent="0.25">
      <c r="B306" s="2">
        <v>44985</v>
      </c>
      <c r="C306" s="14"/>
      <c r="D306" s="9">
        <v>2796.6452886000002</v>
      </c>
      <c r="E306" s="9">
        <v>782.30108190999999</v>
      </c>
      <c r="F306" s="9">
        <v>67.45</v>
      </c>
      <c r="G306" s="9">
        <v>631.18904180000004</v>
      </c>
      <c r="H306" s="9">
        <v>181.46604113000001</v>
      </c>
      <c r="I306" s="9">
        <v>582.82067816999995</v>
      </c>
      <c r="J306" s="9">
        <v>75.310234309999998</v>
      </c>
      <c r="K306" s="9">
        <v>88.144807760000006</v>
      </c>
      <c r="L306" s="9">
        <v>398.22814598000002</v>
      </c>
      <c r="M306" s="9">
        <v>45.65</v>
      </c>
      <c r="N306" s="9">
        <v>251.04358364999999</v>
      </c>
      <c r="O306" s="9">
        <v>102.07765766</v>
      </c>
      <c r="P306" s="9">
        <v>296.80805893000002</v>
      </c>
      <c r="Q306" s="9">
        <v>30.12832259</v>
      </c>
      <c r="R306" s="9">
        <v>2.0241189999999998</v>
      </c>
      <c r="S306" s="9">
        <v>384.07293593000003</v>
      </c>
      <c r="T306" s="9">
        <v>21.8</v>
      </c>
      <c r="U306" s="9">
        <v>380.14545815000002</v>
      </c>
      <c r="V306" s="9">
        <v>79.388383469999994</v>
      </c>
      <c r="W306" s="9">
        <v>286.01261923999999</v>
      </c>
      <c r="X306" s="9">
        <v>45.181911720000002</v>
      </c>
      <c r="Y306" s="9">
        <v>86.120688759999993</v>
      </c>
      <c r="Z306" s="9">
        <v>14.155210050000001</v>
      </c>
      <c r="AA306" s="9">
        <v>23.85</v>
      </c>
      <c r="AB306" s="9">
        <v>-129.10187450000001</v>
      </c>
      <c r="AC306" s="9">
        <v>22.689274189999999</v>
      </c>
      <c r="AD306" s="9">
        <v>10.79543969</v>
      </c>
      <c r="AE306" s="9">
        <v>-15.053589130000001</v>
      </c>
      <c r="AF306" s="9">
        <v>-84.096569759999994</v>
      </c>
      <c r="AG306" s="9"/>
    </row>
    <row r="307" spans="2:33" x14ac:dyDescent="0.25">
      <c r="B307" s="2">
        <v>44986</v>
      </c>
      <c r="C307" s="14"/>
      <c r="D307" s="9">
        <v>2321.1174497000002</v>
      </c>
      <c r="E307" s="9">
        <v>1156.9886997999999</v>
      </c>
      <c r="F307" s="9">
        <v>78.7</v>
      </c>
      <c r="G307" s="9">
        <v>865.25154728999996</v>
      </c>
      <c r="H307" s="9">
        <v>262.5867063</v>
      </c>
      <c r="I307" s="9">
        <v>781.46317722000003</v>
      </c>
      <c r="J307" s="9">
        <v>113.19476908999999</v>
      </c>
      <c r="K307" s="9">
        <v>45.272832379999997</v>
      </c>
      <c r="L307" s="9">
        <v>630.61669171000005</v>
      </c>
      <c r="M307" s="9">
        <v>0</v>
      </c>
      <c r="N307" s="9">
        <v>571.84817638000004</v>
      </c>
      <c r="O307" s="9">
        <v>68.094708389999994</v>
      </c>
      <c r="P307" s="9">
        <v>326.61305369000002</v>
      </c>
      <c r="Q307" s="9">
        <v>59.933532030000002</v>
      </c>
      <c r="R307" s="9">
        <v>18.436263060000002</v>
      </c>
      <c r="S307" s="9">
        <v>526.37200808</v>
      </c>
      <c r="T307" s="9">
        <v>78.7</v>
      </c>
      <c r="U307" s="9">
        <v>293.40337090999998</v>
      </c>
      <c r="V307" s="9">
        <v>194.49199791000001</v>
      </c>
      <c r="W307" s="9">
        <v>454.85012353000002</v>
      </c>
      <c r="X307" s="9">
        <v>53.261237059999999</v>
      </c>
      <c r="Y307" s="9">
        <v>26.836569319999999</v>
      </c>
      <c r="Z307" s="9">
        <v>104.24468363</v>
      </c>
      <c r="AA307" s="9">
        <v>-78.7</v>
      </c>
      <c r="AB307" s="9">
        <v>278.44480547000001</v>
      </c>
      <c r="AC307" s="9">
        <v>-126.3972895</v>
      </c>
      <c r="AD307" s="9">
        <v>-128.2370698</v>
      </c>
      <c r="AE307" s="9">
        <v>6.6722949700000003</v>
      </c>
      <c r="AF307" s="9">
        <v>-8.4003062600000007</v>
      </c>
      <c r="AG307" s="9"/>
    </row>
    <row r="308" spans="2:33" x14ac:dyDescent="0.25">
      <c r="B308" s="2">
        <v>44987</v>
      </c>
      <c r="C308" s="14"/>
      <c r="D308" s="9">
        <v>1746.7182049999999</v>
      </c>
      <c r="E308" s="9">
        <v>989.91941861999999</v>
      </c>
      <c r="F308" s="9">
        <v>79.069999999999993</v>
      </c>
      <c r="G308" s="9">
        <v>1065.3008122000001</v>
      </c>
      <c r="H308" s="9">
        <v>140.61772432000001</v>
      </c>
      <c r="I308" s="9">
        <v>590.96698587000003</v>
      </c>
      <c r="J308" s="9">
        <v>39.3815369</v>
      </c>
      <c r="K308" s="9">
        <v>9.50327418</v>
      </c>
      <c r="L308" s="9">
        <v>502.10560993000001</v>
      </c>
      <c r="M308" s="9">
        <v>12.67</v>
      </c>
      <c r="N308" s="9">
        <v>762.70092604000001</v>
      </c>
      <c r="O308" s="9">
        <v>53.864804960000001</v>
      </c>
      <c r="P308" s="9">
        <v>285.86401949999998</v>
      </c>
      <c r="Q308" s="9">
        <v>12.464107670000001</v>
      </c>
      <c r="R308" s="9">
        <v>0.2250595</v>
      </c>
      <c r="S308" s="9">
        <v>487.81380868999997</v>
      </c>
      <c r="T308" s="9">
        <v>66.400000000000006</v>
      </c>
      <c r="U308" s="9">
        <v>302.59988618</v>
      </c>
      <c r="V308" s="9">
        <v>86.752919360000007</v>
      </c>
      <c r="W308" s="9">
        <v>305.10296636999999</v>
      </c>
      <c r="X308" s="9">
        <v>26.91742923</v>
      </c>
      <c r="Y308" s="9">
        <v>9.2782146799999996</v>
      </c>
      <c r="Z308" s="9">
        <v>14.29180124</v>
      </c>
      <c r="AA308" s="9">
        <v>-53.73</v>
      </c>
      <c r="AB308" s="9">
        <v>460.10103986000001</v>
      </c>
      <c r="AC308" s="9">
        <v>-32.888114399999999</v>
      </c>
      <c r="AD308" s="9">
        <v>-19.238946869999999</v>
      </c>
      <c r="AE308" s="9">
        <v>-14.453321559999999</v>
      </c>
      <c r="AF308" s="9">
        <v>-9.0531551799999992</v>
      </c>
      <c r="AG308" s="9"/>
    </row>
    <row r="309" spans="2:33" x14ac:dyDescent="0.25">
      <c r="B309" s="2">
        <v>44988</v>
      </c>
      <c r="C309" s="14"/>
      <c r="D309" s="9">
        <v>2851.6904224999998</v>
      </c>
      <c r="E309" s="9">
        <v>1522.1811153000001</v>
      </c>
      <c r="F309" s="9">
        <v>16.7</v>
      </c>
      <c r="G309" s="9">
        <v>701.78897920999998</v>
      </c>
      <c r="H309" s="9">
        <v>160.41231178999999</v>
      </c>
      <c r="I309" s="9">
        <v>688.65737206999995</v>
      </c>
      <c r="J309" s="9">
        <v>108.54869941</v>
      </c>
      <c r="K309" s="9">
        <v>68.651366449999998</v>
      </c>
      <c r="L309" s="9">
        <v>671.11190611999996</v>
      </c>
      <c r="M309" s="9">
        <v>11.2</v>
      </c>
      <c r="N309" s="9">
        <v>362.18008321000002</v>
      </c>
      <c r="O309" s="9">
        <v>64.050033540000001</v>
      </c>
      <c r="P309" s="9">
        <v>323.6386637</v>
      </c>
      <c r="Q309" s="9">
        <v>57.92255986</v>
      </c>
      <c r="R309" s="9">
        <v>22.082878740000002</v>
      </c>
      <c r="S309" s="9">
        <v>851.06920921999995</v>
      </c>
      <c r="T309" s="9">
        <v>5.5</v>
      </c>
      <c r="U309" s="9">
        <v>339.60889600000002</v>
      </c>
      <c r="V309" s="9">
        <v>96.362278250000003</v>
      </c>
      <c r="W309" s="9">
        <v>365.01870837000001</v>
      </c>
      <c r="X309" s="9">
        <v>50.626139549999998</v>
      </c>
      <c r="Y309" s="9">
        <v>46.568487709999999</v>
      </c>
      <c r="Z309" s="9">
        <v>-179.95730309999999</v>
      </c>
      <c r="AA309" s="9">
        <v>5.7</v>
      </c>
      <c r="AB309" s="9">
        <v>22.571187210000001</v>
      </c>
      <c r="AC309" s="9">
        <v>-32.312244710000002</v>
      </c>
      <c r="AD309" s="9">
        <v>-41.380044669999997</v>
      </c>
      <c r="AE309" s="9">
        <v>7.2964203100000002</v>
      </c>
      <c r="AF309" s="9">
        <v>-24.485608970000001</v>
      </c>
      <c r="AG309" s="9"/>
    </row>
    <row r="310" spans="2:33" x14ac:dyDescent="0.25">
      <c r="B310" s="2">
        <v>44991</v>
      </c>
      <c r="C310" s="14"/>
      <c r="D310" s="9">
        <v>1252.4231789</v>
      </c>
      <c r="E310" s="9">
        <v>825.89938646999997</v>
      </c>
      <c r="F310" s="9">
        <v>115.61323244</v>
      </c>
      <c r="G310" s="9">
        <v>974.24026014000003</v>
      </c>
      <c r="H310" s="9">
        <v>122.67385882000001</v>
      </c>
      <c r="I310" s="9">
        <v>518.71837622999999</v>
      </c>
      <c r="J310" s="9">
        <v>99.792538469999997</v>
      </c>
      <c r="K310" s="9">
        <v>36.348457150000002</v>
      </c>
      <c r="L310" s="9">
        <v>267.93724603999999</v>
      </c>
      <c r="M310" s="9">
        <v>13.5</v>
      </c>
      <c r="N310" s="9">
        <v>563.53918735000002</v>
      </c>
      <c r="O310" s="9">
        <v>39.864605109999999</v>
      </c>
      <c r="P310" s="9">
        <v>221.12645535999999</v>
      </c>
      <c r="Q310" s="9">
        <v>47.021831429999999</v>
      </c>
      <c r="R310" s="9">
        <v>16.077754250000002</v>
      </c>
      <c r="S310" s="9">
        <v>557.96214042999998</v>
      </c>
      <c r="T310" s="9">
        <v>102.11323244</v>
      </c>
      <c r="U310" s="9">
        <v>410.70107279000001</v>
      </c>
      <c r="V310" s="9">
        <v>82.809253709999993</v>
      </c>
      <c r="W310" s="9">
        <v>297.59192087000002</v>
      </c>
      <c r="X310" s="9">
        <v>52.770707039999998</v>
      </c>
      <c r="Y310" s="9">
        <v>20.2707029</v>
      </c>
      <c r="Z310" s="9">
        <v>-290.02489439999999</v>
      </c>
      <c r="AA310" s="9">
        <v>-88.613232440000004</v>
      </c>
      <c r="AB310" s="9">
        <v>152.83811456000001</v>
      </c>
      <c r="AC310" s="9">
        <v>-42.944648600000001</v>
      </c>
      <c r="AD310" s="9">
        <v>-76.465465510000001</v>
      </c>
      <c r="AE310" s="9">
        <v>-5.7488756099999998</v>
      </c>
      <c r="AF310" s="9">
        <v>-4.1929486499999999</v>
      </c>
      <c r="AG310" s="9"/>
    </row>
    <row r="311" spans="2:33" x14ac:dyDescent="0.25">
      <c r="B311" s="2">
        <v>44992</v>
      </c>
      <c r="C311" s="14"/>
      <c r="D311" s="9">
        <v>2044.3246438000001</v>
      </c>
      <c r="E311" s="9">
        <v>1359.0665246000001</v>
      </c>
      <c r="F311" s="9">
        <v>49.2</v>
      </c>
      <c r="G311" s="9">
        <v>758.40383501999997</v>
      </c>
      <c r="H311" s="9">
        <v>234.18032778</v>
      </c>
      <c r="I311" s="9">
        <v>666.32432196000002</v>
      </c>
      <c r="J311" s="9">
        <v>83.966293969999995</v>
      </c>
      <c r="K311" s="9">
        <v>70.057040709999995</v>
      </c>
      <c r="L311" s="9">
        <v>521.16352490999998</v>
      </c>
      <c r="M311" s="9">
        <v>13</v>
      </c>
      <c r="N311" s="9">
        <v>367.93327885000002</v>
      </c>
      <c r="O311" s="9">
        <v>147.38998516000001</v>
      </c>
      <c r="P311" s="9">
        <v>302.77024165</v>
      </c>
      <c r="Q311" s="9">
        <v>65.646325039999994</v>
      </c>
      <c r="R311" s="9">
        <v>10.38470113</v>
      </c>
      <c r="S311" s="9">
        <v>837.90299966999999</v>
      </c>
      <c r="T311" s="9">
        <v>36.200000000000003</v>
      </c>
      <c r="U311" s="9">
        <v>390.47055617000001</v>
      </c>
      <c r="V311" s="9">
        <v>86.790342620000004</v>
      </c>
      <c r="W311" s="9">
        <v>363.55408031000002</v>
      </c>
      <c r="X311" s="9">
        <v>18.319968930000002</v>
      </c>
      <c r="Y311" s="9">
        <v>59.672339579999999</v>
      </c>
      <c r="Z311" s="9">
        <v>-316.73947479999998</v>
      </c>
      <c r="AA311" s="9">
        <v>-23.2</v>
      </c>
      <c r="AB311" s="9">
        <v>-22.537277320000001</v>
      </c>
      <c r="AC311" s="9">
        <v>60.599642539999998</v>
      </c>
      <c r="AD311" s="9">
        <v>-60.783838660000001</v>
      </c>
      <c r="AE311" s="9">
        <v>47.326356109999999</v>
      </c>
      <c r="AF311" s="9">
        <v>-49.287638450000003</v>
      </c>
      <c r="AG311" s="9"/>
    </row>
    <row r="312" spans="2:33" x14ac:dyDescent="0.25">
      <c r="B312" s="2">
        <v>44993</v>
      </c>
      <c r="C312" s="14"/>
      <c r="D312" s="9">
        <v>2076.6586186999998</v>
      </c>
      <c r="E312" s="9">
        <v>289.79572035000001</v>
      </c>
      <c r="F312" s="9">
        <v>78.000751440000002</v>
      </c>
      <c r="G312" s="9">
        <v>811.89510242999995</v>
      </c>
      <c r="H312" s="9">
        <v>218.22781861000001</v>
      </c>
      <c r="I312" s="9">
        <v>750.85273804999997</v>
      </c>
      <c r="J312" s="9">
        <v>41.150803809999999</v>
      </c>
      <c r="K312" s="9">
        <v>27.875039260000001</v>
      </c>
      <c r="L312" s="9">
        <v>152.19316452999999</v>
      </c>
      <c r="M312" s="9">
        <v>46.3</v>
      </c>
      <c r="N312" s="9">
        <v>583.52256695999995</v>
      </c>
      <c r="O312" s="9">
        <v>141.64161709999999</v>
      </c>
      <c r="P312" s="9">
        <v>379.41193315999999</v>
      </c>
      <c r="Q312" s="9">
        <v>17.981053809999999</v>
      </c>
      <c r="R312" s="9">
        <v>11.32061045</v>
      </c>
      <c r="S312" s="9">
        <v>137.60255581999999</v>
      </c>
      <c r="T312" s="9">
        <v>31.700751440000001</v>
      </c>
      <c r="U312" s="9">
        <v>228.37253547</v>
      </c>
      <c r="V312" s="9">
        <v>76.586201509999995</v>
      </c>
      <c r="W312" s="9">
        <v>371.44080488999998</v>
      </c>
      <c r="X312" s="9">
        <v>23.169750000000001</v>
      </c>
      <c r="Y312" s="9">
        <v>16.554428810000001</v>
      </c>
      <c r="Z312" s="9">
        <v>14.59060871</v>
      </c>
      <c r="AA312" s="9">
        <v>14.599248559999999</v>
      </c>
      <c r="AB312" s="9">
        <v>355.15003149</v>
      </c>
      <c r="AC312" s="9">
        <v>65.055415589999996</v>
      </c>
      <c r="AD312" s="9">
        <v>7.9711282700000003</v>
      </c>
      <c r="AE312" s="9">
        <v>-5.1886961899999999</v>
      </c>
      <c r="AF312" s="9">
        <v>-5.2338183599999999</v>
      </c>
      <c r="AG312" s="9"/>
    </row>
    <row r="313" spans="2:33" x14ac:dyDescent="0.25">
      <c r="B313" s="2">
        <v>44994</v>
      </c>
      <c r="C313" s="14"/>
      <c r="D313" s="9">
        <v>1749.7742117</v>
      </c>
      <c r="E313" s="9">
        <v>515.61694984999997</v>
      </c>
      <c r="F313" s="9">
        <v>115.09045</v>
      </c>
      <c r="G313" s="9">
        <v>891.59424584999999</v>
      </c>
      <c r="H313" s="9">
        <v>216.06866041999999</v>
      </c>
      <c r="I313" s="9">
        <v>642.66416426000001</v>
      </c>
      <c r="J313" s="9">
        <v>57.484771819999999</v>
      </c>
      <c r="K313" s="9">
        <v>63.150780689999998</v>
      </c>
      <c r="L313" s="9">
        <v>252.95063407999999</v>
      </c>
      <c r="M313" s="9">
        <v>20.9</v>
      </c>
      <c r="N313" s="9">
        <v>550.46509609999998</v>
      </c>
      <c r="O313" s="9">
        <v>123.66655082</v>
      </c>
      <c r="P313" s="9">
        <v>264.48952661999999</v>
      </c>
      <c r="Q313" s="9">
        <v>36.065991660000002</v>
      </c>
      <c r="R313" s="9">
        <v>37.891379800000003</v>
      </c>
      <c r="S313" s="9">
        <v>262.66631576999998</v>
      </c>
      <c r="T313" s="9">
        <v>94.190449999999998</v>
      </c>
      <c r="U313" s="9">
        <v>341.12914975000001</v>
      </c>
      <c r="V313" s="9">
        <v>92.402109600000003</v>
      </c>
      <c r="W313" s="9">
        <v>378.17463764000001</v>
      </c>
      <c r="X313" s="9">
        <v>21.418780160000001</v>
      </c>
      <c r="Y313" s="9">
        <v>25.259400889999998</v>
      </c>
      <c r="Z313" s="9">
        <v>-9.7156816900000003</v>
      </c>
      <c r="AA313" s="9">
        <v>-73.290450000000007</v>
      </c>
      <c r="AB313" s="9">
        <v>209.33594635</v>
      </c>
      <c r="AC313" s="9">
        <v>31.264441219999998</v>
      </c>
      <c r="AD313" s="9">
        <v>-113.68511100000001</v>
      </c>
      <c r="AE313" s="9">
        <v>14.647211499999999</v>
      </c>
      <c r="AF313" s="9">
        <v>12.631978910000001</v>
      </c>
      <c r="AG313" s="9"/>
    </row>
    <row r="314" spans="2:33" x14ac:dyDescent="0.25">
      <c r="B314" s="2">
        <v>44995</v>
      </c>
      <c r="C314" s="14"/>
      <c r="D314" s="9">
        <v>2664.9138972999999</v>
      </c>
      <c r="E314" s="9">
        <v>169.38861904999999</v>
      </c>
      <c r="F314" s="9">
        <v>37.484768260000003</v>
      </c>
      <c r="G314" s="9">
        <v>457.83714964000001</v>
      </c>
      <c r="H314" s="9">
        <v>273.80754825999998</v>
      </c>
      <c r="I314" s="9">
        <v>582.76496529999997</v>
      </c>
      <c r="J314" s="9">
        <v>126.10029242</v>
      </c>
      <c r="K314" s="9">
        <v>5.8167446600000003</v>
      </c>
      <c r="L314" s="9">
        <v>91.018142260000005</v>
      </c>
      <c r="M314" s="9">
        <v>3.7</v>
      </c>
      <c r="N314" s="9">
        <v>204.10322536000001</v>
      </c>
      <c r="O314" s="9">
        <v>165.37534491</v>
      </c>
      <c r="P314" s="9">
        <v>267.26895393000001</v>
      </c>
      <c r="Q314" s="9">
        <v>43.51003618</v>
      </c>
      <c r="R314" s="9">
        <v>5.1419006700000001</v>
      </c>
      <c r="S314" s="9">
        <v>78.370476789999998</v>
      </c>
      <c r="T314" s="9">
        <v>33.78476826</v>
      </c>
      <c r="U314" s="9">
        <v>253.73392428</v>
      </c>
      <c r="V314" s="9">
        <v>108.43220334999999</v>
      </c>
      <c r="W314" s="9">
        <v>315.49601137000002</v>
      </c>
      <c r="X314" s="9">
        <v>82.590256240000002</v>
      </c>
      <c r="Y314" s="9">
        <v>0.67484398999999995</v>
      </c>
      <c r="Z314" s="9">
        <v>12.64766547</v>
      </c>
      <c r="AA314" s="9">
        <v>-30.084768260000001</v>
      </c>
      <c r="AB314" s="9">
        <v>-49.63069892</v>
      </c>
      <c r="AC314" s="9">
        <v>56.943141560000001</v>
      </c>
      <c r="AD314" s="9">
        <v>-48.227057440000003</v>
      </c>
      <c r="AE314" s="9">
        <v>-39.080220060000002</v>
      </c>
      <c r="AF314" s="9">
        <v>4.4670566799999998</v>
      </c>
      <c r="AG314" s="9"/>
    </row>
    <row r="315" spans="2:33" x14ac:dyDescent="0.25">
      <c r="B315" s="2">
        <v>44998</v>
      </c>
      <c r="C315" s="14"/>
      <c r="D315" s="9">
        <v>1883.2440641999999</v>
      </c>
      <c r="E315" s="9">
        <v>540.30988055</v>
      </c>
      <c r="F315" s="9">
        <v>183.57258378</v>
      </c>
      <c r="G315" s="9">
        <v>563.50753230999999</v>
      </c>
      <c r="H315" s="9">
        <v>259.68457518000002</v>
      </c>
      <c r="I315" s="9">
        <v>623.31588244</v>
      </c>
      <c r="J315" s="9">
        <v>107.18385920999999</v>
      </c>
      <c r="K315" s="9">
        <v>54.076692029999997</v>
      </c>
      <c r="L315" s="9">
        <v>262.19314659000003</v>
      </c>
      <c r="M315" s="9">
        <v>79.471999999999994</v>
      </c>
      <c r="N315" s="9">
        <v>232.97913871</v>
      </c>
      <c r="O315" s="9">
        <v>152.25376535000001</v>
      </c>
      <c r="P315" s="9">
        <v>318.39450526000002</v>
      </c>
      <c r="Q315" s="9">
        <v>51.751603590000002</v>
      </c>
      <c r="R315" s="9">
        <v>19.208359959999999</v>
      </c>
      <c r="S315" s="9">
        <v>278.11673395999998</v>
      </c>
      <c r="T315" s="9">
        <v>104.10058377999999</v>
      </c>
      <c r="U315" s="9">
        <v>330.52839360000002</v>
      </c>
      <c r="V315" s="9">
        <v>107.43080983</v>
      </c>
      <c r="W315" s="9">
        <v>304.92137717999998</v>
      </c>
      <c r="X315" s="9">
        <v>55.432255619999999</v>
      </c>
      <c r="Y315" s="9">
        <v>34.868332070000001</v>
      </c>
      <c r="Z315" s="9">
        <v>-15.92358737</v>
      </c>
      <c r="AA315" s="9">
        <v>-24.62858378</v>
      </c>
      <c r="AB315" s="9">
        <v>-97.54925489</v>
      </c>
      <c r="AC315" s="9">
        <v>44.822955520000001</v>
      </c>
      <c r="AD315" s="9">
        <v>13.47312808</v>
      </c>
      <c r="AE315" s="9">
        <v>-3.6806520300000001</v>
      </c>
      <c r="AF315" s="9">
        <v>-15.65997211</v>
      </c>
      <c r="AG315" s="9"/>
    </row>
    <row r="316" spans="2:33" x14ac:dyDescent="0.25">
      <c r="B316" s="2">
        <v>44999</v>
      </c>
      <c r="C316" s="14"/>
      <c r="D316" s="9">
        <v>2594.6735692000002</v>
      </c>
      <c r="E316" s="9">
        <v>306.95822815000002</v>
      </c>
      <c r="F316" s="9">
        <v>188.82036894000001</v>
      </c>
      <c r="G316" s="9">
        <v>648.45304133000002</v>
      </c>
      <c r="H316" s="9">
        <v>258.70852360999999</v>
      </c>
      <c r="I316" s="9">
        <v>600.98331416999997</v>
      </c>
      <c r="J316" s="9">
        <v>171.61091425999999</v>
      </c>
      <c r="K316" s="9">
        <v>71.53196149</v>
      </c>
      <c r="L316" s="9">
        <v>168.73621702</v>
      </c>
      <c r="M316" s="9">
        <v>93.010220039999993</v>
      </c>
      <c r="N316" s="9">
        <v>405.06892907000002</v>
      </c>
      <c r="O316" s="9">
        <v>144.94879738</v>
      </c>
      <c r="P316" s="9">
        <v>268.87776582999999</v>
      </c>
      <c r="Q316" s="9">
        <v>88.265854689999998</v>
      </c>
      <c r="R316" s="9">
        <v>28.085356879999999</v>
      </c>
      <c r="S316" s="9">
        <v>138.22201113</v>
      </c>
      <c r="T316" s="9">
        <v>95.810148900000002</v>
      </c>
      <c r="U316" s="9">
        <v>243.38411225999999</v>
      </c>
      <c r="V316" s="9">
        <v>113.75972623</v>
      </c>
      <c r="W316" s="9">
        <v>332.10554833999998</v>
      </c>
      <c r="X316" s="9">
        <v>83.345059570000004</v>
      </c>
      <c r="Y316" s="9">
        <v>43.446604610000001</v>
      </c>
      <c r="Z316" s="9">
        <v>30.514205889999999</v>
      </c>
      <c r="AA316" s="9">
        <v>-2.7999288600000001</v>
      </c>
      <c r="AB316" s="9">
        <v>161.68481681</v>
      </c>
      <c r="AC316" s="9">
        <v>31.18907115</v>
      </c>
      <c r="AD316" s="9">
        <v>-63.227782509999997</v>
      </c>
      <c r="AE316" s="9">
        <v>4.9207951200000002</v>
      </c>
      <c r="AF316" s="9">
        <v>-15.361247730000001</v>
      </c>
      <c r="AG316" s="9"/>
    </row>
    <row r="317" spans="2:33" x14ac:dyDescent="0.25">
      <c r="B317" s="2">
        <v>45000</v>
      </c>
      <c r="C317" s="14"/>
      <c r="D317" s="9">
        <v>2740.1851536999998</v>
      </c>
      <c r="E317" s="9">
        <v>167.08462026000001</v>
      </c>
      <c r="F317" s="9">
        <v>59.744568350000002</v>
      </c>
      <c r="G317" s="9">
        <v>765.81904357999997</v>
      </c>
      <c r="H317" s="9">
        <v>282.79432121999997</v>
      </c>
      <c r="I317" s="9">
        <v>917.72627296999997</v>
      </c>
      <c r="J317" s="9">
        <v>134.51471495000001</v>
      </c>
      <c r="K317" s="9">
        <v>51.991299400000003</v>
      </c>
      <c r="L317" s="9">
        <v>86.196799380000002</v>
      </c>
      <c r="M317" s="9">
        <v>21</v>
      </c>
      <c r="N317" s="9">
        <v>512.25693435000005</v>
      </c>
      <c r="O317" s="9">
        <v>199.86480766</v>
      </c>
      <c r="P317" s="9">
        <v>527.75675836999994</v>
      </c>
      <c r="Q317" s="9">
        <v>71.224702600000001</v>
      </c>
      <c r="R317" s="9">
        <v>17.066611420000001</v>
      </c>
      <c r="S317" s="9">
        <v>80.887820880000007</v>
      </c>
      <c r="T317" s="9">
        <v>38.744568350000002</v>
      </c>
      <c r="U317" s="9">
        <v>253.56210923</v>
      </c>
      <c r="V317" s="9">
        <v>82.929513560000004</v>
      </c>
      <c r="W317" s="9">
        <v>389.96951460000002</v>
      </c>
      <c r="X317" s="9">
        <v>63.290012349999998</v>
      </c>
      <c r="Y317" s="9">
        <v>34.924687980000002</v>
      </c>
      <c r="Z317" s="9">
        <v>5.3089785000000003</v>
      </c>
      <c r="AA317" s="9">
        <v>-17.744568350000002</v>
      </c>
      <c r="AB317" s="9">
        <v>258.69482512000002</v>
      </c>
      <c r="AC317" s="9">
        <v>116.93529409999999</v>
      </c>
      <c r="AD317" s="9">
        <v>137.78724377</v>
      </c>
      <c r="AE317" s="9">
        <v>7.9346902500000001</v>
      </c>
      <c r="AF317" s="9">
        <v>-17.858076560000001</v>
      </c>
      <c r="AG317" s="9"/>
    </row>
    <row r="318" spans="2:33" x14ac:dyDescent="0.25">
      <c r="B318" s="2">
        <v>45001</v>
      </c>
      <c r="C318" s="14"/>
      <c r="D318" s="9">
        <v>2490.1360165999999</v>
      </c>
      <c r="E318" s="9">
        <v>232.53330446999999</v>
      </c>
      <c r="F318" s="9">
        <v>147.73828850999999</v>
      </c>
      <c r="G318" s="9">
        <v>778.43921555999998</v>
      </c>
      <c r="H318" s="9">
        <v>247.85781924</v>
      </c>
      <c r="I318" s="9">
        <v>782.49172350000003</v>
      </c>
      <c r="J318" s="9">
        <v>162.43972661000001</v>
      </c>
      <c r="K318" s="9">
        <v>69.482895400000004</v>
      </c>
      <c r="L318" s="9">
        <v>94.30661963</v>
      </c>
      <c r="M318" s="9">
        <v>114.00328851</v>
      </c>
      <c r="N318" s="9">
        <v>573.63962360000005</v>
      </c>
      <c r="O318" s="9">
        <v>186.85199772000001</v>
      </c>
      <c r="P318" s="9">
        <v>415.71951890999998</v>
      </c>
      <c r="Q318" s="9">
        <v>95.472551170000003</v>
      </c>
      <c r="R318" s="9">
        <v>35.502077180000001</v>
      </c>
      <c r="S318" s="9">
        <v>138.22668483999999</v>
      </c>
      <c r="T318" s="9">
        <v>33.734999999999999</v>
      </c>
      <c r="U318" s="9">
        <v>204.79959195999999</v>
      </c>
      <c r="V318" s="9">
        <v>61.005821519999998</v>
      </c>
      <c r="W318" s="9">
        <v>366.77220459</v>
      </c>
      <c r="X318" s="9">
        <v>66.967175440000005</v>
      </c>
      <c r="Y318" s="9">
        <v>33.980818220000003</v>
      </c>
      <c r="Z318" s="9">
        <v>-43.920065209999997</v>
      </c>
      <c r="AA318" s="9">
        <v>80.268288510000005</v>
      </c>
      <c r="AB318" s="9">
        <v>368.84003164000001</v>
      </c>
      <c r="AC318" s="9">
        <v>125.8461762</v>
      </c>
      <c r="AD318" s="9">
        <v>48.947314319999997</v>
      </c>
      <c r="AE318" s="9">
        <v>28.505375730000001</v>
      </c>
      <c r="AF318" s="9">
        <v>1.5212589599999999</v>
      </c>
      <c r="AG318" s="9"/>
    </row>
    <row r="319" spans="2:33" x14ac:dyDescent="0.25">
      <c r="B319" s="2">
        <v>45002</v>
      </c>
      <c r="C319" s="14"/>
      <c r="D319" s="9">
        <v>2299.6097568999999</v>
      </c>
      <c r="E319" s="9">
        <v>153.15409414000001</v>
      </c>
      <c r="F319" s="9">
        <v>301.00749999999999</v>
      </c>
      <c r="G319" s="9">
        <v>613.30159713</v>
      </c>
      <c r="H319" s="9">
        <v>344.01144631</v>
      </c>
      <c r="I319" s="9">
        <v>881.89125107999996</v>
      </c>
      <c r="J319" s="9">
        <v>128.95479546999999</v>
      </c>
      <c r="K319" s="9">
        <v>42.516300950000002</v>
      </c>
      <c r="L319" s="9">
        <v>78.616394479999997</v>
      </c>
      <c r="M319" s="9">
        <v>254.1</v>
      </c>
      <c r="N319" s="9">
        <v>285.97031761</v>
      </c>
      <c r="O319" s="9">
        <v>150.60010604999999</v>
      </c>
      <c r="P319" s="9">
        <v>500.31945559000002</v>
      </c>
      <c r="Q319" s="9">
        <v>86.767607990000002</v>
      </c>
      <c r="R319" s="9">
        <v>13.327721410000001</v>
      </c>
      <c r="S319" s="9">
        <v>74.537699660000001</v>
      </c>
      <c r="T319" s="9">
        <v>46.907499999999999</v>
      </c>
      <c r="U319" s="9">
        <v>327.33127952000001</v>
      </c>
      <c r="V319" s="9">
        <v>193.41134026</v>
      </c>
      <c r="W319" s="9">
        <v>381.57179549</v>
      </c>
      <c r="X319" s="9">
        <v>42.187187479999999</v>
      </c>
      <c r="Y319" s="9">
        <v>29.188579539999999</v>
      </c>
      <c r="Z319" s="9">
        <v>4.0786948199999999</v>
      </c>
      <c r="AA319" s="9">
        <v>207.1925</v>
      </c>
      <c r="AB319" s="9">
        <v>-41.36096191</v>
      </c>
      <c r="AC319" s="9">
        <v>-42.811234210000002</v>
      </c>
      <c r="AD319" s="9">
        <v>118.7476601</v>
      </c>
      <c r="AE319" s="9">
        <v>44.580420510000003</v>
      </c>
      <c r="AF319" s="9">
        <v>-15.86085813</v>
      </c>
      <c r="AG319" s="9"/>
    </row>
    <row r="320" spans="2:33" x14ac:dyDescent="0.25">
      <c r="B320" s="2">
        <v>45005</v>
      </c>
      <c r="C320" s="14"/>
      <c r="D320" s="9">
        <v>1714.6214107000001</v>
      </c>
      <c r="E320" s="9">
        <v>803.51426513000001</v>
      </c>
      <c r="F320" s="9">
        <v>112.09751</v>
      </c>
      <c r="G320" s="9">
        <v>607.22335874999999</v>
      </c>
      <c r="H320" s="9">
        <v>282.82507846999999</v>
      </c>
      <c r="I320" s="9">
        <v>533.36838982999996</v>
      </c>
      <c r="J320" s="9">
        <v>95.730353050000005</v>
      </c>
      <c r="K320" s="9">
        <v>71.367464299999995</v>
      </c>
      <c r="L320" s="9">
        <v>215.11584920000001</v>
      </c>
      <c r="M320" s="9">
        <v>100.9</v>
      </c>
      <c r="N320" s="9">
        <v>388.25625163000001</v>
      </c>
      <c r="O320" s="9">
        <v>212.67113208999999</v>
      </c>
      <c r="P320" s="9">
        <v>261.74718195000003</v>
      </c>
      <c r="Q320" s="9">
        <v>50.770860980000002</v>
      </c>
      <c r="R320" s="9">
        <v>21.261919880000001</v>
      </c>
      <c r="S320" s="9">
        <v>588.39841593000006</v>
      </c>
      <c r="T320" s="9">
        <v>11.197509999999999</v>
      </c>
      <c r="U320" s="9">
        <v>218.96710712000001</v>
      </c>
      <c r="V320" s="9">
        <v>70.153946379999994</v>
      </c>
      <c r="W320" s="9">
        <v>271.62120787999999</v>
      </c>
      <c r="X320" s="9">
        <v>44.959492070000003</v>
      </c>
      <c r="Y320" s="9">
        <v>50.105544420000001</v>
      </c>
      <c r="Z320" s="9">
        <v>-373.28256670000002</v>
      </c>
      <c r="AA320" s="9">
        <v>89.702489999999997</v>
      </c>
      <c r="AB320" s="9">
        <v>169.28914451</v>
      </c>
      <c r="AC320" s="9">
        <v>142.51718571000001</v>
      </c>
      <c r="AD320" s="9">
        <v>-9.8740259300000002</v>
      </c>
      <c r="AE320" s="9">
        <v>5.8113689099999997</v>
      </c>
      <c r="AF320" s="9">
        <v>-28.84362454</v>
      </c>
      <c r="AG320" s="9"/>
    </row>
    <row r="321" spans="2:33" x14ac:dyDescent="0.25">
      <c r="B321" s="2">
        <v>45006</v>
      </c>
      <c r="C321" s="14"/>
      <c r="D321" s="9">
        <v>2367.5071025000002</v>
      </c>
      <c r="E321" s="9">
        <v>723.62070261999997</v>
      </c>
      <c r="F321" s="9">
        <v>165.49817227</v>
      </c>
      <c r="G321" s="9">
        <v>677.26710051999999</v>
      </c>
      <c r="H321" s="9">
        <v>248.05701973999999</v>
      </c>
      <c r="I321" s="9">
        <v>839.33151592000002</v>
      </c>
      <c r="J321" s="9">
        <v>111.66371056</v>
      </c>
      <c r="K321" s="9">
        <v>50.862737940000002</v>
      </c>
      <c r="L321" s="9">
        <v>456.01567088000002</v>
      </c>
      <c r="M321" s="9">
        <v>78.446905819999998</v>
      </c>
      <c r="N321" s="9">
        <v>360.20145437999997</v>
      </c>
      <c r="O321" s="9">
        <v>159.13789187</v>
      </c>
      <c r="P321" s="9">
        <v>437.42996514999999</v>
      </c>
      <c r="Q321" s="9">
        <v>52.034123049999998</v>
      </c>
      <c r="R321" s="9">
        <v>23.376874999999998</v>
      </c>
      <c r="S321" s="9">
        <v>267.60503174000002</v>
      </c>
      <c r="T321" s="9">
        <v>87.05126645</v>
      </c>
      <c r="U321" s="9">
        <v>317.06564614000001</v>
      </c>
      <c r="V321" s="9">
        <v>88.919127869999997</v>
      </c>
      <c r="W321" s="9">
        <v>401.90155076999997</v>
      </c>
      <c r="X321" s="9">
        <v>59.62958751</v>
      </c>
      <c r="Y321" s="9">
        <v>27.485862940000001</v>
      </c>
      <c r="Z321" s="9">
        <v>188.41063914</v>
      </c>
      <c r="AA321" s="9">
        <v>-8.6043606300000004</v>
      </c>
      <c r="AB321" s="9">
        <v>43.135808240000003</v>
      </c>
      <c r="AC321" s="9">
        <v>70.218763999999993</v>
      </c>
      <c r="AD321" s="9">
        <v>35.528414380000001</v>
      </c>
      <c r="AE321" s="9">
        <v>-7.5954644599999996</v>
      </c>
      <c r="AF321" s="9">
        <v>-4.1089879399999996</v>
      </c>
      <c r="AG321" s="9"/>
    </row>
    <row r="322" spans="2:33" x14ac:dyDescent="0.25">
      <c r="B322" s="2">
        <v>45007</v>
      </c>
      <c r="C322" s="14"/>
      <c r="D322" s="9">
        <v>1650.6999040000001</v>
      </c>
      <c r="E322" s="9">
        <v>448.30846244999998</v>
      </c>
      <c r="F322" s="9">
        <v>73.758444600000004</v>
      </c>
      <c r="G322" s="9">
        <v>829.36353463</v>
      </c>
      <c r="H322" s="9">
        <v>202.37349012000001</v>
      </c>
      <c r="I322" s="9">
        <v>629.53955269000005</v>
      </c>
      <c r="J322" s="9">
        <v>131.22747016</v>
      </c>
      <c r="K322" s="9">
        <v>22.174889400000001</v>
      </c>
      <c r="L322" s="9">
        <v>146.62133367999999</v>
      </c>
      <c r="M322" s="9">
        <v>22.625620860000001</v>
      </c>
      <c r="N322" s="9">
        <v>519.19205468999996</v>
      </c>
      <c r="O322" s="9">
        <v>125.30001028</v>
      </c>
      <c r="P322" s="9">
        <v>278.56000697000002</v>
      </c>
      <c r="Q322" s="9">
        <v>75.918938729999994</v>
      </c>
      <c r="R322" s="9">
        <v>11.08234375</v>
      </c>
      <c r="S322" s="9">
        <v>301.68712877000002</v>
      </c>
      <c r="T322" s="9">
        <v>51.132823739999999</v>
      </c>
      <c r="U322" s="9">
        <v>310.17147993999998</v>
      </c>
      <c r="V322" s="9">
        <v>77.073479840000005</v>
      </c>
      <c r="W322" s="9">
        <v>350.97954571999998</v>
      </c>
      <c r="X322" s="9">
        <v>55.308531430000002</v>
      </c>
      <c r="Y322" s="9">
        <v>11.09254565</v>
      </c>
      <c r="Z322" s="9">
        <v>-155.0657951</v>
      </c>
      <c r="AA322" s="9">
        <v>-28.507202880000001</v>
      </c>
      <c r="AB322" s="9">
        <v>209.02057475000001</v>
      </c>
      <c r="AC322" s="9">
        <v>48.226530439999998</v>
      </c>
      <c r="AD322" s="9">
        <v>-72.419538750000001</v>
      </c>
      <c r="AE322" s="9">
        <v>20.610407299999999</v>
      </c>
      <c r="AF322" s="9">
        <v>-1.02019E-2</v>
      </c>
      <c r="AG322" s="9"/>
    </row>
    <row r="323" spans="2:33" x14ac:dyDescent="0.25">
      <c r="B323" s="2"/>
      <c r="C323" s="14"/>
      <c r="AG323" s="9"/>
    </row>
    <row r="324" spans="2:33" x14ac:dyDescent="0.25">
      <c r="B324" s="2"/>
      <c r="C324" s="14"/>
      <c r="D324" s="35"/>
    </row>
    <row r="325" spans="2:33" x14ac:dyDescent="0.25">
      <c r="B325" s="2"/>
      <c r="C325" s="14"/>
      <c r="D325" s="35"/>
    </row>
    <row r="326" spans="2:33" x14ac:dyDescent="0.25">
      <c r="B326" s="2"/>
      <c r="C326" s="14"/>
      <c r="D326" s="35"/>
    </row>
    <row r="327" spans="2:33" x14ac:dyDescent="0.25">
      <c r="B327" s="2"/>
      <c r="C327" s="14"/>
      <c r="D327" s="35"/>
    </row>
    <row r="328" spans="2:33" x14ac:dyDescent="0.25">
      <c r="B328" s="2"/>
      <c r="C328" s="14"/>
      <c r="D328" s="35"/>
    </row>
    <row r="329" spans="2:33" x14ac:dyDescent="0.25">
      <c r="B329" s="2"/>
      <c r="C329" s="14"/>
      <c r="D329" s="35"/>
    </row>
    <row r="330" spans="2:33" x14ac:dyDescent="0.25">
      <c r="B330" s="2"/>
      <c r="C330" s="14"/>
      <c r="D330" s="35"/>
    </row>
    <row r="331" spans="2:33" x14ac:dyDescent="0.25">
      <c r="B331" s="2"/>
      <c r="C331" s="14"/>
      <c r="D331" s="35"/>
    </row>
    <row r="332" spans="2:33" x14ac:dyDescent="0.25">
      <c r="B332" s="2"/>
      <c r="C332" s="14"/>
      <c r="D332" s="35"/>
    </row>
    <row r="333" spans="2:33" x14ac:dyDescent="0.25">
      <c r="B333" s="2"/>
      <c r="C333" s="14"/>
      <c r="D333" s="35"/>
    </row>
    <row r="334" spans="2:33" x14ac:dyDescent="0.25">
      <c r="B334" s="2"/>
      <c r="C334" s="14"/>
      <c r="D334" s="35"/>
    </row>
    <row r="335" spans="2:33" x14ac:dyDescent="0.25">
      <c r="B335" s="2"/>
      <c r="C335" s="14"/>
      <c r="D335" s="35"/>
    </row>
    <row r="336" spans="2:33" x14ac:dyDescent="0.25">
      <c r="B336" s="2"/>
      <c r="C336" s="14"/>
      <c r="D336" s="35"/>
    </row>
    <row r="337" spans="2:4" x14ac:dyDescent="0.25">
      <c r="B337" s="2"/>
      <c r="C337" s="14"/>
      <c r="D337" s="35"/>
    </row>
    <row r="338" spans="2:4" x14ac:dyDescent="0.25">
      <c r="B338" s="2"/>
      <c r="C338" s="14"/>
      <c r="D338" s="35"/>
    </row>
    <row r="339" spans="2:4" x14ac:dyDescent="0.25">
      <c r="B339" s="2"/>
      <c r="C339" s="14"/>
      <c r="D339" s="35"/>
    </row>
    <row r="340" spans="2:4" x14ac:dyDescent="0.25">
      <c r="B340" s="2"/>
      <c r="C340" s="14"/>
      <c r="D340" s="35"/>
    </row>
    <row r="341" spans="2:4" x14ac:dyDescent="0.25">
      <c r="B341" s="2"/>
      <c r="C341" s="14"/>
      <c r="D341" s="35"/>
    </row>
    <row r="342" spans="2:4" x14ac:dyDescent="0.25">
      <c r="B342" s="2"/>
      <c r="C342" s="14"/>
      <c r="D342" s="35"/>
    </row>
    <row r="343" spans="2:4" x14ac:dyDescent="0.25">
      <c r="B343" s="2"/>
      <c r="C343" s="14"/>
      <c r="D343" s="35"/>
    </row>
    <row r="344" spans="2:4" x14ac:dyDescent="0.25">
      <c r="B344" s="2"/>
      <c r="C344" s="14"/>
      <c r="D344" s="35"/>
    </row>
    <row r="345" spans="2:4" x14ac:dyDescent="0.25">
      <c r="B345" s="2"/>
      <c r="C345" s="14"/>
      <c r="D345" s="35"/>
    </row>
    <row r="346" spans="2:4" x14ac:dyDescent="0.25">
      <c r="B346" s="2"/>
      <c r="C346" s="14"/>
      <c r="D346" s="35"/>
    </row>
    <row r="347" spans="2:4" x14ac:dyDescent="0.25">
      <c r="B347" s="2"/>
      <c r="C347" s="14"/>
      <c r="D347" s="35"/>
    </row>
    <row r="348" spans="2:4" x14ac:dyDescent="0.25">
      <c r="B348" s="2"/>
      <c r="C348" s="14"/>
      <c r="D348" s="35"/>
    </row>
    <row r="349" spans="2:4" x14ac:dyDescent="0.25">
      <c r="B349" s="2"/>
      <c r="C349" s="14"/>
      <c r="D349" s="35"/>
    </row>
    <row r="350" spans="2:4" x14ac:dyDescent="0.25">
      <c r="B350" s="2"/>
      <c r="C350" s="14"/>
      <c r="D350" s="35"/>
    </row>
    <row r="351" spans="2:4" x14ac:dyDescent="0.25">
      <c r="B351" s="2"/>
      <c r="C351" s="14"/>
      <c r="D351" s="35"/>
    </row>
    <row r="352" spans="2:4" x14ac:dyDescent="0.25">
      <c r="B352" s="2"/>
      <c r="C352" s="14"/>
      <c r="D352" s="35"/>
    </row>
    <row r="353" spans="2:4" x14ac:dyDescent="0.25">
      <c r="B353" s="2"/>
      <c r="C353" s="14"/>
      <c r="D353" s="35"/>
    </row>
    <row r="354" spans="2:4" x14ac:dyDescent="0.25">
      <c r="B354" s="2"/>
      <c r="C354" s="14"/>
      <c r="D354" s="35"/>
    </row>
    <row r="355" spans="2:4" x14ac:dyDescent="0.25">
      <c r="B355" s="2"/>
      <c r="C355" s="14"/>
      <c r="D355" s="35"/>
    </row>
    <row r="356" spans="2:4" x14ac:dyDescent="0.25">
      <c r="B356" s="2"/>
      <c r="C356" s="14"/>
      <c r="D356" s="35"/>
    </row>
    <row r="357" spans="2:4" x14ac:dyDescent="0.25">
      <c r="B357" s="2"/>
      <c r="C357" s="14"/>
      <c r="D357" s="35"/>
    </row>
    <row r="358" spans="2:4" x14ac:dyDescent="0.25">
      <c r="B358" s="2"/>
      <c r="C358" s="14"/>
      <c r="D358" s="35"/>
    </row>
    <row r="359" spans="2:4" x14ac:dyDescent="0.25">
      <c r="B359" s="2"/>
      <c r="C359" s="14"/>
      <c r="D359" s="35"/>
    </row>
    <row r="360" spans="2:4" x14ac:dyDescent="0.25">
      <c r="B360" s="2"/>
      <c r="C360" s="14"/>
      <c r="D360" s="35"/>
    </row>
    <row r="361" spans="2:4" x14ac:dyDescent="0.25">
      <c r="B361" s="2"/>
      <c r="C361" s="14"/>
      <c r="D361" s="35"/>
    </row>
    <row r="362" spans="2:4" x14ac:dyDescent="0.25">
      <c r="B362" s="2"/>
      <c r="C362" s="14"/>
      <c r="D362" s="35"/>
    </row>
    <row r="363" spans="2:4" x14ac:dyDescent="0.25">
      <c r="B363" s="2"/>
      <c r="C363" s="14"/>
      <c r="D363" s="35"/>
    </row>
    <row r="364" spans="2:4" x14ac:dyDescent="0.25">
      <c r="B364" s="2"/>
      <c r="C364" s="14"/>
      <c r="D364" s="35"/>
    </row>
    <row r="365" spans="2:4" x14ac:dyDescent="0.25">
      <c r="B365" s="2"/>
      <c r="C365" s="14"/>
      <c r="D365" s="35"/>
    </row>
    <row r="366" spans="2:4" x14ac:dyDescent="0.25">
      <c r="B366" s="2"/>
      <c r="C366" s="14"/>
      <c r="D366" s="35"/>
    </row>
    <row r="367" spans="2:4" x14ac:dyDescent="0.25">
      <c r="B367" s="2"/>
      <c r="C367" s="14"/>
      <c r="D367" s="35"/>
    </row>
    <row r="368" spans="2:4" x14ac:dyDescent="0.25">
      <c r="B368" s="2"/>
      <c r="C368" s="14"/>
      <c r="D368" s="35"/>
    </row>
    <row r="369" spans="2:4" x14ac:dyDescent="0.25">
      <c r="B369" s="2"/>
      <c r="C369" s="14"/>
      <c r="D369" s="35"/>
    </row>
    <row r="370" spans="2:4" x14ac:dyDescent="0.25">
      <c r="B370" s="2"/>
      <c r="C370" s="14"/>
      <c r="D370" s="35"/>
    </row>
    <row r="371" spans="2:4" x14ac:dyDescent="0.25">
      <c r="B371" s="2"/>
      <c r="C371" s="14"/>
      <c r="D371" s="35"/>
    </row>
    <row r="372" spans="2:4" x14ac:dyDescent="0.25">
      <c r="B372" s="2"/>
      <c r="C372" s="14"/>
      <c r="D372" s="35"/>
    </row>
    <row r="373" spans="2:4" x14ac:dyDescent="0.25">
      <c r="B373" s="2"/>
      <c r="C373" s="14"/>
      <c r="D373" s="35"/>
    </row>
    <row r="374" spans="2:4" x14ac:dyDescent="0.25">
      <c r="B374" s="2"/>
      <c r="C374" s="14"/>
      <c r="D374" s="35"/>
    </row>
    <row r="375" spans="2:4" x14ac:dyDescent="0.25">
      <c r="B375" s="2"/>
      <c r="C375" s="14"/>
      <c r="D375" s="35"/>
    </row>
    <row r="376" spans="2:4" x14ac:dyDescent="0.25">
      <c r="B376" s="2"/>
      <c r="C376" s="14"/>
      <c r="D376" s="35"/>
    </row>
    <row r="377" spans="2:4" x14ac:dyDescent="0.25">
      <c r="B377" s="2"/>
      <c r="C377" s="14"/>
      <c r="D377" s="35"/>
    </row>
    <row r="378" spans="2:4" x14ac:dyDescent="0.25">
      <c r="B378" s="2"/>
      <c r="C378" s="14"/>
      <c r="D378" s="35"/>
    </row>
    <row r="379" spans="2:4" x14ac:dyDescent="0.25">
      <c r="B379" s="2"/>
      <c r="C379" s="14"/>
      <c r="D379" s="35"/>
    </row>
    <row r="380" spans="2:4" x14ac:dyDescent="0.25">
      <c r="B380" s="2"/>
      <c r="C380" s="14"/>
      <c r="D380" s="35"/>
    </row>
    <row r="381" spans="2:4" x14ac:dyDescent="0.25">
      <c r="B381" s="2"/>
      <c r="C381" s="14"/>
      <c r="D381" s="35"/>
    </row>
    <row r="382" spans="2:4" x14ac:dyDescent="0.25">
      <c r="B382" s="2"/>
      <c r="C382" s="14"/>
      <c r="D382" s="35"/>
    </row>
    <row r="383" spans="2:4" x14ac:dyDescent="0.25">
      <c r="B383" s="2"/>
      <c r="C383" s="14"/>
      <c r="D383" s="35"/>
    </row>
    <row r="384" spans="2:4" x14ac:dyDescent="0.25">
      <c r="B384" s="2"/>
      <c r="C384" s="14"/>
      <c r="D384" s="35"/>
    </row>
    <row r="385" spans="2:4" x14ac:dyDescent="0.25">
      <c r="B385" s="2"/>
      <c r="C385" s="14"/>
      <c r="D385" s="35"/>
    </row>
    <row r="386" spans="2:4" x14ac:dyDescent="0.25">
      <c r="B386" s="2"/>
      <c r="C386" s="14"/>
      <c r="D386" s="35"/>
    </row>
    <row r="387" spans="2:4" x14ac:dyDescent="0.25">
      <c r="B387" s="2"/>
      <c r="C387" s="14"/>
      <c r="D387" s="35"/>
    </row>
    <row r="388" spans="2:4" x14ac:dyDescent="0.25">
      <c r="B388" s="2"/>
      <c r="C388" s="14"/>
      <c r="D388" s="35"/>
    </row>
    <row r="389" spans="2:4" x14ac:dyDescent="0.25">
      <c r="B389" s="2"/>
      <c r="C389" s="14"/>
      <c r="D389" s="35"/>
    </row>
    <row r="390" spans="2:4" x14ac:dyDescent="0.25">
      <c r="B390" s="2"/>
      <c r="C390" s="14"/>
      <c r="D390" s="35"/>
    </row>
    <row r="391" spans="2:4" x14ac:dyDescent="0.25">
      <c r="B391" s="2"/>
      <c r="C391" s="14"/>
      <c r="D391" s="35"/>
    </row>
    <row r="392" spans="2:4" x14ac:dyDescent="0.25">
      <c r="B392" s="2"/>
      <c r="C392" s="14"/>
      <c r="D392" s="35"/>
    </row>
    <row r="393" spans="2:4" x14ac:dyDescent="0.25">
      <c r="B393" s="2"/>
      <c r="C393" s="14"/>
      <c r="D393" s="35"/>
    </row>
    <row r="394" spans="2:4" x14ac:dyDescent="0.25">
      <c r="B394" s="2"/>
      <c r="C394" s="14"/>
      <c r="D394" s="35"/>
    </row>
    <row r="395" spans="2:4" x14ac:dyDescent="0.25">
      <c r="B395" s="2"/>
      <c r="C395" s="14"/>
      <c r="D395" s="35"/>
    </row>
    <row r="396" spans="2:4" x14ac:dyDescent="0.25">
      <c r="B396" s="2"/>
      <c r="C396" s="14"/>
      <c r="D396" s="35"/>
    </row>
    <row r="397" spans="2:4" x14ac:dyDescent="0.25">
      <c r="B397" s="2"/>
      <c r="C397" s="14"/>
      <c r="D397" s="35"/>
    </row>
    <row r="398" spans="2:4" x14ac:dyDescent="0.25">
      <c r="B398" s="2"/>
      <c r="C398" s="14"/>
      <c r="D398" s="35"/>
    </row>
    <row r="399" spans="2:4" x14ac:dyDescent="0.25">
      <c r="B399" s="2"/>
      <c r="C399" s="14"/>
      <c r="D399" s="35"/>
    </row>
    <row r="400" spans="2:4" x14ac:dyDescent="0.25">
      <c r="B400" s="2"/>
      <c r="C400" s="14"/>
      <c r="D400" s="35"/>
    </row>
    <row r="401" spans="2:4" x14ac:dyDescent="0.25">
      <c r="B401" s="2"/>
      <c r="C401" s="14"/>
      <c r="D401" s="35"/>
    </row>
    <row r="402" spans="2:4" x14ac:dyDescent="0.25">
      <c r="B402" s="2"/>
      <c r="C402" s="2"/>
    </row>
    <row r="403" spans="2:4" x14ac:dyDescent="0.25">
      <c r="B403" s="2"/>
      <c r="C403" s="2"/>
    </row>
    <row r="404" spans="2:4" x14ac:dyDescent="0.25">
      <c r="B404" s="2"/>
      <c r="C404" s="2"/>
    </row>
    <row r="405" spans="2:4" x14ac:dyDescent="0.25">
      <c r="B405" s="2"/>
      <c r="C405" s="2"/>
    </row>
    <row r="406" spans="2:4" x14ac:dyDescent="0.25">
      <c r="B406" s="2"/>
      <c r="C406" s="2"/>
    </row>
    <row r="407" spans="2:4" x14ac:dyDescent="0.25">
      <c r="B407" s="2"/>
      <c r="C407" s="2"/>
    </row>
    <row r="408" spans="2:4" x14ac:dyDescent="0.25">
      <c r="B408" s="2"/>
      <c r="C408" s="2"/>
    </row>
    <row r="409" spans="2:4" x14ac:dyDescent="0.25">
      <c r="B409" s="2"/>
      <c r="C409" s="2"/>
    </row>
    <row r="410" spans="2:4" x14ac:dyDescent="0.25">
      <c r="B410" s="2"/>
      <c r="C410" s="2"/>
    </row>
    <row r="411" spans="2:4" x14ac:dyDescent="0.25">
      <c r="B411" s="2"/>
      <c r="C411" s="2"/>
    </row>
    <row r="412" spans="2:4" x14ac:dyDescent="0.25">
      <c r="B412" s="2"/>
      <c r="C412" s="2"/>
    </row>
    <row r="413" spans="2:4" x14ac:dyDescent="0.25">
      <c r="B413" s="2"/>
      <c r="C413" s="2"/>
    </row>
    <row r="414" spans="2:4" x14ac:dyDescent="0.25">
      <c r="B414" s="2"/>
      <c r="C414" s="2"/>
    </row>
    <row r="415" spans="2:4" x14ac:dyDescent="0.25">
      <c r="B415" s="2"/>
      <c r="C415" s="2"/>
    </row>
    <row r="416" spans="2:4" x14ac:dyDescent="0.25">
      <c r="B416" s="2"/>
      <c r="C416" s="2"/>
    </row>
    <row r="417" spans="2:3" x14ac:dyDescent="0.25">
      <c r="B417" s="2"/>
      <c r="C417" s="2"/>
    </row>
    <row r="418" spans="2:3" x14ac:dyDescent="0.25">
      <c r="B418" s="2"/>
      <c r="C418" s="2"/>
    </row>
    <row r="419" spans="2:3" x14ac:dyDescent="0.25">
      <c r="B419" s="2"/>
      <c r="C419" s="2"/>
    </row>
    <row r="420" spans="2:3" x14ac:dyDescent="0.25">
      <c r="B420" s="2"/>
      <c r="C420" s="2"/>
    </row>
    <row r="421" spans="2:3" x14ac:dyDescent="0.25">
      <c r="B421" s="2"/>
      <c r="C421" s="2"/>
    </row>
    <row r="422" spans="2:3" x14ac:dyDescent="0.25">
      <c r="B422" s="2"/>
      <c r="C422" s="2"/>
    </row>
    <row r="423" spans="2:3" x14ac:dyDescent="0.25">
      <c r="B423" s="2"/>
      <c r="C423" s="2"/>
    </row>
    <row r="424" spans="2:3" x14ac:dyDescent="0.25">
      <c r="B424" s="2"/>
      <c r="C424" s="2"/>
    </row>
    <row r="425" spans="2:3" x14ac:dyDescent="0.25">
      <c r="B425" s="2"/>
      <c r="C425" s="2"/>
    </row>
    <row r="426" spans="2:3" x14ac:dyDescent="0.25">
      <c r="B426" s="2"/>
      <c r="C426" s="2"/>
    </row>
    <row r="427" spans="2:3" x14ac:dyDescent="0.25">
      <c r="B427" s="2"/>
      <c r="C427" s="2"/>
    </row>
    <row r="428" spans="2:3" x14ac:dyDescent="0.25">
      <c r="B428" s="2"/>
      <c r="C428" s="2"/>
    </row>
    <row r="429" spans="2:3" x14ac:dyDescent="0.25">
      <c r="B429" s="2"/>
      <c r="C429" s="2"/>
    </row>
    <row r="430" spans="2:3" x14ac:dyDescent="0.25">
      <c r="B430" s="2"/>
      <c r="C430" s="2"/>
    </row>
    <row r="431" spans="2:3" x14ac:dyDescent="0.25">
      <c r="B431" s="2"/>
      <c r="C431" s="2"/>
    </row>
    <row r="432" spans="2:3" x14ac:dyDescent="0.25">
      <c r="B432" s="2"/>
      <c r="C432" s="2"/>
    </row>
    <row r="433" spans="2:3" x14ac:dyDescent="0.25">
      <c r="B433" s="2"/>
      <c r="C433" s="2"/>
    </row>
    <row r="434" spans="2:3" x14ac:dyDescent="0.25">
      <c r="B434" s="2"/>
      <c r="C434" s="2"/>
    </row>
    <row r="435" spans="2:3" x14ac:dyDescent="0.25">
      <c r="B435" s="2"/>
      <c r="C435" s="2"/>
    </row>
    <row r="436" spans="2:3" x14ac:dyDescent="0.25">
      <c r="B436" s="2"/>
      <c r="C436" s="2"/>
    </row>
    <row r="437" spans="2:3" x14ac:dyDescent="0.25">
      <c r="B437" s="2"/>
      <c r="C437" s="2"/>
    </row>
    <row r="438" spans="2:3" x14ac:dyDescent="0.25">
      <c r="B438" s="2"/>
      <c r="C438" s="2"/>
    </row>
    <row r="439" spans="2:3" x14ac:dyDescent="0.25">
      <c r="B439" s="2"/>
      <c r="C439" s="2"/>
    </row>
    <row r="440" spans="2:3" x14ac:dyDescent="0.25">
      <c r="B440" s="2"/>
      <c r="C440" s="2"/>
    </row>
    <row r="441" spans="2:3" x14ac:dyDescent="0.25">
      <c r="B441" s="2"/>
      <c r="C441" s="2"/>
    </row>
    <row r="442" spans="2:3" x14ac:dyDescent="0.25">
      <c r="B442" s="2"/>
      <c r="C442" s="2"/>
    </row>
    <row r="443" spans="2:3" x14ac:dyDescent="0.25">
      <c r="B443" s="2"/>
      <c r="C443" s="2"/>
    </row>
    <row r="444" spans="2:3" x14ac:dyDescent="0.25">
      <c r="B444" s="2"/>
      <c r="C444" s="2"/>
    </row>
    <row r="445" spans="2:3" x14ac:dyDescent="0.25">
      <c r="B445" s="2"/>
      <c r="C445" s="2"/>
    </row>
    <row r="446" spans="2:3" x14ac:dyDescent="0.25">
      <c r="B446" s="2"/>
      <c r="C446" s="2"/>
    </row>
    <row r="447" spans="2:3" x14ac:dyDescent="0.25">
      <c r="B447" s="2"/>
      <c r="C447" s="2"/>
    </row>
    <row r="448" spans="2:3" x14ac:dyDescent="0.25">
      <c r="B448" s="2"/>
      <c r="C448" s="2"/>
    </row>
    <row r="449" spans="2:3" x14ac:dyDescent="0.25">
      <c r="B449" s="2"/>
      <c r="C449" s="2"/>
    </row>
    <row r="450" spans="2:3" x14ac:dyDescent="0.25">
      <c r="B450" s="2"/>
      <c r="C450" s="2"/>
    </row>
    <row r="451" spans="2:3" x14ac:dyDescent="0.25">
      <c r="B451" s="2"/>
      <c r="C451" s="2"/>
    </row>
    <row r="452" spans="2:3" x14ac:dyDescent="0.25">
      <c r="B452" s="2"/>
      <c r="C452" s="2"/>
    </row>
    <row r="453" spans="2:3" x14ac:dyDescent="0.25">
      <c r="B453" s="2"/>
      <c r="C453" s="2"/>
    </row>
    <row r="454" spans="2:3" x14ac:dyDescent="0.25">
      <c r="B454" s="2"/>
      <c r="C454" s="2"/>
    </row>
    <row r="455" spans="2:3" x14ac:dyDescent="0.25">
      <c r="B455" s="2"/>
      <c r="C455" s="2"/>
    </row>
    <row r="456" spans="2:3" x14ac:dyDescent="0.25">
      <c r="B456" s="2"/>
      <c r="C456" s="2"/>
    </row>
    <row r="457" spans="2:3" x14ac:dyDescent="0.25">
      <c r="B457" s="2"/>
      <c r="C457" s="2"/>
    </row>
    <row r="458" spans="2:3" x14ac:dyDescent="0.25">
      <c r="B458" s="2"/>
      <c r="C458" s="2"/>
    </row>
    <row r="459" spans="2:3" x14ac:dyDescent="0.25">
      <c r="B459" s="2"/>
      <c r="C459" s="2"/>
    </row>
    <row r="460" spans="2:3" x14ac:dyDescent="0.25">
      <c r="B460" s="2"/>
      <c r="C460" s="2"/>
    </row>
    <row r="461" spans="2:3" x14ac:dyDescent="0.25">
      <c r="B461" s="2"/>
      <c r="C461" s="2"/>
    </row>
    <row r="462" spans="2:3" x14ac:dyDescent="0.25">
      <c r="B462" s="2"/>
      <c r="C462" s="2"/>
    </row>
    <row r="463" spans="2:3" x14ac:dyDescent="0.25">
      <c r="B463" s="2"/>
      <c r="C463" s="2"/>
    </row>
    <row r="464" spans="2:3" x14ac:dyDescent="0.25">
      <c r="B464" s="2"/>
      <c r="C464" s="2"/>
    </row>
    <row r="465" spans="2:3" x14ac:dyDescent="0.25">
      <c r="B465" s="2"/>
      <c r="C465" s="2"/>
    </row>
    <row r="466" spans="2:3" x14ac:dyDescent="0.25">
      <c r="B466" s="2"/>
      <c r="C466" s="2"/>
    </row>
    <row r="467" spans="2:3" x14ac:dyDescent="0.25">
      <c r="B467" s="2"/>
      <c r="C467" s="2"/>
    </row>
    <row r="468" spans="2:3" x14ac:dyDescent="0.25">
      <c r="B468" s="2"/>
      <c r="C468" s="2"/>
    </row>
    <row r="469" spans="2:3" x14ac:dyDescent="0.25">
      <c r="B469" s="2"/>
      <c r="C469" s="2"/>
    </row>
    <row r="470" spans="2:3" x14ac:dyDescent="0.25">
      <c r="B470" s="2"/>
      <c r="C470" s="2"/>
    </row>
    <row r="471" spans="2:3" x14ac:dyDescent="0.25">
      <c r="B471" s="2"/>
      <c r="C471" s="2"/>
    </row>
    <row r="472" spans="2:3" x14ac:dyDescent="0.25">
      <c r="B472" s="2"/>
      <c r="C472" s="2"/>
    </row>
    <row r="473" spans="2:3" x14ac:dyDescent="0.25">
      <c r="B473" s="2"/>
      <c r="C473" s="2"/>
    </row>
    <row r="474" spans="2:3" x14ac:dyDescent="0.25">
      <c r="B474" s="2"/>
      <c r="C474" s="2"/>
    </row>
    <row r="475" spans="2:3" x14ac:dyDescent="0.25">
      <c r="B475" s="2"/>
      <c r="C475" s="2"/>
    </row>
    <row r="476" spans="2:3" x14ac:dyDescent="0.25">
      <c r="B476" s="2"/>
      <c r="C476" s="2"/>
    </row>
    <row r="477" spans="2:3" x14ac:dyDescent="0.25">
      <c r="B477" s="2"/>
      <c r="C477" s="2"/>
    </row>
    <row r="478" spans="2:3" x14ac:dyDescent="0.25">
      <c r="B478" s="2"/>
      <c r="C478" s="2"/>
    </row>
    <row r="479" spans="2:3" x14ac:dyDescent="0.25">
      <c r="B479" s="2"/>
      <c r="C479" s="2"/>
    </row>
    <row r="480" spans="2:3" x14ac:dyDescent="0.25">
      <c r="B480" s="2"/>
      <c r="C480" s="2"/>
    </row>
    <row r="481" spans="2:3" x14ac:dyDescent="0.25">
      <c r="B481" s="2"/>
      <c r="C481" s="2"/>
    </row>
    <row r="482" spans="2:3" x14ac:dyDescent="0.25">
      <c r="B482" s="2"/>
      <c r="C482" s="2"/>
    </row>
    <row r="483" spans="2:3" x14ac:dyDescent="0.25">
      <c r="B483" s="2"/>
      <c r="C483" s="2"/>
    </row>
    <row r="484" spans="2:3" x14ac:dyDescent="0.25">
      <c r="B484" s="2"/>
      <c r="C484" s="2"/>
    </row>
    <row r="485" spans="2:3" x14ac:dyDescent="0.25">
      <c r="B485" s="2"/>
      <c r="C485" s="2"/>
    </row>
    <row r="486" spans="2:3" x14ac:dyDescent="0.25">
      <c r="B486" s="2"/>
      <c r="C486" s="2"/>
    </row>
    <row r="487" spans="2:3" x14ac:dyDescent="0.25">
      <c r="B487" s="2"/>
      <c r="C487" s="2"/>
    </row>
    <row r="488" spans="2:3" x14ac:dyDescent="0.25">
      <c r="B488" s="2"/>
      <c r="C488" s="2"/>
    </row>
    <row r="489" spans="2:3" x14ac:dyDescent="0.25">
      <c r="B489" s="2"/>
      <c r="C489" s="2"/>
    </row>
    <row r="490" spans="2:3" x14ac:dyDescent="0.25">
      <c r="B490" s="2"/>
      <c r="C490" s="2"/>
    </row>
    <row r="491" spans="2:3" x14ac:dyDescent="0.25">
      <c r="B491" s="2"/>
      <c r="C491" s="2"/>
    </row>
    <row r="492" spans="2:3" x14ac:dyDescent="0.25">
      <c r="B492" s="2"/>
      <c r="C492" s="2"/>
    </row>
    <row r="493" spans="2:3" x14ac:dyDescent="0.25">
      <c r="B493" s="2"/>
      <c r="C493" s="2"/>
    </row>
    <row r="494" spans="2:3" x14ac:dyDescent="0.25">
      <c r="B494" s="2"/>
      <c r="C494" s="2"/>
    </row>
    <row r="495" spans="2:3" x14ac:dyDescent="0.25">
      <c r="B495" s="2"/>
      <c r="C495" s="2"/>
    </row>
    <row r="496" spans="2:3" x14ac:dyDescent="0.25">
      <c r="B496" s="2"/>
      <c r="C496" s="2"/>
    </row>
    <row r="497" spans="2:3" x14ac:dyDescent="0.25">
      <c r="B497" s="2"/>
      <c r="C497" s="2"/>
    </row>
    <row r="498" spans="2:3" x14ac:dyDescent="0.25">
      <c r="B498" s="2"/>
      <c r="C498" s="2"/>
    </row>
    <row r="499" spans="2:3" x14ac:dyDescent="0.25">
      <c r="B499" s="2"/>
      <c r="C499" s="2"/>
    </row>
    <row r="500" spans="2:3" x14ac:dyDescent="0.25">
      <c r="B500" s="2"/>
      <c r="C500" s="2"/>
    </row>
    <row r="501" spans="2:3" x14ac:dyDescent="0.25">
      <c r="B501" s="2"/>
      <c r="C501" s="2"/>
    </row>
    <row r="502" spans="2:3" x14ac:dyDescent="0.25">
      <c r="B502" s="2"/>
      <c r="C502" s="2"/>
    </row>
    <row r="503" spans="2:3" x14ac:dyDescent="0.25">
      <c r="B503" s="2"/>
      <c r="C503" s="2"/>
    </row>
    <row r="504" spans="2:3" x14ac:dyDescent="0.25">
      <c r="B504" s="2"/>
      <c r="C504" s="2"/>
    </row>
    <row r="505" spans="2:3" x14ac:dyDescent="0.25">
      <c r="B505" s="2"/>
      <c r="C505" s="2"/>
    </row>
    <row r="506" spans="2:3" x14ac:dyDescent="0.25">
      <c r="B506" s="2"/>
      <c r="C506" s="2"/>
    </row>
    <row r="507" spans="2:3" x14ac:dyDescent="0.25">
      <c r="B507" s="2"/>
      <c r="C507" s="2"/>
    </row>
    <row r="508" spans="2:3" x14ac:dyDescent="0.25">
      <c r="B508" s="2"/>
      <c r="C508" s="2"/>
    </row>
    <row r="509" spans="2:3" x14ac:dyDescent="0.25">
      <c r="B509" s="2"/>
      <c r="C509" s="2"/>
    </row>
    <row r="510" spans="2:3" x14ac:dyDescent="0.25">
      <c r="B510" s="2"/>
      <c r="C510" s="2"/>
    </row>
    <row r="511" spans="2:3" x14ac:dyDescent="0.25">
      <c r="B511" s="2"/>
      <c r="C511" s="2"/>
    </row>
    <row r="512" spans="2:3" x14ac:dyDescent="0.25">
      <c r="B512" s="2"/>
      <c r="C512" s="2"/>
    </row>
    <row r="513" spans="2:3" x14ac:dyDescent="0.25">
      <c r="B513" s="2"/>
      <c r="C513" s="2"/>
    </row>
    <row r="514" spans="2:3" x14ac:dyDescent="0.25">
      <c r="B514" s="2"/>
      <c r="C514" s="2"/>
    </row>
    <row r="515" spans="2:3" x14ac:dyDescent="0.25">
      <c r="B515" s="2"/>
      <c r="C515" s="2"/>
    </row>
    <row r="516" spans="2:3" x14ac:dyDescent="0.25">
      <c r="B516" s="2"/>
      <c r="C516" s="2"/>
    </row>
    <row r="517" spans="2:3" x14ac:dyDescent="0.25">
      <c r="B517" s="2"/>
      <c r="C517" s="2"/>
    </row>
    <row r="518" spans="2:3" x14ac:dyDescent="0.25">
      <c r="B518" s="2"/>
      <c r="C518" s="2"/>
    </row>
    <row r="519" spans="2:3" x14ac:dyDescent="0.25">
      <c r="B519" s="2"/>
      <c r="C519" s="2"/>
    </row>
    <row r="520" spans="2:3" x14ac:dyDescent="0.25">
      <c r="B520" s="2"/>
      <c r="C520" s="2"/>
    </row>
    <row r="521" spans="2:3" x14ac:dyDescent="0.25">
      <c r="B521" s="2"/>
      <c r="C521" s="2"/>
    </row>
    <row r="522" spans="2:3" x14ac:dyDescent="0.25">
      <c r="B522" s="2"/>
      <c r="C522" s="2"/>
    </row>
    <row r="523" spans="2:3" x14ac:dyDescent="0.25">
      <c r="B523" s="2"/>
      <c r="C523" s="2"/>
    </row>
    <row r="524" spans="2:3" x14ac:dyDescent="0.25">
      <c r="B524" s="2"/>
      <c r="C524" s="2"/>
    </row>
    <row r="525" spans="2:3" x14ac:dyDescent="0.25">
      <c r="B525" s="2"/>
      <c r="C525" s="2"/>
    </row>
    <row r="526" spans="2:3" x14ac:dyDescent="0.25">
      <c r="B526" s="2"/>
      <c r="C526" s="2"/>
    </row>
    <row r="527" spans="2:3" x14ac:dyDescent="0.25">
      <c r="B527" s="2"/>
      <c r="C527" s="2"/>
    </row>
    <row r="528" spans="2:3" x14ac:dyDescent="0.25">
      <c r="B528" s="2"/>
      <c r="C528" s="2"/>
    </row>
    <row r="529" spans="2:3" x14ac:dyDescent="0.25">
      <c r="B529" s="2"/>
      <c r="C529" s="2"/>
    </row>
    <row r="530" spans="2:3" x14ac:dyDescent="0.25">
      <c r="B530" s="2"/>
      <c r="C530" s="2"/>
    </row>
    <row r="531" spans="2:3" x14ac:dyDescent="0.25">
      <c r="B531" s="2"/>
      <c r="C531" s="2"/>
    </row>
    <row r="532" spans="2:3" x14ac:dyDescent="0.25">
      <c r="B532" s="2"/>
      <c r="C532" s="2"/>
    </row>
    <row r="533" spans="2:3" x14ac:dyDescent="0.25">
      <c r="B533" s="2"/>
      <c r="C533" s="2"/>
    </row>
    <row r="534" spans="2:3" x14ac:dyDescent="0.25">
      <c r="B534" s="2"/>
      <c r="C534" s="2"/>
    </row>
    <row r="535" spans="2:3" x14ac:dyDescent="0.25">
      <c r="B535" s="2"/>
      <c r="C535" s="2"/>
    </row>
    <row r="536" spans="2:3" x14ac:dyDescent="0.25">
      <c r="B536" s="2"/>
      <c r="C536" s="2"/>
    </row>
    <row r="537" spans="2:3" x14ac:dyDescent="0.25">
      <c r="B537" s="2"/>
      <c r="C537" s="2"/>
    </row>
    <row r="538" spans="2:3" x14ac:dyDescent="0.25">
      <c r="B538" s="2"/>
      <c r="C538" s="2"/>
    </row>
    <row r="539" spans="2:3" x14ac:dyDescent="0.25">
      <c r="B539" s="2"/>
      <c r="C539" s="2"/>
    </row>
    <row r="540" spans="2:3" x14ac:dyDescent="0.25">
      <c r="B540" s="2"/>
      <c r="C540" s="2"/>
    </row>
    <row r="541" spans="2:3" x14ac:dyDescent="0.25">
      <c r="B541" s="2"/>
      <c r="C541" s="2"/>
    </row>
    <row r="542" spans="2:3" x14ac:dyDescent="0.25">
      <c r="B542" s="2"/>
      <c r="C542" s="2"/>
    </row>
    <row r="543" spans="2:3" x14ac:dyDescent="0.25">
      <c r="B543" s="2"/>
      <c r="C543" s="2"/>
    </row>
    <row r="544" spans="2:3" x14ac:dyDescent="0.25">
      <c r="B544" s="2"/>
      <c r="C544" s="2"/>
    </row>
    <row r="545" spans="2:3" x14ac:dyDescent="0.25">
      <c r="B545" s="2"/>
      <c r="C545" s="2"/>
    </row>
    <row r="546" spans="2:3" x14ac:dyDescent="0.25">
      <c r="B546" s="2"/>
      <c r="C546" s="2"/>
    </row>
    <row r="547" spans="2:3" x14ac:dyDescent="0.25">
      <c r="B547" s="2"/>
      <c r="C547" s="2"/>
    </row>
    <row r="548" spans="2:3" x14ac:dyDescent="0.25">
      <c r="B548" s="2"/>
      <c r="C548" s="2"/>
    </row>
    <row r="549" spans="2:3" x14ac:dyDescent="0.25">
      <c r="B549" s="2"/>
      <c r="C549" s="2"/>
    </row>
    <row r="550" spans="2:3" x14ac:dyDescent="0.25">
      <c r="B550" s="2"/>
      <c r="C550" s="2"/>
    </row>
    <row r="551" spans="2:3" x14ac:dyDescent="0.25">
      <c r="B551" s="2"/>
      <c r="C551" s="2"/>
    </row>
    <row r="552" spans="2:3" x14ac:dyDescent="0.25">
      <c r="B552" s="2"/>
      <c r="C552" s="2"/>
    </row>
    <row r="553" spans="2:3" x14ac:dyDescent="0.25">
      <c r="B553" s="2"/>
      <c r="C553" s="2"/>
    </row>
    <row r="554" spans="2:3" x14ac:dyDescent="0.25">
      <c r="B554" s="2"/>
      <c r="C554" s="2"/>
    </row>
    <row r="555" spans="2:3" x14ac:dyDescent="0.25">
      <c r="B555" s="2"/>
      <c r="C555" s="2"/>
    </row>
    <row r="556" spans="2:3" x14ac:dyDescent="0.25">
      <c r="B556" s="2"/>
      <c r="C556" s="2"/>
    </row>
    <row r="557" spans="2:3" x14ac:dyDescent="0.25">
      <c r="B557" s="2"/>
      <c r="C557" s="2"/>
    </row>
    <row r="558" spans="2:3" x14ac:dyDescent="0.25">
      <c r="B558" s="2"/>
      <c r="C558" s="2"/>
    </row>
    <row r="559" spans="2:3" x14ac:dyDescent="0.25">
      <c r="B559" s="2"/>
      <c r="C559" s="2"/>
    </row>
    <row r="560" spans="2:3" x14ac:dyDescent="0.25">
      <c r="B560" s="2"/>
      <c r="C560" s="2"/>
    </row>
    <row r="561" spans="2:3" x14ac:dyDescent="0.25">
      <c r="B561" s="2"/>
      <c r="C561" s="2"/>
    </row>
    <row r="562" spans="2:3" x14ac:dyDescent="0.25">
      <c r="B562" s="2"/>
      <c r="C562" s="2"/>
    </row>
    <row r="563" spans="2:3" x14ac:dyDescent="0.25">
      <c r="B563" s="2"/>
      <c r="C563" s="2"/>
    </row>
    <row r="564" spans="2:3" x14ac:dyDescent="0.25">
      <c r="B564" s="2"/>
      <c r="C564" s="2"/>
    </row>
    <row r="565" spans="2:3" x14ac:dyDescent="0.25">
      <c r="B565" s="2"/>
      <c r="C565" s="2"/>
    </row>
    <row r="566" spans="2:3" x14ac:dyDescent="0.25">
      <c r="B566" s="2"/>
      <c r="C566" s="2"/>
    </row>
    <row r="567" spans="2:3" x14ac:dyDescent="0.25">
      <c r="B567" s="2"/>
      <c r="C567" s="2"/>
    </row>
    <row r="568" spans="2:3" x14ac:dyDescent="0.25">
      <c r="B568" s="2"/>
      <c r="C568" s="2"/>
    </row>
    <row r="569" spans="2:3" x14ac:dyDescent="0.25">
      <c r="B569" s="2"/>
      <c r="C569" s="2"/>
    </row>
    <row r="570" spans="2:3" x14ac:dyDescent="0.25">
      <c r="B570" s="2"/>
      <c r="C570" s="2"/>
    </row>
    <row r="571" spans="2:3" x14ac:dyDescent="0.25">
      <c r="B571" s="2"/>
      <c r="C571" s="2"/>
    </row>
    <row r="572" spans="2:3" x14ac:dyDescent="0.25">
      <c r="B572" s="2"/>
      <c r="C572" s="2"/>
    </row>
    <row r="573" spans="2:3" x14ac:dyDescent="0.25">
      <c r="B573" s="2"/>
      <c r="C573" s="2"/>
    </row>
    <row r="574" spans="2:3" x14ac:dyDescent="0.25">
      <c r="B574" s="2"/>
      <c r="C574" s="2"/>
    </row>
    <row r="575" spans="2:3" x14ac:dyDescent="0.25">
      <c r="B575" s="2"/>
      <c r="C575" s="2"/>
    </row>
    <row r="576" spans="2:3" x14ac:dyDescent="0.25">
      <c r="B576" s="2"/>
      <c r="C576" s="2"/>
    </row>
    <row r="577" spans="2:3" x14ac:dyDescent="0.25">
      <c r="B577" s="2"/>
      <c r="C577" s="2"/>
    </row>
    <row r="578" spans="2:3" x14ac:dyDescent="0.25">
      <c r="B578" s="2"/>
      <c r="C578" s="2"/>
    </row>
    <row r="579" spans="2:3" x14ac:dyDescent="0.25">
      <c r="B579" s="2"/>
      <c r="C579" s="2"/>
    </row>
    <row r="580" spans="2:3" x14ac:dyDescent="0.25">
      <c r="B580" s="2"/>
      <c r="C580" s="2"/>
    </row>
    <row r="581" spans="2:3" x14ac:dyDescent="0.25">
      <c r="B581" s="2"/>
      <c r="C581" s="2"/>
    </row>
    <row r="582" spans="2:3" x14ac:dyDescent="0.25">
      <c r="B582" s="2"/>
      <c r="C582" s="2"/>
    </row>
    <row r="583" spans="2:3" x14ac:dyDescent="0.25">
      <c r="B583" s="2"/>
      <c r="C583" s="2"/>
    </row>
    <row r="584" spans="2:3" x14ac:dyDescent="0.25">
      <c r="B584" s="2"/>
      <c r="C584" s="2"/>
    </row>
    <row r="585" spans="2:3" x14ac:dyDescent="0.25">
      <c r="B585" s="2"/>
      <c r="C585" s="2"/>
    </row>
    <row r="586" spans="2:3" x14ac:dyDescent="0.25">
      <c r="B586" s="2"/>
      <c r="C586" s="2"/>
    </row>
    <row r="587" spans="2:3" x14ac:dyDescent="0.25">
      <c r="B587" s="2"/>
      <c r="C587" s="2"/>
    </row>
    <row r="588" spans="2:3" x14ac:dyDescent="0.25">
      <c r="B588" s="2"/>
      <c r="C588" s="2"/>
    </row>
    <row r="589" spans="2:3" x14ac:dyDescent="0.25">
      <c r="B589" s="2"/>
      <c r="C589" s="2"/>
    </row>
    <row r="590" spans="2:3" x14ac:dyDescent="0.25">
      <c r="B590" s="2"/>
      <c r="C590" s="2"/>
    </row>
    <row r="591" spans="2:3" x14ac:dyDescent="0.25">
      <c r="B591" s="2"/>
      <c r="C591" s="2"/>
    </row>
    <row r="592" spans="2:3" x14ac:dyDescent="0.25">
      <c r="B592" s="2"/>
      <c r="C592" s="2"/>
    </row>
    <row r="593" spans="2:3" x14ac:dyDescent="0.25">
      <c r="B593" s="2"/>
      <c r="C593" s="2"/>
    </row>
    <row r="594" spans="2:3" x14ac:dyDescent="0.25">
      <c r="B594" s="2"/>
      <c r="C594" s="2"/>
    </row>
    <row r="595" spans="2:3" x14ac:dyDescent="0.25">
      <c r="B595" s="2"/>
      <c r="C595" s="2"/>
    </row>
    <row r="596" spans="2:3" x14ac:dyDescent="0.25">
      <c r="B596" s="2"/>
      <c r="C596" s="2"/>
    </row>
    <row r="597" spans="2:3" x14ac:dyDescent="0.25">
      <c r="B597" s="2"/>
      <c r="C597" s="2"/>
    </row>
    <row r="598" spans="2:3" x14ac:dyDescent="0.25">
      <c r="B598" s="2"/>
      <c r="C598" s="2"/>
    </row>
    <row r="599" spans="2:3" x14ac:dyDescent="0.25">
      <c r="B599" s="2"/>
      <c r="C599" s="2"/>
    </row>
    <row r="600" spans="2:3" x14ac:dyDescent="0.25">
      <c r="B600" s="2"/>
      <c r="C600" s="2"/>
    </row>
    <row r="601" spans="2:3" x14ac:dyDescent="0.25">
      <c r="B601" s="2"/>
      <c r="C601" s="2"/>
    </row>
    <row r="602" spans="2:3" x14ac:dyDescent="0.25">
      <c r="B602" s="2"/>
      <c r="C602" s="2"/>
    </row>
    <row r="603" spans="2:3" x14ac:dyDescent="0.25">
      <c r="B603" s="2"/>
      <c r="C603" s="2"/>
    </row>
    <row r="604" spans="2:3" x14ac:dyDescent="0.25">
      <c r="B604" s="2"/>
      <c r="C604" s="2"/>
    </row>
    <row r="605" spans="2:3" x14ac:dyDescent="0.25">
      <c r="B605" s="2"/>
      <c r="C605" s="2"/>
    </row>
    <row r="606" spans="2:3" x14ac:dyDescent="0.25">
      <c r="B606" s="2"/>
      <c r="C606" s="2"/>
    </row>
    <row r="607" spans="2:3" x14ac:dyDescent="0.25">
      <c r="B607" s="2"/>
      <c r="C607" s="2"/>
    </row>
    <row r="608" spans="2:3" x14ac:dyDescent="0.25">
      <c r="B608" s="2"/>
      <c r="C608" s="2"/>
    </row>
    <row r="609" spans="2:3" x14ac:dyDescent="0.25">
      <c r="B609" s="2"/>
      <c r="C609" s="2"/>
    </row>
    <row r="610" spans="2:3" x14ac:dyDescent="0.25">
      <c r="B610" s="2"/>
      <c r="C610" s="2"/>
    </row>
    <row r="611" spans="2:3" x14ac:dyDescent="0.25">
      <c r="B611" s="2"/>
      <c r="C611" s="2"/>
    </row>
    <row r="612" spans="2:3" x14ac:dyDescent="0.25">
      <c r="B612" s="2"/>
      <c r="C612" s="2"/>
    </row>
    <row r="613" spans="2:3" x14ac:dyDescent="0.25">
      <c r="B613" s="2"/>
      <c r="C613" s="2"/>
    </row>
    <row r="614" spans="2:3" x14ac:dyDescent="0.25">
      <c r="B614" s="2"/>
      <c r="C614" s="2"/>
    </row>
    <row r="615" spans="2:3" x14ac:dyDescent="0.25">
      <c r="B615" s="2"/>
      <c r="C615" s="2"/>
    </row>
    <row r="616" spans="2:3" x14ac:dyDescent="0.25">
      <c r="B616" s="2"/>
      <c r="C616" s="2"/>
    </row>
    <row r="617" spans="2:3" x14ac:dyDescent="0.25">
      <c r="B617" s="2"/>
      <c r="C617" s="2"/>
    </row>
    <row r="618" spans="2:3" x14ac:dyDescent="0.25">
      <c r="B618" s="2"/>
      <c r="C618" s="2"/>
    </row>
    <row r="619" spans="2:3" x14ac:dyDescent="0.25">
      <c r="B619" s="2"/>
      <c r="C619" s="2"/>
    </row>
    <row r="620" spans="2:3" x14ac:dyDescent="0.25">
      <c r="B620" s="2"/>
      <c r="C620" s="2"/>
    </row>
    <row r="621" spans="2:3" x14ac:dyDescent="0.25">
      <c r="B621" s="2"/>
      <c r="C621" s="2"/>
    </row>
    <row r="622" spans="2:3" x14ac:dyDescent="0.25">
      <c r="B622" s="2"/>
      <c r="C622" s="2"/>
    </row>
    <row r="623" spans="2:3" x14ac:dyDescent="0.25">
      <c r="B623" s="2"/>
      <c r="C623" s="2"/>
    </row>
    <row r="624" spans="2:3" x14ac:dyDescent="0.25">
      <c r="B624" s="2"/>
      <c r="C624" s="2"/>
    </row>
    <row r="625" spans="2:3" x14ac:dyDescent="0.25">
      <c r="B625" s="2"/>
      <c r="C625" s="2"/>
    </row>
    <row r="626" spans="2:3" x14ac:dyDescent="0.25">
      <c r="B626" s="2"/>
      <c r="C626" s="2"/>
    </row>
    <row r="627" spans="2:3" x14ac:dyDescent="0.25">
      <c r="B627" s="2"/>
      <c r="C627" s="2"/>
    </row>
    <row r="628" spans="2:3" x14ac:dyDescent="0.25">
      <c r="B628" s="2"/>
      <c r="C628" s="2"/>
    </row>
    <row r="629" spans="2:3" x14ac:dyDescent="0.25">
      <c r="B629" s="2"/>
      <c r="C629" s="2"/>
    </row>
    <row r="630" spans="2:3" x14ac:dyDescent="0.25">
      <c r="B630" s="2"/>
      <c r="C630" s="2"/>
    </row>
    <row r="631" spans="2:3" x14ac:dyDescent="0.25">
      <c r="B631" s="2"/>
      <c r="C631" s="2"/>
    </row>
    <row r="632" spans="2:3" x14ac:dyDescent="0.25">
      <c r="B632" s="2"/>
      <c r="C632" s="2"/>
    </row>
    <row r="633" spans="2:3" x14ac:dyDescent="0.25">
      <c r="B633" s="2"/>
      <c r="C633" s="2"/>
    </row>
    <row r="634" spans="2:3" x14ac:dyDescent="0.25">
      <c r="B634" s="2"/>
      <c r="C634" s="2"/>
    </row>
    <row r="635" spans="2:3" x14ac:dyDescent="0.25">
      <c r="B635" s="2"/>
      <c r="C635" s="2"/>
    </row>
    <row r="636" spans="2:3" x14ac:dyDescent="0.25">
      <c r="B636" s="2"/>
      <c r="C636" s="2"/>
    </row>
    <row r="637" spans="2:3" x14ac:dyDescent="0.25">
      <c r="B637" s="2"/>
      <c r="C637" s="2"/>
    </row>
    <row r="638" spans="2:3" x14ac:dyDescent="0.25">
      <c r="B638" s="2"/>
      <c r="C638" s="2"/>
    </row>
    <row r="639" spans="2:3" x14ac:dyDescent="0.25">
      <c r="B639" s="2"/>
      <c r="C639" s="2"/>
    </row>
    <row r="640" spans="2:3" x14ac:dyDescent="0.25">
      <c r="B640" s="2"/>
      <c r="C640" s="2"/>
    </row>
    <row r="641" spans="2:3" x14ac:dyDescent="0.25">
      <c r="B641" s="2"/>
      <c r="C641" s="2"/>
    </row>
    <row r="642" spans="2:3" x14ac:dyDescent="0.25">
      <c r="B642" s="2"/>
      <c r="C642" s="2"/>
    </row>
    <row r="643" spans="2:3" x14ac:dyDescent="0.25">
      <c r="B643" s="2"/>
      <c r="C643" s="2"/>
    </row>
    <row r="644" spans="2:3" x14ac:dyDescent="0.25">
      <c r="B644" s="2"/>
      <c r="C644" s="2"/>
    </row>
    <row r="645" spans="2:3" x14ac:dyDescent="0.25">
      <c r="B645" s="2"/>
      <c r="C645" s="2"/>
    </row>
    <row r="646" spans="2:3" x14ac:dyDescent="0.25">
      <c r="B646" s="2"/>
      <c r="C646" s="2"/>
    </row>
    <row r="647" spans="2:3" x14ac:dyDescent="0.25">
      <c r="B647" s="2"/>
      <c r="C647" s="2"/>
    </row>
    <row r="648" spans="2:3" x14ac:dyDescent="0.25">
      <c r="B648" s="2"/>
      <c r="C648" s="2"/>
    </row>
    <row r="649" spans="2:3" x14ac:dyDescent="0.25">
      <c r="B649" s="2"/>
      <c r="C649" s="2"/>
    </row>
    <row r="650" spans="2:3" x14ac:dyDescent="0.25">
      <c r="B650" s="2"/>
      <c r="C650" s="2"/>
    </row>
    <row r="651" spans="2:3" x14ac:dyDescent="0.25">
      <c r="B651" s="2"/>
      <c r="C651" s="2"/>
    </row>
    <row r="652" spans="2:3" x14ac:dyDescent="0.25">
      <c r="B652" s="2"/>
      <c r="C652" s="2"/>
    </row>
    <row r="653" spans="2:3" x14ac:dyDescent="0.25">
      <c r="B653" s="2"/>
      <c r="C653" s="2"/>
    </row>
    <row r="654" spans="2:3" x14ac:dyDescent="0.25">
      <c r="B654" s="2"/>
      <c r="C654" s="2"/>
    </row>
    <row r="655" spans="2:3" x14ac:dyDescent="0.25">
      <c r="B655" s="2"/>
      <c r="C655" s="2"/>
    </row>
    <row r="656" spans="2:3" x14ac:dyDescent="0.25">
      <c r="B656" s="2"/>
      <c r="C656" s="2"/>
    </row>
    <row r="657" spans="2:3" x14ac:dyDescent="0.25">
      <c r="B657" s="2"/>
      <c r="C657" s="2"/>
    </row>
    <row r="658" spans="2:3" x14ac:dyDescent="0.25">
      <c r="B658" s="2"/>
      <c r="C658" s="2"/>
    </row>
    <row r="659" spans="2:3" x14ac:dyDescent="0.25">
      <c r="B659" s="2"/>
      <c r="C659" s="2"/>
    </row>
    <row r="660" spans="2:3" x14ac:dyDescent="0.25">
      <c r="B660" s="2"/>
      <c r="C660" s="2"/>
    </row>
    <row r="661" spans="2:3" x14ac:dyDescent="0.25">
      <c r="B661" s="2"/>
      <c r="C661" s="2"/>
    </row>
    <row r="662" spans="2:3" x14ac:dyDescent="0.25">
      <c r="B662" s="2"/>
      <c r="C662" s="2"/>
    </row>
    <row r="663" spans="2:3" x14ac:dyDescent="0.25">
      <c r="B663" s="2"/>
      <c r="C663" s="2"/>
    </row>
    <row r="664" spans="2:3" x14ac:dyDescent="0.25">
      <c r="B664" s="2"/>
      <c r="C664" s="2"/>
    </row>
    <row r="665" spans="2:3" x14ac:dyDescent="0.25">
      <c r="B665" s="2"/>
      <c r="C665" s="2"/>
    </row>
    <row r="666" spans="2:3" x14ac:dyDescent="0.25">
      <c r="B666" s="2"/>
      <c r="C666" s="2"/>
    </row>
    <row r="667" spans="2:3" x14ac:dyDescent="0.25">
      <c r="B667" s="2"/>
      <c r="C667" s="2"/>
    </row>
    <row r="668" spans="2:3" x14ac:dyDescent="0.25">
      <c r="B668" s="2"/>
      <c r="C668" s="2"/>
    </row>
    <row r="669" spans="2:3" x14ac:dyDescent="0.25">
      <c r="B669" s="2"/>
      <c r="C669" s="2"/>
    </row>
    <row r="670" spans="2:3" x14ac:dyDescent="0.25">
      <c r="B670" s="2"/>
      <c r="C670" s="2"/>
    </row>
    <row r="671" spans="2:3" x14ac:dyDescent="0.25">
      <c r="B671" s="2"/>
      <c r="C671" s="2"/>
    </row>
    <row r="672" spans="2:3" x14ac:dyDescent="0.25">
      <c r="B672" s="2"/>
      <c r="C672" s="2"/>
    </row>
    <row r="673" spans="2:3" x14ac:dyDescent="0.25">
      <c r="B673" s="2"/>
      <c r="C673" s="2"/>
    </row>
    <row r="674" spans="2:3" x14ac:dyDescent="0.25">
      <c r="B674" s="2"/>
      <c r="C674" s="2"/>
    </row>
    <row r="675" spans="2:3" x14ac:dyDescent="0.25">
      <c r="B675" s="2"/>
      <c r="C675" s="2"/>
    </row>
    <row r="676" spans="2:3" x14ac:dyDescent="0.25">
      <c r="B676" s="2"/>
      <c r="C676" s="2"/>
    </row>
    <row r="677" spans="2:3" x14ac:dyDescent="0.25">
      <c r="B677" s="2"/>
      <c r="C677" s="2"/>
    </row>
    <row r="678" spans="2:3" x14ac:dyDescent="0.25">
      <c r="B678" s="2"/>
      <c r="C678" s="2"/>
    </row>
    <row r="679" spans="2:3" x14ac:dyDescent="0.25">
      <c r="B679" s="2"/>
      <c r="C679" s="2"/>
    </row>
    <row r="680" spans="2:3" x14ac:dyDescent="0.25">
      <c r="B680" s="2"/>
      <c r="C680" s="2"/>
    </row>
    <row r="681" spans="2:3" x14ac:dyDescent="0.25">
      <c r="B681" s="2"/>
      <c r="C681" s="2"/>
    </row>
    <row r="682" spans="2:3" x14ac:dyDescent="0.25">
      <c r="B682" s="2"/>
      <c r="C682" s="2"/>
    </row>
    <row r="683" spans="2:3" x14ac:dyDescent="0.25">
      <c r="B683" s="2"/>
      <c r="C683" s="2"/>
    </row>
    <row r="684" spans="2:3" x14ac:dyDescent="0.25">
      <c r="B684" s="2"/>
      <c r="C684" s="2"/>
    </row>
    <row r="685" spans="2:3" x14ac:dyDescent="0.25">
      <c r="B685" s="2"/>
      <c r="C685" s="2"/>
    </row>
    <row r="686" spans="2:3" x14ac:dyDescent="0.25">
      <c r="B686" s="2"/>
      <c r="C686" s="2"/>
    </row>
    <row r="687" spans="2:3" x14ac:dyDescent="0.25">
      <c r="B687" s="2"/>
      <c r="C687" s="2"/>
    </row>
    <row r="688" spans="2:3" x14ac:dyDescent="0.25">
      <c r="B688" s="2"/>
      <c r="C688" s="2"/>
    </row>
    <row r="689" spans="2:3" x14ac:dyDescent="0.25">
      <c r="B689" s="2"/>
      <c r="C689" s="2"/>
    </row>
    <row r="690" spans="2:3" x14ac:dyDescent="0.25">
      <c r="B690" s="2"/>
      <c r="C690" s="2"/>
    </row>
    <row r="691" spans="2:3" x14ac:dyDescent="0.25">
      <c r="B691" s="2"/>
      <c r="C691" s="2"/>
    </row>
    <row r="692" spans="2:3" x14ac:dyDescent="0.25">
      <c r="B692" s="2"/>
      <c r="C692" s="2"/>
    </row>
    <row r="693" spans="2:3" x14ac:dyDescent="0.25">
      <c r="B693" s="2"/>
      <c r="C693" s="2"/>
    </row>
    <row r="694" spans="2:3" x14ac:dyDescent="0.25">
      <c r="B694" s="2"/>
      <c r="C694" s="2"/>
    </row>
    <row r="695" spans="2:3" x14ac:dyDescent="0.25">
      <c r="B695" s="2"/>
      <c r="C695" s="2"/>
    </row>
    <row r="696" spans="2:3" x14ac:dyDescent="0.25">
      <c r="B696" s="2"/>
      <c r="C696" s="2"/>
    </row>
    <row r="697" spans="2:3" x14ac:dyDescent="0.25">
      <c r="B697" s="2"/>
      <c r="C697" s="2"/>
    </row>
    <row r="698" spans="2:3" x14ac:dyDescent="0.25">
      <c r="B698" s="2"/>
      <c r="C698" s="2"/>
    </row>
    <row r="699" spans="2:3" x14ac:dyDescent="0.25">
      <c r="B699" s="2"/>
      <c r="C699" s="2"/>
    </row>
    <row r="700" spans="2:3" x14ac:dyDescent="0.25">
      <c r="B700" s="2"/>
      <c r="C700" s="2"/>
    </row>
    <row r="701" spans="2:3" x14ac:dyDescent="0.25">
      <c r="B701" s="2"/>
      <c r="C701" s="2"/>
    </row>
    <row r="702" spans="2:3" x14ac:dyDescent="0.25">
      <c r="B702" s="2"/>
      <c r="C702" s="2"/>
    </row>
    <row r="703" spans="2:3" x14ac:dyDescent="0.25">
      <c r="B703" s="2"/>
      <c r="C703" s="2"/>
    </row>
    <row r="704" spans="2:3" x14ac:dyDescent="0.25">
      <c r="B704" s="2"/>
      <c r="C704" s="2"/>
    </row>
    <row r="705" spans="2:3" x14ac:dyDescent="0.25">
      <c r="B705" s="2"/>
      <c r="C705" s="2"/>
    </row>
    <row r="706" spans="2:3" x14ac:dyDescent="0.25">
      <c r="B706" s="2"/>
      <c r="C706" s="2"/>
    </row>
    <row r="707" spans="2:3" x14ac:dyDescent="0.25">
      <c r="B707" s="2"/>
      <c r="C707" s="2"/>
    </row>
    <row r="708" spans="2:3" x14ac:dyDescent="0.25">
      <c r="B708" s="2"/>
      <c r="C708" s="2"/>
    </row>
    <row r="709" spans="2:3" x14ac:dyDescent="0.25">
      <c r="B709" s="2"/>
      <c r="C709" s="2"/>
    </row>
    <row r="710" spans="2:3" x14ac:dyDescent="0.25">
      <c r="B710" s="2"/>
      <c r="C710" s="2"/>
    </row>
    <row r="711" spans="2:3" x14ac:dyDescent="0.25">
      <c r="B711" s="2"/>
      <c r="C711" s="2"/>
    </row>
    <row r="712" spans="2:3" x14ac:dyDescent="0.25">
      <c r="B712" s="2"/>
      <c r="C712" s="2"/>
    </row>
    <row r="713" spans="2:3" x14ac:dyDescent="0.25">
      <c r="B713" s="2"/>
      <c r="C713" s="2"/>
    </row>
    <row r="714" spans="2:3" x14ac:dyDescent="0.25">
      <c r="B714" s="2"/>
      <c r="C714" s="2"/>
    </row>
    <row r="715" spans="2:3" x14ac:dyDescent="0.25">
      <c r="B715" s="2"/>
      <c r="C715" s="2"/>
    </row>
    <row r="716" spans="2:3" x14ac:dyDescent="0.25">
      <c r="B716" s="2"/>
      <c r="C716" s="2"/>
    </row>
    <row r="717" spans="2:3" x14ac:dyDescent="0.25">
      <c r="B717" s="2"/>
      <c r="C717" s="2"/>
    </row>
    <row r="718" spans="2:3" x14ac:dyDescent="0.25">
      <c r="B718" s="2"/>
      <c r="C718" s="2"/>
    </row>
    <row r="719" spans="2:3" x14ac:dyDescent="0.25">
      <c r="B719" s="2"/>
      <c r="C719" s="2"/>
    </row>
    <row r="720" spans="2:3" x14ac:dyDescent="0.25">
      <c r="B720" s="2"/>
      <c r="C720" s="2"/>
    </row>
    <row r="721" spans="2:3" x14ac:dyDescent="0.25">
      <c r="B721" s="2"/>
      <c r="C721" s="2"/>
    </row>
    <row r="722" spans="2:3" x14ac:dyDescent="0.25">
      <c r="B722" s="2"/>
      <c r="C722" s="2"/>
    </row>
    <row r="723" spans="2:3" x14ac:dyDescent="0.25">
      <c r="B723" s="2"/>
      <c r="C723" s="2"/>
    </row>
    <row r="724" spans="2:3" x14ac:dyDescent="0.25">
      <c r="B724" s="2"/>
      <c r="C724" s="2"/>
    </row>
    <row r="725" spans="2:3" x14ac:dyDescent="0.25">
      <c r="B725" s="2"/>
      <c r="C725" s="2"/>
    </row>
    <row r="726" spans="2:3" x14ac:dyDescent="0.25">
      <c r="B726" s="2"/>
      <c r="C726" s="2"/>
    </row>
    <row r="727" spans="2:3" x14ac:dyDescent="0.25">
      <c r="B727" s="2"/>
      <c r="C727" s="2"/>
    </row>
    <row r="728" spans="2:3" x14ac:dyDescent="0.25">
      <c r="B728" s="2"/>
      <c r="C728" s="2"/>
    </row>
    <row r="729" spans="2:3" x14ac:dyDescent="0.25">
      <c r="B729" s="2"/>
      <c r="C729" s="2"/>
    </row>
    <row r="730" spans="2:3" x14ac:dyDescent="0.25">
      <c r="B730" s="2"/>
      <c r="C730" s="2"/>
    </row>
    <row r="731" spans="2:3" x14ac:dyDescent="0.25">
      <c r="B731" s="2"/>
      <c r="C731" s="2"/>
    </row>
    <row r="732" spans="2:3" x14ac:dyDescent="0.25">
      <c r="B732" s="2"/>
      <c r="C732" s="2"/>
    </row>
    <row r="733" spans="2:3" x14ac:dyDescent="0.25">
      <c r="B733" s="2"/>
      <c r="C733" s="2"/>
    </row>
    <row r="734" spans="2:3" x14ac:dyDescent="0.25">
      <c r="B734" s="2"/>
      <c r="C734" s="2"/>
    </row>
    <row r="735" spans="2:3" x14ac:dyDescent="0.25">
      <c r="B735" s="2"/>
      <c r="C735" s="2"/>
    </row>
    <row r="736" spans="2:3" x14ac:dyDescent="0.25">
      <c r="B736" s="2"/>
      <c r="C736" s="2"/>
    </row>
    <row r="737" spans="2:3" x14ac:dyDescent="0.25">
      <c r="B737" s="2"/>
      <c r="C737" s="2"/>
    </row>
    <row r="738" spans="2:3" x14ac:dyDescent="0.25">
      <c r="B738" s="2"/>
      <c r="C738" s="2"/>
    </row>
    <row r="739" spans="2:3" x14ac:dyDescent="0.25">
      <c r="B739" s="2"/>
      <c r="C739" s="2"/>
    </row>
    <row r="740" spans="2:3" x14ac:dyDescent="0.25">
      <c r="B740" s="2"/>
      <c r="C740" s="2"/>
    </row>
    <row r="741" spans="2:3" x14ac:dyDescent="0.25">
      <c r="B741" s="2"/>
      <c r="C741" s="2"/>
    </row>
    <row r="742" spans="2:3" x14ac:dyDescent="0.25">
      <c r="B742" s="2"/>
      <c r="C742" s="2"/>
    </row>
    <row r="743" spans="2:3" x14ac:dyDescent="0.25">
      <c r="B743" s="2"/>
      <c r="C743" s="2"/>
    </row>
    <row r="744" spans="2:3" x14ac:dyDescent="0.25">
      <c r="B744" s="2"/>
      <c r="C744" s="2"/>
    </row>
    <row r="745" spans="2:3" x14ac:dyDescent="0.25">
      <c r="B745" s="2"/>
      <c r="C745" s="2"/>
    </row>
    <row r="746" spans="2:3" x14ac:dyDescent="0.25">
      <c r="B746" s="2"/>
      <c r="C746" s="2"/>
    </row>
    <row r="747" spans="2:3" x14ac:dyDescent="0.25">
      <c r="B747" s="2"/>
      <c r="C747" s="2"/>
    </row>
    <row r="748" spans="2:3" x14ac:dyDescent="0.25">
      <c r="B748" s="2"/>
      <c r="C748" s="2"/>
    </row>
    <row r="749" spans="2:3" x14ac:dyDescent="0.25">
      <c r="B749" s="2"/>
      <c r="C749" s="2"/>
    </row>
    <row r="750" spans="2:3" x14ac:dyDescent="0.25">
      <c r="B750" s="2"/>
      <c r="C750" s="2"/>
    </row>
    <row r="751" spans="2:3" x14ac:dyDescent="0.25">
      <c r="B751" s="2"/>
      <c r="C751" s="2"/>
    </row>
    <row r="752" spans="2:3" x14ac:dyDescent="0.25">
      <c r="B752" s="2"/>
      <c r="C752" s="2"/>
    </row>
    <row r="753" spans="2:3" x14ac:dyDescent="0.25">
      <c r="B753" s="2"/>
      <c r="C753" s="2"/>
    </row>
    <row r="754" spans="2:3" x14ac:dyDescent="0.25">
      <c r="B754" s="2"/>
      <c r="C754" s="2"/>
    </row>
    <row r="755" spans="2:3" x14ac:dyDescent="0.25">
      <c r="B755" s="2"/>
      <c r="C755" s="2"/>
    </row>
    <row r="756" spans="2:3" x14ac:dyDescent="0.25">
      <c r="B756" s="2"/>
      <c r="C756" s="2"/>
    </row>
    <row r="757" spans="2:3" x14ac:dyDescent="0.25">
      <c r="B757" s="2"/>
      <c r="C757" s="2"/>
    </row>
    <row r="758" spans="2:3" x14ac:dyDescent="0.25">
      <c r="B758" s="2"/>
      <c r="C758" s="2"/>
    </row>
    <row r="759" spans="2:3" x14ac:dyDescent="0.25">
      <c r="B759" s="2"/>
      <c r="C759" s="2"/>
    </row>
    <row r="760" spans="2:3" x14ac:dyDescent="0.25">
      <c r="B760" s="2"/>
      <c r="C760" s="2"/>
    </row>
    <row r="761" spans="2:3" x14ac:dyDescent="0.25">
      <c r="B761" s="2"/>
      <c r="C761" s="2"/>
    </row>
    <row r="762" spans="2:3" x14ac:dyDescent="0.25">
      <c r="B762" s="2"/>
      <c r="C762" s="2"/>
    </row>
    <row r="763" spans="2:3" x14ac:dyDescent="0.25">
      <c r="B763" s="2"/>
      <c r="C763" s="2"/>
    </row>
    <row r="764" spans="2:3" x14ac:dyDescent="0.25">
      <c r="B764" s="2"/>
      <c r="C764" s="2"/>
    </row>
    <row r="765" spans="2:3" x14ac:dyDescent="0.25">
      <c r="B765" s="2"/>
      <c r="C765" s="2"/>
    </row>
    <row r="766" spans="2:3" x14ac:dyDescent="0.25">
      <c r="B766" s="2"/>
      <c r="C766" s="2"/>
    </row>
    <row r="767" spans="2:3" x14ac:dyDescent="0.25">
      <c r="B767" s="2"/>
      <c r="C767" s="2"/>
    </row>
    <row r="768" spans="2:3" x14ac:dyDescent="0.25">
      <c r="B768" s="2"/>
      <c r="C768" s="2"/>
    </row>
    <row r="769" spans="2:3" x14ac:dyDescent="0.25">
      <c r="B769" s="2"/>
      <c r="C769" s="2"/>
    </row>
    <row r="770" spans="2:3" x14ac:dyDescent="0.25">
      <c r="B770" s="2"/>
      <c r="C770" s="2"/>
    </row>
    <row r="771" spans="2:3" x14ac:dyDescent="0.25">
      <c r="B771" s="2"/>
      <c r="C771" s="2"/>
    </row>
    <row r="772" spans="2:3" x14ac:dyDescent="0.25">
      <c r="B772" s="2"/>
      <c r="C772" s="2"/>
    </row>
    <row r="773" spans="2:3" x14ac:dyDescent="0.25">
      <c r="B773" s="2"/>
      <c r="C773" s="2"/>
    </row>
    <row r="774" spans="2:3" x14ac:dyDescent="0.25">
      <c r="B774" s="2"/>
      <c r="C774" s="2"/>
    </row>
    <row r="775" spans="2:3" x14ac:dyDescent="0.25">
      <c r="B775" s="2"/>
      <c r="C775" s="2"/>
    </row>
    <row r="776" spans="2:3" x14ac:dyDescent="0.25">
      <c r="B776" s="2"/>
      <c r="C776" s="2"/>
    </row>
    <row r="777" spans="2:3" x14ac:dyDescent="0.25">
      <c r="B777" s="2"/>
      <c r="C777" s="2"/>
    </row>
    <row r="778" spans="2:3" x14ac:dyDescent="0.25">
      <c r="B778" s="2"/>
      <c r="C778" s="2"/>
    </row>
    <row r="779" spans="2:3" x14ac:dyDescent="0.25">
      <c r="B779" s="2"/>
      <c r="C779" s="2"/>
    </row>
    <row r="780" spans="2:3" x14ac:dyDescent="0.25">
      <c r="B780" s="2"/>
      <c r="C780" s="2"/>
    </row>
    <row r="781" spans="2:3" x14ac:dyDescent="0.25">
      <c r="B781" s="2"/>
      <c r="C781" s="2"/>
    </row>
    <row r="782" spans="2:3" x14ac:dyDescent="0.25">
      <c r="B782" s="2"/>
      <c r="C782" s="2"/>
    </row>
    <row r="783" spans="2:3" x14ac:dyDescent="0.25">
      <c r="B783" s="2"/>
      <c r="C783" s="2"/>
    </row>
    <row r="784" spans="2:3" x14ac:dyDescent="0.25">
      <c r="B784" s="2"/>
      <c r="C784" s="2"/>
    </row>
    <row r="785" spans="2:3" x14ac:dyDescent="0.25">
      <c r="B785" s="2"/>
      <c r="C785" s="2"/>
    </row>
    <row r="786" spans="2:3" x14ac:dyDescent="0.25">
      <c r="B786" s="2"/>
      <c r="C786" s="2"/>
    </row>
    <row r="787" spans="2:3" x14ac:dyDescent="0.25">
      <c r="B787" s="2"/>
      <c r="C787" s="2"/>
    </row>
    <row r="788" spans="2:3" x14ac:dyDescent="0.25">
      <c r="B788" s="2"/>
      <c r="C788" s="2"/>
    </row>
    <row r="789" spans="2:3" x14ac:dyDescent="0.25">
      <c r="B789" s="2"/>
      <c r="C789" s="2"/>
    </row>
    <row r="790" spans="2:3" x14ac:dyDescent="0.25">
      <c r="B790" s="2"/>
      <c r="C790" s="2"/>
    </row>
    <row r="791" spans="2:3" x14ac:dyDescent="0.25">
      <c r="B791" s="2"/>
      <c r="C791" s="2"/>
    </row>
    <row r="792" spans="2:3" x14ac:dyDescent="0.25">
      <c r="B792" s="2"/>
      <c r="C792" s="2"/>
    </row>
    <row r="793" spans="2:3" x14ac:dyDescent="0.25">
      <c r="B793" s="2"/>
      <c r="C793" s="2"/>
    </row>
    <row r="794" spans="2:3" x14ac:dyDescent="0.25">
      <c r="B794" s="2"/>
      <c r="C794" s="2"/>
    </row>
    <row r="795" spans="2:3" x14ac:dyDescent="0.25">
      <c r="B795" s="2"/>
      <c r="C795" s="2"/>
    </row>
    <row r="796" spans="2:3" x14ac:dyDescent="0.25">
      <c r="B796" s="2"/>
      <c r="C796" s="2"/>
    </row>
    <row r="797" spans="2:3" x14ac:dyDescent="0.25">
      <c r="B797" s="2"/>
      <c r="C797" s="2"/>
    </row>
    <row r="798" spans="2:3" x14ac:dyDescent="0.25">
      <c r="B798" s="2"/>
      <c r="C798" s="2"/>
    </row>
    <row r="799" spans="2:3" x14ac:dyDescent="0.25">
      <c r="B799" s="2"/>
      <c r="C799" s="2"/>
    </row>
    <row r="800" spans="2:3" x14ac:dyDescent="0.25">
      <c r="B800" s="2"/>
      <c r="C800" s="2"/>
    </row>
    <row r="801" spans="2:3" x14ac:dyDescent="0.25">
      <c r="B801" s="2"/>
      <c r="C801" s="2"/>
    </row>
    <row r="802" spans="2:3" x14ac:dyDescent="0.25">
      <c r="B802" s="2"/>
      <c r="C802" s="2"/>
    </row>
    <row r="803" spans="2:3" x14ac:dyDescent="0.25">
      <c r="B803" s="2"/>
      <c r="C803" s="2"/>
    </row>
    <row r="804" spans="2:3" x14ac:dyDescent="0.25">
      <c r="B804" s="2"/>
      <c r="C804" s="2"/>
    </row>
    <row r="805" spans="2:3" x14ac:dyDescent="0.25">
      <c r="B805" s="2"/>
      <c r="C805" s="2"/>
    </row>
    <row r="806" spans="2:3" x14ac:dyDescent="0.25">
      <c r="B806" s="2"/>
      <c r="C806" s="2"/>
    </row>
    <row r="807" spans="2:3" x14ac:dyDescent="0.25">
      <c r="B807" s="2"/>
      <c r="C807" s="2"/>
    </row>
    <row r="808" spans="2:3" x14ac:dyDescent="0.25">
      <c r="B808" s="2"/>
      <c r="C808" s="2"/>
    </row>
    <row r="809" spans="2:3" x14ac:dyDescent="0.25">
      <c r="B809" s="2"/>
      <c r="C809" s="2"/>
    </row>
    <row r="810" spans="2:3" x14ac:dyDescent="0.25">
      <c r="B810" s="2"/>
      <c r="C810" s="2"/>
    </row>
    <row r="811" spans="2:3" x14ac:dyDescent="0.25">
      <c r="B811" s="2"/>
      <c r="C811" s="2"/>
    </row>
    <row r="812" spans="2:3" x14ac:dyDescent="0.25">
      <c r="B812" s="2"/>
      <c r="C812" s="2"/>
    </row>
    <row r="813" spans="2:3" x14ac:dyDescent="0.25">
      <c r="B813" s="2"/>
      <c r="C813" s="2"/>
    </row>
    <row r="814" spans="2:3" x14ac:dyDescent="0.25">
      <c r="B814" s="2"/>
      <c r="C814" s="2"/>
    </row>
    <row r="815" spans="2:3" x14ac:dyDescent="0.25">
      <c r="B815" s="2"/>
      <c r="C815" s="2"/>
    </row>
    <row r="816" spans="2:3" x14ac:dyDescent="0.25">
      <c r="B816" s="2"/>
      <c r="C816" s="2"/>
    </row>
    <row r="817" spans="2:3" x14ac:dyDescent="0.25">
      <c r="B817" s="2"/>
      <c r="C817" s="2"/>
    </row>
    <row r="818" spans="2:3" x14ac:dyDescent="0.25">
      <c r="B818" s="2"/>
      <c r="C818" s="2"/>
    </row>
    <row r="819" spans="2:3" x14ac:dyDescent="0.25">
      <c r="B819" s="2"/>
      <c r="C819" s="2"/>
    </row>
    <row r="820" spans="2:3" x14ac:dyDescent="0.25">
      <c r="B820" s="2"/>
      <c r="C820" s="2"/>
    </row>
    <row r="821" spans="2:3" x14ac:dyDescent="0.25">
      <c r="B821" s="2"/>
      <c r="C821" s="2"/>
    </row>
    <row r="822" spans="2:3" x14ac:dyDescent="0.25">
      <c r="B822" s="2"/>
      <c r="C822" s="2"/>
    </row>
    <row r="823" spans="2:3" x14ac:dyDescent="0.25">
      <c r="B823" s="2"/>
      <c r="C823" s="2"/>
    </row>
    <row r="824" spans="2:3" x14ac:dyDescent="0.25">
      <c r="B824" s="2"/>
      <c r="C824" s="2"/>
    </row>
    <row r="825" spans="2:3" x14ac:dyDescent="0.25">
      <c r="B825" s="2"/>
      <c r="C825" s="2"/>
    </row>
    <row r="826" spans="2:3" x14ac:dyDescent="0.25">
      <c r="B826" s="2"/>
      <c r="C826" s="2"/>
    </row>
    <row r="827" spans="2:3" x14ac:dyDescent="0.25">
      <c r="B827" s="2"/>
      <c r="C827" s="2"/>
    </row>
    <row r="828" spans="2:3" x14ac:dyDescent="0.25">
      <c r="B828" s="2"/>
      <c r="C828" s="2"/>
    </row>
    <row r="829" spans="2:3" x14ac:dyDescent="0.25">
      <c r="B829" s="2"/>
      <c r="C829" s="2"/>
    </row>
    <row r="830" spans="2:3" x14ac:dyDescent="0.25">
      <c r="B830" s="2"/>
      <c r="C830" s="2"/>
    </row>
    <row r="831" spans="2:3" x14ac:dyDescent="0.25">
      <c r="B831" s="2"/>
      <c r="C831" s="2"/>
    </row>
    <row r="832" spans="2:3" x14ac:dyDescent="0.25">
      <c r="B832" s="2"/>
      <c r="C832" s="2"/>
    </row>
    <row r="833" spans="2:3" x14ac:dyDescent="0.25">
      <c r="B833" s="2"/>
      <c r="C833" s="2"/>
    </row>
    <row r="834" spans="2:3" x14ac:dyDescent="0.25">
      <c r="B834" s="2"/>
      <c r="C834" s="2"/>
    </row>
    <row r="835" spans="2:3" x14ac:dyDescent="0.25">
      <c r="B835" s="2"/>
      <c r="C835" s="2"/>
    </row>
    <row r="836" spans="2:3" x14ac:dyDescent="0.25">
      <c r="B836" s="2"/>
      <c r="C836" s="2"/>
    </row>
    <row r="837" spans="2:3" x14ac:dyDescent="0.25">
      <c r="B837" s="2"/>
      <c r="C837" s="2"/>
    </row>
    <row r="838" spans="2:3" x14ac:dyDescent="0.25">
      <c r="B838" s="2"/>
      <c r="C838" s="2"/>
    </row>
    <row r="839" spans="2:3" x14ac:dyDescent="0.25">
      <c r="B839" s="2"/>
      <c r="C839" s="2"/>
    </row>
    <row r="840" spans="2:3" x14ac:dyDescent="0.25">
      <c r="B840" s="2"/>
      <c r="C840" s="2"/>
    </row>
    <row r="841" spans="2:3" x14ac:dyDescent="0.25">
      <c r="B841" s="2"/>
      <c r="C841" s="2"/>
    </row>
    <row r="842" spans="2:3" x14ac:dyDescent="0.25">
      <c r="B842" s="2"/>
      <c r="C842" s="2"/>
    </row>
    <row r="843" spans="2:3" x14ac:dyDescent="0.25">
      <c r="B843" s="2"/>
      <c r="C843" s="2"/>
    </row>
    <row r="844" spans="2:3" x14ac:dyDescent="0.25">
      <c r="B844" s="2"/>
      <c r="C844" s="2"/>
    </row>
    <row r="845" spans="2:3" x14ac:dyDescent="0.25">
      <c r="B845" s="2"/>
      <c r="C845" s="2"/>
    </row>
    <row r="846" spans="2:3" x14ac:dyDescent="0.25">
      <c r="B846" s="2"/>
      <c r="C846" s="2"/>
    </row>
    <row r="847" spans="2:3" x14ac:dyDescent="0.25">
      <c r="B847" s="2"/>
      <c r="C847" s="2"/>
    </row>
    <row r="848" spans="2:3" x14ac:dyDescent="0.25">
      <c r="B848" s="2"/>
      <c r="C848" s="2"/>
    </row>
    <row r="849" spans="2:3" x14ac:dyDescent="0.25">
      <c r="B849" s="2"/>
      <c r="C849" s="2"/>
    </row>
    <row r="850" spans="2:3" x14ac:dyDescent="0.25">
      <c r="B850" s="2"/>
      <c r="C850" s="2"/>
    </row>
    <row r="851" spans="2:3" x14ac:dyDescent="0.25">
      <c r="B851" s="2"/>
      <c r="C851" s="2"/>
    </row>
    <row r="852" spans="2:3" x14ac:dyDescent="0.25">
      <c r="B852" s="2"/>
      <c r="C852" s="2"/>
    </row>
    <row r="853" spans="2:3" x14ac:dyDescent="0.25">
      <c r="B853" s="2"/>
      <c r="C853" s="2"/>
    </row>
    <row r="854" spans="2:3" x14ac:dyDescent="0.25">
      <c r="B854" s="2"/>
      <c r="C854" s="2"/>
    </row>
    <row r="855" spans="2:3" x14ac:dyDescent="0.25">
      <c r="B855" s="2"/>
      <c r="C855" s="2"/>
    </row>
    <row r="856" spans="2:3" x14ac:dyDescent="0.25">
      <c r="B856" s="2"/>
      <c r="C856" s="2"/>
    </row>
    <row r="857" spans="2:3" x14ac:dyDescent="0.25">
      <c r="B857" s="2"/>
      <c r="C857" s="2"/>
    </row>
    <row r="858" spans="2:3" x14ac:dyDescent="0.25">
      <c r="B858" s="2"/>
      <c r="C858" s="2"/>
    </row>
    <row r="859" spans="2:3" x14ac:dyDescent="0.25">
      <c r="B859" s="2"/>
      <c r="C859" s="2"/>
    </row>
    <row r="860" spans="2:3" x14ac:dyDescent="0.25">
      <c r="B860" s="2"/>
      <c r="C860" s="2"/>
    </row>
    <row r="861" spans="2:3" x14ac:dyDescent="0.25">
      <c r="B861" s="2"/>
      <c r="C861" s="2"/>
    </row>
    <row r="862" spans="2:3" x14ac:dyDescent="0.25">
      <c r="B862" s="2"/>
      <c r="C862" s="2"/>
    </row>
    <row r="863" spans="2:3" x14ac:dyDescent="0.25">
      <c r="B863" s="2"/>
      <c r="C863" s="2"/>
    </row>
    <row r="864" spans="2:3" x14ac:dyDescent="0.25">
      <c r="B864" s="2"/>
      <c r="C864" s="2"/>
    </row>
    <row r="865" spans="2:3" x14ac:dyDescent="0.25">
      <c r="B865" s="2"/>
      <c r="C865" s="2"/>
    </row>
    <row r="866" spans="2:3" x14ac:dyDescent="0.25">
      <c r="B866" s="2"/>
      <c r="C866" s="2"/>
    </row>
    <row r="867" spans="2:3" x14ac:dyDescent="0.25">
      <c r="B867" s="2"/>
      <c r="C867" s="2"/>
    </row>
    <row r="868" spans="2:3" x14ac:dyDescent="0.25">
      <c r="B868" s="2"/>
      <c r="C868" s="2"/>
    </row>
    <row r="869" spans="2:3" x14ac:dyDescent="0.25">
      <c r="B869" s="2"/>
      <c r="C869" s="2"/>
    </row>
    <row r="870" spans="2:3" x14ac:dyDescent="0.25">
      <c r="B870" s="2"/>
      <c r="C870" s="2"/>
    </row>
    <row r="871" spans="2:3" x14ac:dyDescent="0.25">
      <c r="B871" s="2"/>
      <c r="C871" s="2"/>
    </row>
    <row r="872" spans="2:3" x14ac:dyDescent="0.25">
      <c r="B872" s="2"/>
      <c r="C872" s="2"/>
    </row>
    <row r="873" spans="2:3" x14ac:dyDescent="0.25">
      <c r="B873" s="2"/>
      <c r="C873" s="2"/>
    </row>
    <row r="874" spans="2:3" x14ac:dyDescent="0.25">
      <c r="B874" s="2"/>
      <c r="C874" s="2"/>
    </row>
    <row r="875" spans="2:3" x14ac:dyDescent="0.25">
      <c r="B875" s="2"/>
      <c r="C875" s="2"/>
    </row>
    <row r="876" spans="2:3" x14ac:dyDescent="0.25">
      <c r="B876" s="2"/>
      <c r="C876" s="2"/>
    </row>
    <row r="877" spans="2:3" x14ac:dyDescent="0.25">
      <c r="B877" s="2"/>
      <c r="C877" s="2"/>
    </row>
    <row r="878" spans="2:3" x14ac:dyDescent="0.25">
      <c r="B878" s="2"/>
      <c r="C878" s="2"/>
    </row>
    <row r="879" spans="2:3" x14ac:dyDescent="0.25">
      <c r="B879" s="2"/>
      <c r="C879" s="2"/>
    </row>
    <row r="880" spans="2:3" x14ac:dyDescent="0.25">
      <c r="B880" s="2"/>
      <c r="C880" s="2"/>
    </row>
    <row r="881" spans="2:3" x14ac:dyDescent="0.25">
      <c r="B881" s="2"/>
      <c r="C881" s="2"/>
    </row>
    <row r="882" spans="2:3" x14ac:dyDescent="0.25">
      <c r="B882" s="2"/>
      <c r="C882" s="2"/>
    </row>
    <row r="883" spans="2:3" x14ac:dyDescent="0.25">
      <c r="B883" s="2"/>
      <c r="C883" s="2"/>
    </row>
    <row r="884" spans="2:3" x14ac:dyDescent="0.25">
      <c r="B884" s="2"/>
      <c r="C884" s="2"/>
    </row>
    <row r="885" spans="2:3" x14ac:dyDescent="0.25">
      <c r="B885" s="2"/>
      <c r="C885" s="2"/>
    </row>
    <row r="886" spans="2:3" x14ac:dyDescent="0.25">
      <c r="B886" s="2"/>
      <c r="C886" s="2"/>
    </row>
    <row r="887" spans="2:3" x14ac:dyDescent="0.25">
      <c r="B887" s="2"/>
      <c r="C887" s="2"/>
    </row>
    <row r="888" spans="2:3" x14ac:dyDescent="0.25">
      <c r="B888" s="2"/>
      <c r="C888" s="2"/>
    </row>
    <row r="889" spans="2:3" x14ac:dyDescent="0.25">
      <c r="B889" s="2"/>
      <c r="C889" s="2"/>
    </row>
    <row r="890" spans="2:3" x14ac:dyDescent="0.25">
      <c r="B890" s="2"/>
      <c r="C890" s="2"/>
    </row>
    <row r="891" spans="2:3" x14ac:dyDescent="0.25">
      <c r="B891" s="2"/>
      <c r="C891" s="2"/>
    </row>
    <row r="892" spans="2:3" x14ac:dyDescent="0.25">
      <c r="B892" s="2"/>
      <c r="C892" s="2"/>
    </row>
    <row r="893" spans="2:3" x14ac:dyDescent="0.25">
      <c r="B893" s="2"/>
      <c r="C893" s="2"/>
    </row>
    <row r="894" spans="2:3" x14ac:dyDescent="0.25">
      <c r="B894" s="2"/>
      <c r="C894" s="2"/>
    </row>
    <row r="895" spans="2:3" x14ac:dyDescent="0.25">
      <c r="B895" s="2"/>
      <c r="C895" s="2"/>
    </row>
    <row r="896" spans="2:3" x14ac:dyDescent="0.25">
      <c r="B896" s="2"/>
      <c r="C896" s="2"/>
    </row>
    <row r="897" spans="2:3" x14ac:dyDescent="0.25">
      <c r="B897" s="2"/>
      <c r="C897" s="2"/>
    </row>
    <row r="898" spans="2:3" x14ac:dyDescent="0.25">
      <c r="B898" s="2"/>
      <c r="C898" s="2"/>
    </row>
    <row r="899" spans="2:3" x14ac:dyDescent="0.25">
      <c r="B899" s="2"/>
      <c r="C899" s="2"/>
    </row>
    <row r="900" spans="2:3" x14ac:dyDescent="0.25">
      <c r="B900" s="2"/>
      <c r="C900" s="2"/>
    </row>
    <row r="901" spans="2:3" x14ac:dyDescent="0.25">
      <c r="B901" s="2"/>
      <c r="C901" s="2"/>
    </row>
    <row r="902" spans="2:3" x14ac:dyDescent="0.25">
      <c r="B902" s="2"/>
      <c r="C902" s="2"/>
    </row>
    <row r="903" spans="2:3" x14ac:dyDescent="0.25">
      <c r="B903" s="2"/>
      <c r="C903" s="2"/>
    </row>
    <row r="904" spans="2:3" x14ac:dyDescent="0.25">
      <c r="B904" s="2"/>
      <c r="C904" s="2"/>
    </row>
    <row r="905" spans="2:3" x14ac:dyDescent="0.25">
      <c r="B905" s="2"/>
      <c r="C905" s="2"/>
    </row>
    <row r="906" spans="2:3" x14ac:dyDescent="0.25">
      <c r="B906" s="2"/>
      <c r="C906" s="2"/>
    </row>
    <row r="907" spans="2:3" x14ac:dyDescent="0.25">
      <c r="B907" s="2"/>
      <c r="C907" s="2"/>
    </row>
    <row r="908" spans="2:3" x14ac:dyDescent="0.25">
      <c r="B908" s="2"/>
      <c r="C908" s="2"/>
    </row>
    <row r="909" spans="2:3" x14ac:dyDescent="0.25">
      <c r="B909" s="2"/>
      <c r="C909" s="2"/>
    </row>
    <row r="910" spans="2:3" x14ac:dyDescent="0.25">
      <c r="B910" s="2"/>
      <c r="C910" s="2"/>
    </row>
    <row r="911" spans="2:3" x14ac:dyDescent="0.25">
      <c r="B911" s="2"/>
      <c r="C911" s="2"/>
    </row>
    <row r="912" spans="2:3" x14ac:dyDescent="0.25">
      <c r="B912" s="2"/>
      <c r="C912" s="2"/>
    </row>
    <row r="913" spans="2:3" x14ac:dyDescent="0.25">
      <c r="B913" s="2"/>
      <c r="C913" s="2"/>
    </row>
    <row r="914" spans="2:3" x14ac:dyDescent="0.25">
      <c r="B914" s="2"/>
      <c r="C914" s="2"/>
    </row>
    <row r="915" spans="2:3" x14ac:dyDescent="0.25">
      <c r="B915" s="2"/>
      <c r="C915" s="2"/>
    </row>
    <row r="916" spans="2:3" x14ac:dyDescent="0.25">
      <c r="B916" s="2"/>
      <c r="C916" s="2"/>
    </row>
    <row r="917" spans="2:3" x14ac:dyDescent="0.25">
      <c r="B917" s="2"/>
      <c r="C917" s="2"/>
    </row>
    <row r="918" spans="2:3" x14ac:dyDescent="0.25">
      <c r="B918" s="2"/>
      <c r="C918" s="2"/>
    </row>
    <row r="919" spans="2:3" x14ac:dyDescent="0.25">
      <c r="B919" s="2"/>
      <c r="C919" s="2"/>
    </row>
    <row r="920" spans="2:3" x14ac:dyDescent="0.25">
      <c r="B920" s="2"/>
      <c r="C920" s="2"/>
    </row>
    <row r="921" spans="2:3" x14ac:dyDescent="0.25">
      <c r="B921" s="2"/>
      <c r="C921" s="2"/>
    </row>
    <row r="922" spans="2:3" x14ac:dyDescent="0.25">
      <c r="B922" s="2"/>
      <c r="C922" s="2"/>
    </row>
    <row r="923" spans="2:3" x14ac:dyDescent="0.25">
      <c r="B923" s="2"/>
      <c r="C923" s="2"/>
    </row>
    <row r="924" spans="2:3" x14ac:dyDescent="0.25">
      <c r="B924" s="2"/>
      <c r="C924" s="2"/>
    </row>
    <row r="925" spans="2:3" x14ac:dyDescent="0.25">
      <c r="B925" s="2"/>
      <c r="C925" s="2"/>
    </row>
    <row r="926" spans="2:3" x14ac:dyDescent="0.25">
      <c r="B926" s="2"/>
      <c r="C926" s="2"/>
    </row>
    <row r="927" spans="2:3" x14ac:dyDescent="0.25">
      <c r="B927" s="2"/>
      <c r="C927" s="2"/>
    </row>
    <row r="928" spans="2:3" x14ac:dyDescent="0.25">
      <c r="B928" s="2"/>
      <c r="C928" s="2"/>
    </row>
    <row r="929" spans="2:3" x14ac:dyDescent="0.25">
      <c r="B929" s="2"/>
      <c r="C929" s="2"/>
    </row>
    <row r="930" spans="2:3" x14ac:dyDescent="0.25">
      <c r="B930" s="2"/>
      <c r="C930" s="2"/>
    </row>
    <row r="931" spans="2:3" x14ac:dyDescent="0.25">
      <c r="B931" s="2"/>
      <c r="C931" s="2"/>
    </row>
    <row r="932" spans="2:3" x14ac:dyDescent="0.25">
      <c r="B932" s="2"/>
      <c r="C932" s="2"/>
    </row>
    <row r="933" spans="2:3" x14ac:dyDescent="0.25">
      <c r="B933" s="2"/>
      <c r="C933" s="2"/>
    </row>
    <row r="934" spans="2:3" x14ac:dyDescent="0.25">
      <c r="B934" s="2"/>
      <c r="C934" s="2"/>
    </row>
    <row r="935" spans="2:3" x14ac:dyDescent="0.25">
      <c r="B935" s="2"/>
      <c r="C935" s="2"/>
    </row>
    <row r="936" spans="2:3" x14ac:dyDescent="0.25">
      <c r="B936" s="2"/>
      <c r="C936" s="2"/>
    </row>
    <row r="937" spans="2:3" x14ac:dyDescent="0.25">
      <c r="B937" s="2"/>
      <c r="C937" s="2"/>
    </row>
    <row r="938" spans="2:3" x14ac:dyDescent="0.25">
      <c r="B938" s="2"/>
      <c r="C938" s="2"/>
    </row>
    <row r="939" spans="2:3" x14ac:dyDescent="0.25">
      <c r="B939" s="2"/>
      <c r="C939" s="2"/>
    </row>
    <row r="940" spans="2:3" x14ac:dyDescent="0.25">
      <c r="B940" s="2"/>
      <c r="C940" s="2"/>
    </row>
    <row r="941" spans="2:3" x14ac:dyDescent="0.25">
      <c r="B941" s="2"/>
      <c r="C941" s="2"/>
    </row>
    <row r="942" spans="2:3" x14ac:dyDescent="0.25">
      <c r="B942" s="2"/>
      <c r="C942" s="2"/>
    </row>
    <row r="943" spans="2:3" x14ac:dyDescent="0.25">
      <c r="B943" s="2"/>
      <c r="C943" s="2"/>
    </row>
    <row r="944" spans="2:3" x14ac:dyDescent="0.25">
      <c r="B944" s="2"/>
      <c r="C944" s="2"/>
    </row>
    <row r="945" spans="2:3" x14ac:dyDescent="0.25">
      <c r="B945" s="2"/>
      <c r="C945" s="2"/>
    </row>
    <row r="946" spans="2:3" x14ac:dyDescent="0.25">
      <c r="B946" s="2"/>
      <c r="C946" s="2"/>
    </row>
    <row r="947" spans="2:3" x14ac:dyDescent="0.25">
      <c r="B947" s="2"/>
      <c r="C947" s="2"/>
    </row>
    <row r="948" spans="2:3" x14ac:dyDescent="0.25">
      <c r="B948" s="2"/>
      <c r="C948" s="2"/>
    </row>
    <row r="949" spans="2:3" x14ac:dyDescent="0.25">
      <c r="B949" s="2"/>
      <c r="C949" s="2"/>
    </row>
    <row r="950" spans="2:3" x14ac:dyDescent="0.25">
      <c r="B950" s="2"/>
      <c r="C950" s="2"/>
    </row>
    <row r="951" spans="2:3" x14ac:dyDescent="0.25">
      <c r="B951" s="2"/>
      <c r="C951" s="2"/>
    </row>
    <row r="952" spans="2:3" x14ac:dyDescent="0.25">
      <c r="B952" s="2"/>
      <c r="C952" s="2"/>
    </row>
    <row r="953" spans="2:3" x14ac:dyDescent="0.25">
      <c r="B953" s="2"/>
      <c r="C953" s="2"/>
    </row>
    <row r="954" spans="2:3" x14ac:dyDescent="0.25">
      <c r="B954" s="2"/>
      <c r="C954" s="2"/>
    </row>
    <row r="955" spans="2:3" x14ac:dyDescent="0.25">
      <c r="B955" s="2"/>
      <c r="C955" s="2"/>
    </row>
    <row r="956" spans="2:3" x14ac:dyDescent="0.25">
      <c r="B956" s="2"/>
      <c r="C956" s="2"/>
    </row>
    <row r="957" spans="2:3" x14ac:dyDescent="0.25">
      <c r="B957" s="2"/>
      <c r="C957" s="2"/>
    </row>
    <row r="958" spans="2:3" x14ac:dyDescent="0.25">
      <c r="B958" s="2"/>
      <c r="C958" s="2"/>
    </row>
  </sheetData>
  <mergeCells count="5">
    <mergeCell ref="B1:E1"/>
    <mergeCell ref="D2:K2"/>
    <mergeCell ref="L2:R2"/>
    <mergeCell ref="S2:Y2"/>
    <mergeCell ref="Z2:AF2"/>
  </mergeCells>
  <conditionalFormatting sqref="A5:A1048576">
    <cfRule type="containsText" dxfId="3" priority="2" operator="containsText" text=".">
      <formula>NOT(ISERROR(SEARCH(".",A5)))</formula>
    </cfRule>
  </conditionalFormatting>
  <conditionalFormatting sqref="C5:C401">
    <cfRule type="containsText" dxfId="2" priority="1" operator="containsText" text=".">
      <formula>NOT(ISERROR(SEARCH(".",C5)))</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58"/>
  <sheetViews>
    <sheetView topLeftCell="A2" zoomScaleNormal="100" workbookViewId="0">
      <pane xSplit="3" ySplit="4" topLeftCell="D312" activePane="bottomRight" state="frozen"/>
      <selection activeCell="A2" sqref="A2"/>
      <selection pane="topRight" activeCell="D2" sqref="D2"/>
      <selection pane="bottomLeft" activeCell="A6" sqref="A6"/>
      <selection pane="bottomRight" activeCell="B306" sqref="B306"/>
    </sheetView>
  </sheetViews>
  <sheetFormatPr baseColWidth="10" defaultRowHeight="15" x14ac:dyDescent="0.25"/>
  <cols>
    <col min="1" max="1" width="2.7109375" style="15" customWidth="1"/>
    <col min="2" max="2" width="11.85546875" bestFit="1" customWidth="1"/>
    <col min="3" max="3" width="3.5703125" bestFit="1" customWidth="1"/>
    <col min="4" max="4" width="14.140625" style="9" customWidth="1"/>
    <col min="5" max="5" width="11.7109375" style="9" customWidth="1"/>
    <col min="6" max="9" width="11.42578125" style="9"/>
    <col min="10" max="10" width="16.28515625" style="9" customWidth="1"/>
    <col min="11" max="16" width="11.42578125" style="9"/>
    <col min="17" max="17" width="15.5703125" style="9" customWidth="1"/>
    <col min="18" max="23" width="11.42578125" style="9"/>
    <col min="24" max="24" width="15.85546875" style="9" customWidth="1"/>
    <col min="25" max="30" width="11.42578125" style="9"/>
    <col min="31" max="31" width="15.7109375" style="9" customWidth="1"/>
    <col min="32" max="32" width="11.42578125" style="9"/>
  </cols>
  <sheetData>
    <row r="1" spans="1:32" ht="14.85" customHeight="1" x14ac:dyDescent="0.25">
      <c r="B1" s="51"/>
      <c r="C1" s="51"/>
      <c r="D1" s="51"/>
      <c r="E1" s="51"/>
      <c r="F1"/>
      <c r="G1"/>
      <c r="H1"/>
      <c r="I1"/>
      <c r="J1"/>
      <c r="K1"/>
      <c r="L1"/>
      <c r="M1"/>
      <c r="N1"/>
      <c r="O1"/>
      <c r="P1"/>
      <c r="Q1"/>
      <c r="R1"/>
      <c r="S1"/>
      <c r="T1"/>
      <c r="U1"/>
      <c r="V1"/>
      <c r="W1"/>
      <c r="X1"/>
      <c r="Y1"/>
      <c r="Z1"/>
      <c r="AA1"/>
      <c r="AB1"/>
      <c r="AC1"/>
      <c r="AD1"/>
      <c r="AE1"/>
      <c r="AF1"/>
    </row>
    <row r="2" spans="1:32" ht="30.75" customHeight="1" x14ac:dyDescent="0.25">
      <c r="B2" s="30"/>
      <c r="C2" s="36"/>
      <c r="D2" s="59" t="s">
        <v>283</v>
      </c>
      <c r="E2" s="59"/>
      <c r="F2" s="59"/>
      <c r="G2" s="59"/>
      <c r="H2" s="59"/>
      <c r="I2" s="59"/>
      <c r="J2" s="59"/>
      <c r="K2" s="59"/>
      <c r="L2" s="60" t="s">
        <v>284</v>
      </c>
      <c r="M2" s="60"/>
      <c r="N2" s="60"/>
      <c r="O2" s="60"/>
      <c r="P2" s="60"/>
      <c r="Q2" s="60"/>
      <c r="R2" s="60"/>
      <c r="S2" s="50" t="s">
        <v>285</v>
      </c>
      <c r="T2" s="50"/>
      <c r="U2" s="50"/>
      <c r="V2" s="50"/>
      <c r="W2" s="50"/>
      <c r="X2" s="50"/>
      <c r="Y2" s="50"/>
      <c r="Z2" s="47" t="s">
        <v>286</v>
      </c>
      <c r="AA2" s="57"/>
      <c r="AB2" s="57"/>
      <c r="AC2" s="57"/>
      <c r="AD2" s="57"/>
      <c r="AE2" s="57"/>
      <c r="AF2" s="58"/>
    </row>
    <row r="3" spans="1:32" ht="69" customHeight="1" x14ac:dyDescent="0.25">
      <c r="B3" s="31" t="s">
        <v>0</v>
      </c>
      <c r="C3" s="31"/>
      <c r="D3" s="39" t="s">
        <v>250</v>
      </c>
      <c r="E3" s="37" t="s">
        <v>251</v>
      </c>
      <c r="F3" s="37" t="s">
        <v>252</v>
      </c>
      <c r="G3" s="37" t="s">
        <v>253</v>
      </c>
      <c r="H3" s="37" t="s">
        <v>254</v>
      </c>
      <c r="I3" s="37" t="s">
        <v>255</v>
      </c>
      <c r="J3" s="37" t="s">
        <v>256</v>
      </c>
      <c r="K3" s="37" t="s">
        <v>257</v>
      </c>
      <c r="L3" s="38" t="s">
        <v>251</v>
      </c>
      <c r="M3" s="38" t="s">
        <v>252</v>
      </c>
      <c r="N3" s="38" t="s">
        <v>253</v>
      </c>
      <c r="O3" s="38" t="s">
        <v>254</v>
      </c>
      <c r="P3" s="38" t="s">
        <v>255</v>
      </c>
      <c r="Q3" s="38" t="s">
        <v>256</v>
      </c>
      <c r="R3" s="38" t="s">
        <v>257</v>
      </c>
      <c r="S3" s="37" t="s">
        <v>251</v>
      </c>
      <c r="T3" s="37" t="s">
        <v>252</v>
      </c>
      <c r="U3" s="37" t="s">
        <v>253</v>
      </c>
      <c r="V3" s="37" t="s">
        <v>254</v>
      </c>
      <c r="W3" s="37" t="s">
        <v>255</v>
      </c>
      <c r="X3" s="37" t="s">
        <v>256</v>
      </c>
      <c r="Y3" s="37" t="s">
        <v>257</v>
      </c>
      <c r="Z3" s="38" t="s">
        <v>251</v>
      </c>
      <c r="AA3" s="38" t="s">
        <v>252</v>
      </c>
      <c r="AB3" s="38" t="s">
        <v>253</v>
      </c>
      <c r="AC3" s="38" t="s">
        <v>254</v>
      </c>
      <c r="AD3" s="38" t="s">
        <v>255</v>
      </c>
      <c r="AE3" s="38" t="s">
        <v>256</v>
      </c>
      <c r="AF3" s="38" t="s">
        <v>257</v>
      </c>
    </row>
    <row r="4" spans="1:32" s="4" customFormat="1" ht="82.5" hidden="1" customHeight="1" x14ac:dyDescent="0.25">
      <c r="A4" s="15"/>
      <c r="B4" s="5">
        <f>[1]!FAMEData("LASTVALUE(F099.DER.STO.Z.40.Z.Z.NET.Z.MMUSD.MLME.Z.Z.0.D)",Parametros!$H$1,Parametros!$H$2, 0,"Business", "Down", "No Heading", "Normal")</f>
        <v>45007</v>
      </c>
      <c r="C4" s="31"/>
      <c r="D4" s="29" t="s">
        <v>217</v>
      </c>
      <c r="E4" s="29" t="s">
        <v>242</v>
      </c>
      <c r="F4" s="29" t="s">
        <v>218</v>
      </c>
      <c r="G4" s="29" t="s">
        <v>222</v>
      </c>
      <c r="H4" s="29" t="s">
        <v>238</v>
      </c>
      <c r="I4" s="29" t="s">
        <v>230</v>
      </c>
      <c r="J4" s="29" t="s">
        <v>234</v>
      </c>
      <c r="K4" s="29" t="s">
        <v>226</v>
      </c>
      <c r="L4" s="29" t="s">
        <v>243</v>
      </c>
      <c r="M4" s="29" t="s">
        <v>219</v>
      </c>
      <c r="N4" s="29" t="s">
        <v>223</v>
      </c>
      <c r="O4" s="29" t="s">
        <v>239</v>
      </c>
      <c r="P4" s="29" t="s">
        <v>231</v>
      </c>
      <c r="Q4" s="29" t="s">
        <v>235</v>
      </c>
      <c r="R4" s="29" t="s">
        <v>227</v>
      </c>
      <c r="S4" s="29" t="s">
        <v>244</v>
      </c>
      <c r="T4" s="29" t="s">
        <v>220</v>
      </c>
      <c r="U4" s="29" t="s">
        <v>224</v>
      </c>
      <c r="V4" s="29" t="s">
        <v>240</v>
      </c>
      <c r="W4" s="29" t="s">
        <v>232</v>
      </c>
      <c r="X4" s="29" t="s">
        <v>236</v>
      </c>
      <c r="Y4" s="29" t="s">
        <v>228</v>
      </c>
      <c r="Z4" s="29" t="s">
        <v>245</v>
      </c>
      <c r="AA4" s="29" t="s">
        <v>221</v>
      </c>
      <c r="AB4" s="29" t="s">
        <v>225</v>
      </c>
      <c r="AC4" s="29" t="s">
        <v>241</v>
      </c>
      <c r="AD4" s="29" t="s">
        <v>233</v>
      </c>
      <c r="AE4" s="29" t="s">
        <v>237</v>
      </c>
      <c r="AF4" s="29" t="s">
        <v>229</v>
      </c>
    </row>
    <row r="5" spans="1:32" hidden="1" x14ac:dyDescent="0.25">
      <c r="B5" s="1">
        <f>[1]!FAMEData("famedate",Parametros!$H$1,B4, 0,"Business", "Down", "No Heading", "Normal")</f>
        <v>44564</v>
      </c>
      <c r="C5" s="14">
        <f>COUNTA(#REF!)</f>
        <v>1</v>
      </c>
      <c r="D5" s="8">
        <f>[1]!FAMEData(D4,Parametros!$H$1,Parametros!$H$2, 0,"Business", "Down", "No Heading", "Normal")</f>
        <v>696.93758794999997</v>
      </c>
      <c r="E5" s="8">
        <f>[1]!FAMEData(E4,Parametros!$H$1,Parametros!$H$2, 0,"Business", "Down", "No Heading", "Normal")</f>
        <v>195.86741744</v>
      </c>
      <c r="F5" s="8">
        <f>[1]!FAMEData(F4,Parametros!$H$1,Parametros!$H$2, 0,"Business", "Down", "No Heading", "Normal")</f>
        <v>180.75106199999999</v>
      </c>
      <c r="G5" s="8">
        <f>[1]!FAMEData(G4,Parametros!$H$1,Parametros!$H$2, 0,"Business", "Down", "No Heading", "Normal")</f>
        <v>599.19537221999997</v>
      </c>
      <c r="H5" s="8">
        <f>[1]!FAMEData(H4,Parametros!$H$1,Parametros!$H$2, 0,"Business", "Down", "No Heading", "Normal")</f>
        <v>251.56590242999999</v>
      </c>
      <c r="I5" s="8">
        <f>[1]!FAMEData(I4,Parametros!$H$1,Parametros!$H$2, 0,"Business", "Down", "No Heading", "Normal")</f>
        <v>412.49750347000003</v>
      </c>
      <c r="J5" s="8">
        <f>[1]!FAMEData(J4,Parametros!$H$1,Parametros!$H$2, 0,"Business", "Down", "No Heading", "Normal")</f>
        <v>53.570417450000001</v>
      </c>
      <c r="K5" s="8">
        <f>[1]!FAMEData(K4,Parametros!$H$1,Parametros!$H$2, 0,"Business", "Down", "No Heading", "Normal")</f>
        <v>32.001180570000002</v>
      </c>
      <c r="L5" s="8">
        <f>[1]!FAMEData(L4,Parametros!$H$1,Parametros!$H$2, 0,"Business", "Down", "No Heading", "Normal")</f>
        <v>91.077704249999996</v>
      </c>
      <c r="M5" s="8">
        <f>[1]!FAMEData(M4,Parametros!$H$1,Parametros!$H$2, 0,"Business", "Down", "No Heading", "Normal")</f>
        <v>91.95</v>
      </c>
      <c r="N5" s="8">
        <f>[1]!FAMEData(N4,Parametros!$H$1,Parametros!$H$2, 0,"Business", "Down", "No Heading", "Normal")</f>
        <v>317.68805659999998</v>
      </c>
      <c r="O5" s="8">
        <f>[1]!FAMEData(O4,Parametros!$H$1,Parametros!$H$2, 0,"Business", "Down", "No Heading", "Normal")</f>
        <v>152.34383044</v>
      </c>
      <c r="P5" s="8">
        <f>[1]!FAMEData(P4,Parametros!$H$1,Parametros!$H$2, 0,"Business", "Down", "No Heading", "Normal")</f>
        <v>170.67160611</v>
      </c>
      <c r="Q5" s="8">
        <f>[1]!FAMEData(Q4,Parametros!$H$1,Parametros!$H$2, 0,"Business", "Down", "No Heading", "Normal")</f>
        <v>12.299283300000001</v>
      </c>
      <c r="R5" s="8">
        <f>[1]!FAMEData(R4,Parametros!$H$1,Parametros!$H$2, 0,"Business", "Down", "No Heading", "Normal")</f>
        <v>15.554842519999999</v>
      </c>
      <c r="S5" s="8">
        <f>[1]!FAMEData(S4,Parametros!$H$1,Parametros!$H$2, 0,"Business", "Down", "No Heading", "Normal")</f>
        <v>104.78971319</v>
      </c>
      <c r="T5" s="8">
        <f>[1]!FAMEData(T4,Parametros!$H$1,Parametros!$H$2, 0,"Business", "Down", "No Heading", "Normal")</f>
        <v>88.801062000000002</v>
      </c>
      <c r="U5" s="8">
        <f>[1]!FAMEData(U4,Parametros!$H$1,Parametros!$H$2, 0,"Business", "Down", "No Heading", "Normal")</f>
        <v>281.50731561999999</v>
      </c>
      <c r="V5" s="8">
        <f>[1]!FAMEData(V4,Parametros!$H$1,Parametros!$H$2, 0,"Business", "Down", "No Heading", "Normal")</f>
        <v>99.222071990000003</v>
      </c>
      <c r="W5" s="8">
        <f>[1]!FAMEData(W4,Parametros!$H$1,Parametros!$H$2, 0,"Business", "Down", "No Heading", "Normal")</f>
        <v>241.82589736</v>
      </c>
      <c r="X5" s="8">
        <f>[1]!FAMEData(X4,Parametros!$H$1,Parametros!$H$2, 0,"Business", "Down", "No Heading", "Normal")</f>
        <v>41.271134150000002</v>
      </c>
      <c r="Y5" s="8">
        <f>[1]!FAMEData(Y4,Parametros!$H$1,Parametros!$H$2, 0,"Business", "Down", "No Heading", "Normal")</f>
        <v>16.446338050000001</v>
      </c>
      <c r="Z5" s="8">
        <f>[1]!FAMEData(Z4,Parametros!$H$1,Parametros!$H$2, 0,"Business", "Down", "No Heading", "Normal")</f>
        <v>-13.71200894</v>
      </c>
      <c r="AA5" s="8">
        <f>[1]!FAMEData(AA4,Parametros!$H$1,Parametros!$H$2, 0,"Business", "Down", "No Heading", "Normal")</f>
        <v>3.1489379999999998</v>
      </c>
      <c r="AB5" s="8">
        <f>[1]!FAMEData(AB4,Parametros!$H$1,Parametros!$H$2, 0,"Business", "Down", "No Heading", "Normal")</f>
        <v>36.180740980000003</v>
      </c>
      <c r="AC5" s="8">
        <f>[1]!FAMEData(AC4,Parametros!$H$1,Parametros!$H$2, 0,"Business", "Down", "No Heading", "Normal")</f>
        <v>53.121758450000002</v>
      </c>
      <c r="AD5" s="8">
        <f>[1]!FAMEData(AD4,Parametros!$H$1,Parametros!$H$2, 0,"Business", "Down", "No Heading", "Normal")</f>
        <v>-71.15429125</v>
      </c>
      <c r="AE5" s="8">
        <f>[1]!FAMEData(AE4,Parametros!$H$1,Parametros!$H$2, 0,"Business", "Down", "No Heading", "Normal")</f>
        <v>-28.971850849999999</v>
      </c>
      <c r="AF5" s="8">
        <f>[1]!FAMEData(AF4,Parametros!$H$1,Parametros!$H$2, 0,"Business", "Down", "No Heading", "Normal")</f>
        <v>-0.89149553000000004</v>
      </c>
    </row>
    <row r="6" spans="1:32" x14ac:dyDescent="0.25">
      <c r="B6" s="2">
        <v>44565</v>
      </c>
      <c r="C6" s="14"/>
      <c r="D6" s="9">
        <v>1027.2898058999999</v>
      </c>
      <c r="E6" s="9">
        <v>314.16028483999997</v>
      </c>
      <c r="F6" s="9">
        <v>71.181190000000001</v>
      </c>
      <c r="G6" s="9">
        <v>547.58659865000004</v>
      </c>
      <c r="H6" s="9">
        <v>173.10973994</v>
      </c>
      <c r="I6" s="9">
        <v>413.44239757000003</v>
      </c>
      <c r="J6" s="9">
        <v>142.13150659999999</v>
      </c>
      <c r="K6" s="9">
        <v>24.69334267</v>
      </c>
      <c r="L6" s="9">
        <v>138.45977095999999</v>
      </c>
      <c r="M6" s="9">
        <v>7.1</v>
      </c>
      <c r="N6" s="9">
        <v>277.69922409999998</v>
      </c>
      <c r="O6" s="9">
        <v>119.43923497</v>
      </c>
      <c r="P6" s="9">
        <v>184.08954983000001</v>
      </c>
      <c r="Q6" s="9">
        <v>20.777775869999999</v>
      </c>
      <c r="R6" s="9">
        <v>12.96090257</v>
      </c>
      <c r="S6" s="9">
        <v>175.70051387999999</v>
      </c>
      <c r="T6" s="9">
        <v>64.081190000000007</v>
      </c>
      <c r="U6" s="9">
        <v>269.88737455</v>
      </c>
      <c r="V6" s="9">
        <v>53.670504970000003</v>
      </c>
      <c r="W6" s="9">
        <v>229.35284773999999</v>
      </c>
      <c r="X6" s="9">
        <v>121.35373073</v>
      </c>
      <c r="Y6" s="9">
        <v>11.7324401</v>
      </c>
      <c r="Z6" s="9">
        <v>-37.240742920000002</v>
      </c>
      <c r="AA6" s="9">
        <v>-56.981189999999998</v>
      </c>
      <c r="AB6" s="9">
        <v>7.8118495499999998</v>
      </c>
      <c r="AC6" s="9">
        <v>65.768730000000005</v>
      </c>
      <c r="AD6" s="9">
        <v>-45.263297909999999</v>
      </c>
      <c r="AE6" s="9">
        <v>-100.5759549</v>
      </c>
      <c r="AF6" s="9">
        <v>1.22846247</v>
      </c>
    </row>
    <row r="7" spans="1:32" x14ac:dyDescent="0.25">
      <c r="B7" s="2">
        <v>44566</v>
      </c>
      <c r="C7" s="14"/>
      <c r="D7" s="9">
        <v>1488.4991855000001</v>
      </c>
      <c r="E7" s="9">
        <v>138.13583983999999</v>
      </c>
      <c r="F7" s="9">
        <v>131.01037808999999</v>
      </c>
      <c r="G7" s="9">
        <v>845.14727975999995</v>
      </c>
      <c r="H7" s="9">
        <v>370.18722358000002</v>
      </c>
      <c r="I7" s="9">
        <v>809.67846602999998</v>
      </c>
      <c r="J7" s="9">
        <v>93.850989089999999</v>
      </c>
      <c r="K7" s="9">
        <v>25.847778120000001</v>
      </c>
      <c r="L7" s="9">
        <v>33.193108479999999</v>
      </c>
      <c r="M7" s="9">
        <v>61.1</v>
      </c>
      <c r="N7" s="9">
        <v>402.92950331999998</v>
      </c>
      <c r="O7" s="9">
        <v>252.06405536</v>
      </c>
      <c r="P7" s="9">
        <v>300.65968899000001</v>
      </c>
      <c r="Q7" s="9">
        <v>49.44257597</v>
      </c>
      <c r="R7" s="9">
        <v>0.43823396999999997</v>
      </c>
      <c r="S7" s="9">
        <v>104.94273136</v>
      </c>
      <c r="T7" s="9">
        <v>69.910378089999995</v>
      </c>
      <c r="U7" s="9">
        <v>442.21777644000002</v>
      </c>
      <c r="V7" s="9">
        <v>118.12316822</v>
      </c>
      <c r="W7" s="9">
        <v>509.01877703999997</v>
      </c>
      <c r="X7" s="9">
        <v>44.408413119999999</v>
      </c>
      <c r="Y7" s="9">
        <v>25.409544149999999</v>
      </c>
      <c r="Z7" s="9">
        <v>-71.749622880000004</v>
      </c>
      <c r="AA7" s="9">
        <v>-8.8103780900000004</v>
      </c>
      <c r="AB7" s="9">
        <v>-39.288273119999999</v>
      </c>
      <c r="AC7" s="9">
        <v>133.94088714</v>
      </c>
      <c r="AD7" s="9">
        <v>-208.35908810000001</v>
      </c>
      <c r="AE7" s="9">
        <v>5.0341628500000004</v>
      </c>
      <c r="AF7" s="9">
        <v>-24.97131018</v>
      </c>
    </row>
    <row r="8" spans="1:32" x14ac:dyDescent="0.25">
      <c r="B8" s="2">
        <v>44567</v>
      </c>
      <c r="C8" s="14"/>
      <c r="D8" s="9">
        <v>1388.604611</v>
      </c>
      <c r="E8" s="9">
        <v>141.32474225000001</v>
      </c>
      <c r="F8" s="9">
        <v>135.07028</v>
      </c>
      <c r="G8" s="9">
        <v>632.13936732000002</v>
      </c>
      <c r="H8" s="9">
        <v>183.38930596</v>
      </c>
      <c r="I8" s="9">
        <v>636.89927834000002</v>
      </c>
      <c r="J8" s="9">
        <v>36.37719706</v>
      </c>
      <c r="K8" s="9">
        <v>12.04586933</v>
      </c>
      <c r="L8" s="9">
        <v>83.353335049999998</v>
      </c>
      <c r="M8" s="9">
        <v>71</v>
      </c>
      <c r="N8" s="9">
        <v>360.83504927000001</v>
      </c>
      <c r="O8" s="9">
        <v>110.38200875</v>
      </c>
      <c r="P8" s="9">
        <v>228.38498192</v>
      </c>
      <c r="Q8" s="9">
        <v>9.9508516999999994</v>
      </c>
      <c r="R8" s="9">
        <v>10.76974856</v>
      </c>
      <c r="S8" s="9">
        <v>57.971407200000002</v>
      </c>
      <c r="T8" s="9">
        <v>64.070279999999997</v>
      </c>
      <c r="U8" s="9">
        <v>271.30431805000001</v>
      </c>
      <c r="V8" s="9">
        <v>73.007297210000004</v>
      </c>
      <c r="W8" s="9">
        <v>408.51429641999999</v>
      </c>
      <c r="X8" s="9">
        <v>26.426345359999999</v>
      </c>
      <c r="Y8" s="9">
        <v>1.2761207699999999</v>
      </c>
      <c r="Z8" s="9">
        <v>25.38192785</v>
      </c>
      <c r="AA8" s="9">
        <v>6.9297199999999997</v>
      </c>
      <c r="AB8" s="9">
        <v>89.530731220000007</v>
      </c>
      <c r="AC8" s="9">
        <v>37.37471154</v>
      </c>
      <c r="AD8" s="9">
        <v>-180.12931449999999</v>
      </c>
      <c r="AE8" s="9">
        <v>-16.475493660000001</v>
      </c>
      <c r="AF8" s="9">
        <v>9.4936277899999997</v>
      </c>
    </row>
    <row r="9" spans="1:32" x14ac:dyDescent="0.25">
      <c r="B9" s="2">
        <v>44568</v>
      </c>
      <c r="C9" s="14"/>
      <c r="D9" s="9">
        <v>1323.8128154000001</v>
      </c>
      <c r="E9" s="9">
        <v>236.12440285</v>
      </c>
      <c r="F9" s="9">
        <v>207.07450052999999</v>
      </c>
      <c r="G9" s="9">
        <v>902.67302856000003</v>
      </c>
      <c r="H9" s="9">
        <v>250.66215116000001</v>
      </c>
      <c r="I9" s="9">
        <v>767.12617155999999</v>
      </c>
      <c r="J9" s="9">
        <v>54.930684679999999</v>
      </c>
      <c r="K9" s="9">
        <v>5.1987117300000003</v>
      </c>
      <c r="L9" s="9">
        <v>151.75568494999999</v>
      </c>
      <c r="M9" s="9">
        <v>83.938901799999996</v>
      </c>
      <c r="N9" s="9">
        <v>485.90101686999998</v>
      </c>
      <c r="O9" s="9">
        <v>136.32869858000001</v>
      </c>
      <c r="P9" s="9">
        <v>280.80874419000003</v>
      </c>
      <c r="Q9" s="9">
        <v>20.293864039999999</v>
      </c>
      <c r="R9" s="9">
        <v>0.1000595</v>
      </c>
      <c r="S9" s="9">
        <v>84.368717899999993</v>
      </c>
      <c r="T9" s="9">
        <v>123.13559873</v>
      </c>
      <c r="U9" s="9">
        <v>416.77201169</v>
      </c>
      <c r="V9" s="9">
        <v>114.33345258</v>
      </c>
      <c r="W9" s="9">
        <v>486.31742737000002</v>
      </c>
      <c r="X9" s="9">
        <v>34.636820640000003</v>
      </c>
      <c r="Y9" s="9">
        <v>5.0986522299999999</v>
      </c>
      <c r="Z9" s="9">
        <v>67.386967049999996</v>
      </c>
      <c r="AA9" s="9">
        <v>-39.196696930000002</v>
      </c>
      <c r="AB9" s="9">
        <v>69.129005179999993</v>
      </c>
      <c r="AC9" s="9">
        <v>21.995246000000002</v>
      </c>
      <c r="AD9" s="9">
        <v>-205.50868320000001</v>
      </c>
      <c r="AE9" s="9">
        <v>-14.342956600000001</v>
      </c>
      <c r="AF9" s="9">
        <v>-4.9985927300000004</v>
      </c>
    </row>
    <row r="10" spans="1:32" x14ac:dyDescent="0.25">
      <c r="B10" s="2">
        <v>44571</v>
      </c>
      <c r="C10" s="14"/>
      <c r="D10" s="9">
        <v>1107.9949280000001</v>
      </c>
      <c r="E10" s="9">
        <v>421.40873384000002</v>
      </c>
      <c r="F10" s="9">
        <v>13.55</v>
      </c>
      <c r="G10" s="9">
        <v>763.89256028</v>
      </c>
      <c r="H10" s="9">
        <v>207.97092103</v>
      </c>
      <c r="I10" s="9">
        <v>497.80229164000002</v>
      </c>
      <c r="J10" s="9">
        <v>86.565712540000007</v>
      </c>
      <c r="K10" s="9">
        <v>9.3596796900000001</v>
      </c>
      <c r="L10" s="9">
        <v>327.04296763000002</v>
      </c>
      <c r="M10" s="9">
        <v>1.7</v>
      </c>
      <c r="N10" s="9">
        <v>346.19419915999998</v>
      </c>
      <c r="O10" s="9">
        <v>136.73405301</v>
      </c>
      <c r="P10" s="9">
        <v>233.68857581</v>
      </c>
      <c r="Q10" s="9">
        <v>62.41837804</v>
      </c>
      <c r="R10" s="9">
        <v>8.3925592099999999</v>
      </c>
      <c r="S10" s="9">
        <v>94.365766210000004</v>
      </c>
      <c r="T10" s="9">
        <v>11.85</v>
      </c>
      <c r="U10" s="9">
        <v>417.69836112000002</v>
      </c>
      <c r="V10" s="9">
        <v>71.236868020000003</v>
      </c>
      <c r="W10" s="9">
        <v>264.11371582999999</v>
      </c>
      <c r="X10" s="9">
        <v>24.147334499999999</v>
      </c>
      <c r="Y10" s="9">
        <v>0.96712047999999995</v>
      </c>
      <c r="Z10" s="9">
        <v>232.67720141999999</v>
      </c>
      <c r="AA10" s="9">
        <v>-10.15</v>
      </c>
      <c r="AB10" s="9">
        <v>-71.504161960000005</v>
      </c>
      <c r="AC10" s="9">
        <v>65.497184989999994</v>
      </c>
      <c r="AD10" s="9">
        <v>-30.425140020000001</v>
      </c>
      <c r="AE10" s="9">
        <v>38.271043540000001</v>
      </c>
      <c r="AF10" s="9">
        <v>7.4254387299999998</v>
      </c>
    </row>
    <row r="11" spans="1:32" x14ac:dyDescent="0.25">
      <c r="B11" s="2">
        <v>44572</v>
      </c>
      <c r="C11" s="14"/>
      <c r="D11" s="9">
        <v>1642.8657661</v>
      </c>
      <c r="E11" s="9">
        <v>640.74990940999999</v>
      </c>
      <c r="F11" s="9">
        <v>185.11126555000001</v>
      </c>
      <c r="G11" s="9">
        <v>725.55309195999996</v>
      </c>
      <c r="H11" s="9">
        <v>216.10690842</v>
      </c>
      <c r="I11" s="9">
        <v>587.95152556999994</v>
      </c>
      <c r="J11" s="9">
        <v>52.510242470000001</v>
      </c>
      <c r="K11" s="9">
        <v>22.224719180000001</v>
      </c>
      <c r="L11" s="9">
        <v>228.69955859999999</v>
      </c>
      <c r="M11" s="9">
        <v>95.1</v>
      </c>
      <c r="N11" s="9">
        <v>349.91247025000001</v>
      </c>
      <c r="O11" s="9">
        <v>101.17544106</v>
      </c>
      <c r="P11" s="9">
        <v>239.52796455000001</v>
      </c>
      <c r="Q11" s="9">
        <v>17.451756920000001</v>
      </c>
      <c r="R11" s="9">
        <v>9.9404607499999997</v>
      </c>
      <c r="S11" s="9">
        <v>412.05035081</v>
      </c>
      <c r="T11" s="9">
        <v>90.011265550000005</v>
      </c>
      <c r="U11" s="9">
        <v>375.64062171</v>
      </c>
      <c r="V11" s="9">
        <v>114.93146736</v>
      </c>
      <c r="W11" s="9">
        <v>348.42356102000002</v>
      </c>
      <c r="X11" s="9">
        <v>35.05848555</v>
      </c>
      <c r="Y11" s="9">
        <v>12.28425843</v>
      </c>
      <c r="Z11" s="9">
        <v>-183.3507922</v>
      </c>
      <c r="AA11" s="9">
        <v>5.0887344499999996</v>
      </c>
      <c r="AB11" s="9">
        <v>-25.728151459999999</v>
      </c>
      <c r="AC11" s="9">
        <v>-13.7560263</v>
      </c>
      <c r="AD11" s="9">
        <v>-108.8955965</v>
      </c>
      <c r="AE11" s="9">
        <v>-17.606728629999999</v>
      </c>
      <c r="AF11" s="9">
        <v>-2.3437976800000002</v>
      </c>
    </row>
    <row r="12" spans="1:32" x14ac:dyDescent="0.25">
      <c r="B12" s="2">
        <v>44573</v>
      </c>
      <c r="C12" s="14"/>
      <c r="D12" s="9">
        <v>1458.7725516</v>
      </c>
      <c r="E12" s="9">
        <v>239.07122798</v>
      </c>
      <c r="F12" s="9">
        <v>63.076980169999999</v>
      </c>
      <c r="G12" s="9">
        <v>680.75276412999995</v>
      </c>
      <c r="H12" s="9">
        <v>265.01704131000002</v>
      </c>
      <c r="I12" s="9">
        <v>662.23179424</v>
      </c>
      <c r="J12" s="9">
        <v>100.26987075</v>
      </c>
      <c r="K12" s="9">
        <v>23.524572070000001</v>
      </c>
      <c r="L12" s="9">
        <v>150.88402504000001</v>
      </c>
      <c r="M12" s="9">
        <v>24.5</v>
      </c>
      <c r="N12" s="9">
        <v>323.95927124999997</v>
      </c>
      <c r="O12" s="9">
        <v>123.90008358999999</v>
      </c>
      <c r="P12" s="9">
        <v>256.26037715000001</v>
      </c>
      <c r="Q12" s="9">
        <v>41.66501762</v>
      </c>
      <c r="R12" s="9">
        <v>17.04383417</v>
      </c>
      <c r="S12" s="9">
        <v>88.187202940000006</v>
      </c>
      <c r="T12" s="9">
        <v>38.576980169999999</v>
      </c>
      <c r="U12" s="9">
        <v>356.79349287999997</v>
      </c>
      <c r="V12" s="9">
        <v>141.11695771999999</v>
      </c>
      <c r="W12" s="9">
        <v>405.97141708999999</v>
      </c>
      <c r="X12" s="9">
        <v>58.604853130000002</v>
      </c>
      <c r="Y12" s="9">
        <v>6.4807379000000003</v>
      </c>
      <c r="Z12" s="9">
        <v>62.696822099999999</v>
      </c>
      <c r="AA12" s="9">
        <v>-14.076980170000001</v>
      </c>
      <c r="AB12" s="9">
        <v>-32.834221630000002</v>
      </c>
      <c r="AC12" s="9">
        <v>-17.216874130000001</v>
      </c>
      <c r="AD12" s="9">
        <v>-149.7110399</v>
      </c>
      <c r="AE12" s="9">
        <v>-16.939835510000002</v>
      </c>
      <c r="AF12" s="9">
        <v>10.563096270000001</v>
      </c>
    </row>
    <row r="13" spans="1:32" x14ac:dyDescent="0.25">
      <c r="B13" s="2">
        <v>44574</v>
      </c>
      <c r="C13" s="14"/>
      <c r="D13" s="9">
        <v>1463.9762816</v>
      </c>
      <c r="E13" s="9">
        <v>362.44407668999997</v>
      </c>
      <c r="F13" s="9">
        <v>357.26</v>
      </c>
      <c r="G13" s="9">
        <v>773.69808726999997</v>
      </c>
      <c r="H13" s="9">
        <v>283.06171412999998</v>
      </c>
      <c r="I13" s="9">
        <v>791.42124043000001</v>
      </c>
      <c r="J13" s="9">
        <v>83.91968052</v>
      </c>
      <c r="K13" s="9">
        <v>5.8107181700000003</v>
      </c>
      <c r="L13" s="9">
        <v>179.42151507</v>
      </c>
      <c r="M13" s="9">
        <v>142.86000000000001</v>
      </c>
      <c r="N13" s="9">
        <v>351.27939278000002</v>
      </c>
      <c r="O13" s="9">
        <v>162.55046575</v>
      </c>
      <c r="P13" s="9">
        <v>304.95613114000002</v>
      </c>
      <c r="Q13" s="9">
        <v>45.620261890000002</v>
      </c>
      <c r="R13" s="9">
        <v>4.9229977299999996</v>
      </c>
      <c r="S13" s="9">
        <v>183.02256162</v>
      </c>
      <c r="T13" s="9">
        <v>214.4</v>
      </c>
      <c r="U13" s="9">
        <v>422.41869449000001</v>
      </c>
      <c r="V13" s="9">
        <v>120.51124838</v>
      </c>
      <c r="W13" s="9">
        <v>486.46510928999999</v>
      </c>
      <c r="X13" s="9">
        <v>38.299418629999998</v>
      </c>
      <c r="Y13" s="9">
        <v>0.88772044000000006</v>
      </c>
      <c r="Z13" s="9">
        <v>-3.60104655</v>
      </c>
      <c r="AA13" s="9">
        <v>-71.540000000000006</v>
      </c>
      <c r="AB13" s="9">
        <v>-71.139301709999998</v>
      </c>
      <c r="AC13" s="9">
        <v>42.039217370000003</v>
      </c>
      <c r="AD13" s="9">
        <v>-181.5089782</v>
      </c>
      <c r="AE13" s="9">
        <v>7.3208432600000002</v>
      </c>
      <c r="AF13" s="9">
        <v>4.0352772899999998</v>
      </c>
    </row>
    <row r="14" spans="1:32" x14ac:dyDescent="0.25">
      <c r="B14" s="2">
        <v>44575</v>
      </c>
      <c r="C14" s="14"/>
      <c r="D14" s="9">
        <v>1289.3852671</v>
      </c>
      <c r="E14" s="9">
        <v>277.98020122999998</v>
      </c>
      <c r="F14" s="9">
        <v>89.961539630000004</v>
      </c>
      <c r="G14" s="9">
        <v>770.23207305000005</v>
      </c>
      <c r="H14" s="9">
        <v>208.08840348999999</v>
      </c>
      <c r="I14" s="9">
        <v>590.64513952000004</v>
      </c>
      <c r="J14" s="9">
        <v>41.150607989999997</v>
      </c>
      <c r="K14" s="9">
        <v>14.64929012</v>
      </c>
      <c r="L14" s="9">
        <v>168.52774966999999</v>
      </c>
      <c r="M14" s="9">
        <v>8.1</v>
      </c>
      <c r="N14" s="9">
        <v>232.4216821</v>
      </c>
      <c r="O14" s="9">
        <v>111.89455345</v>
      </c>
      <c r="P14" s="9">
        <v>260.88594816</v>
      </c>
      <c r="Q14" s="9">
        <v>14.71807199</v>
      </c>
      <c r="R14" s="9">
        <v>2.9565762200000001</v>
      </c>
      <c r="S14" s="9">
        <v>109.45245156</v>
      </c>
      <c r="T14" s="9">
        <v>81.861539629999996</v>
      </c>
      <c r="U14" s="9">
        <v>537.81039095000006</v>
      </c>
      <c r="V14" s="9">
        <v>96.193850040000001</v>
      </c>
      <c r="W14" s="9">
        <v>329.75919135999999</v>
      </c>
      <c r="X14" s="9">
        <v>26.432535999999999</v>
      </c>
      <c r="Y14" s="9">
        <v>11.692713899999999</v>
      </c>
      <c r="Z14" s="9">
        <v>59.075298109999999</v>
      </c>
      <c r="AA14" s="9">
        <v>-73.761539630000001</v>
      </c>
      <c r="AB14" s="9">
        <v>-305.38870889999998</v>
      </c>
      <c r="AC14" s="9">
        <v>15.700703409999999</v>
      </c>
      <c r="AD14" s="9">
        <v>-68.873243200000005</v>
      </c>
      <c r="AE14" s="9">
        <v>-11.71446401</v>
      </c>
      <c r="AF14" s="9">
        <v>-8.7361376800000006</v>
      </c>
    </row>
    <row r="15" spans="1:32" x14ac:dyDescent="0.25">
      <c r="B15" s="2">
        <v>44578</v>
      </c>
      <c r="C15" s="14"/>
      <c r="D15" s="9">
        <v>827.07105422999996</v>
      </c>
      <c r="E15" s="9">
        <v>52.838678129999998</v>
      </c>
      <c r="F15" s="9">
        <v>36.002403649999998</v>
      </c>
      <c r="G15" s="9">
        <v>286.75564214000002</v>
      </c>
      <c r="H15" s="9">
        <v>196.33179971999999</v>
      </c>
      <c r="I15" s="9">
        <v>262.89954103999997</v>
      </c>
      <c r="J15" s="9">
        <v>8.9605046399999999</v>
      </c>
      <c r="K15" s="9">
        <v>1.53202857</v>
      </c>
      <c r="L15" s="9">
        <v>37.651557689999997</v>
      </c>
      <c r="M15" s="9">
        <v>25</v>
      </c>
      <c r="N15" s="9">
        <v>152.69656827</v>
      </c>
      <c r="O15" s="9">
        <v>134.55160015000001</v>
      </c>
      <c r="P15" s="9">
        <v>117.49161159000001</v>
      </c>
      <c r="Q15" s="9">
        <v>5.5143049</v>
      </c>
      <c r="R15" s="9">
        <v>1.2364102800000001</v>
      </c>
      <c r="S15" s="9">
        <v>15.187120439999999</v>
      </c>
      <c r="T15" s="9">
        <v>11.00240365</v>
      </c>
      <c r="U15" s="9">
        <v>134.05907386999999</v>
      </c>
      <c r="V15" s="9">
        <v>61.780199570000001</v>
      </c>
      <c r="W15" s="9">
        <v>145.40792945000001</v>
      </c>
      <c r="X15" s="9">
        <v>3.44619974</v>
      </c>
      <c r="Y15" s="9">
        <v>0.29561829000000001</v>
      </c>
      <c r="Z15" s="9">
        <v>22.46443725</v>
      </c>
      <c r="AA15" s="9">
        <v>13.99759635</v>
      </c>
      <c r="AB15" s="9">
        <v>18.637494400000001</v>
      </c>
      <c r="AC15" s="9">
        <v>72.771400580000005</v>
      </c>
      <c r="AD15" s="9">
        <v>-27.916317859999999</v>
      </c>
      <c r="AE15" s="9">
        <v>2.06810516</v>
      </c>
      <c r="AF15" s="9">
        <v>0.94079199000000002</v>
      </c>
    </row>
    <row r="16" spans="1:32" x14ac:dyDescent="0.25">
      <c r="B16" s="2">
        <v>44579</v>
      </c>
      <c r="C16" s="14"/>
      <c r="D16" s="9">
        <v>1338.6272057000001</v>
      </c>
      <c r="E16" s="9">
        <v>447.96081884</v>
      </c>
      <c r="F16" s="9">
        <v>326.69995218999998</v>
      </c>
      <c r="G16" s="9">
        <v>1065.4881472</v>
      </c>
      <c r="H16" s="9">
        <v>242.60322525000001</v>
      </c>
      <c r="I16" s="9">
        <v>670.21730854999998</v>
      </c>
      <c r="J16" s="9">
        <v>52.183768659999998</v>
      </c>
      <c r="K16" s="9">
        <v>13.97557394</v>
      </c>
      <c r="L16" s="9">
        <v>271.30034151000001</v>
      </c>
      <c r="M16" s="9">
        <v>153.15</v>
      </c>
      <c r="N16" s="9">
        <v>629.17929307999998</v>
      </c>
      <c r="O16" s="9">
        <v>155.30711547999999</v>
      </c>
      <c r="P16" s="9">
        <v>278.82148466000001</v>
      </c>
      <c r="Q16" s="9">
        <v>21.178999999999998</v>
      </c>
      <c r="R16" s="9">
        <v>7.9477868999999997</v>
      </c>
      <c r="S16" s="9">
        <v>176.66047732999999</v>
      </c>
      <c r="T16" s="9">
        <v>173.54995219</v>
      </c>
      <c r="U16" s="9">
        <v>436.30885416000001</v>
      </c>
      <c r="V16" s="9">
        <v>87.296109770000001</v>
      </c>
      <c r="W16" s="9">
        <v>391.39582388999997</v>
      </c>
      <c r="X16" s="9">
        <v>31.00476866</v>
      </c>
      <c r="Y16" s="9">
        <v>6.0277870399999998</v>
      </c>
      <c r="Z16" s="9">
        <v>94.639864180000004</v>
      </c>
      <c r="AA16" s="9">
        <v>-20.39995219</v>
      </c>
      <c r="AB16" s="9">
        <v>192.87043892</v>
      </c>
      <c r="AC16" s="9">
        <v>68.011005710000006</v>
      </c>
      <c r="AD16" s="9">
        <v>-112.5743392</v>
      </c>
      <c r="AE16" s="9">
        <v>-9.8257686599999996</v>
      </c>
      <c r="AF16" s="9">
        <v>1.9199998599999999</v>
      </c>
    </row>
    <row r="17" spans="2:32" x14ac:dyDescent="0.25">
      <c r="B17" s="2">
        <v>44580</v>
      </c>
      <c r="C17" s="14"/>
      <c r="D17" s="9">
        <v>1405.1730717</v>
      </c>
      <c r="E17" s="9">
        <v>221.96125418</v>
      </c>
      <c r="F17" s="9">
        <v>222.1964682</v>
      </c>
      <c r="G17" s="9">
        <v>751.13593116000004</v>
      </c>
      <c r="H17" s="9">
        <v>232.91554499</v>
      </c>
      <c r="I17" s="9">
        <v>631.29996931000005</v>
      </c>
      <c r="J17" s="9">
        <v>60.850719529999999</v>
      </c>
      <c r="K17" s="9">
        <v>19.72919911</v>
      </c>
      <c r="L17" s="9">
        <v>167.19137517999999</v>
      </c>
      <c r="M17" s="9">
        <v>69.3</v>
      </c>
      <c r="N17" s="9">
        <v>349.31341773000003</v>
      </c>
      <c r="O17" s="9">
        <v>138.18079503000001</v>
      </c>
      <c r="P17" s="9">
        <v>255.05084274999999</v>
      </c>
      <c r="Q17" s="9">
        <v>33.313547139999997</v>
      </c>
      <c r="R17" s="9">
        <v>0.69501036000000005</v>
      </c>
      <c r="S17" s="9">
        <v>54.769879000000003</v>
      </c>
      <c r="T17" s="9">
        <v>152.89646819999999</v>
      </c>
      <c r="U17" s="9">
        <v>401.82251343000001</v>
      </c>
      <c r="V17" s="9">
        <v>94.734749960000002</v>
      </c>
      <c r="W17" s="9">
        <v>376.24912655999998</v>
      </c>
      <c r="X17" s="9">
        <v>27.537172389999999</v>
      </c>
      <c r="Y17" s="9">
        <v>19.034188749999998</v>
      </c>
      <c r="Z17" s="9">
        <v>112.42149618000001</v>
      </c>
      <c r="AA17" s="9">
        <v>-83.596468200000004</v>
      </c>
      <c r="AB17" s="9">
        <v>-52.509095700000003</v>
      </c>
      <c r="AC17" s="9">
        <v>43.446045069999997</v>
      </c>
      <c r="AD17" s="9">
        <v>-121.1982838</v>
      </c>
      <c r="AE17" s="9">
        <v>5.7763747499999996</v>
      </c>
      <c r="AF17" s="9">
        <v>-18.339178390000001</v>
      </c>
    </row>
    <row r="18" spans="2:32" x14ac:dyDescent="0.25">
      <c r="B18" s="2">
        <v>44581</v>
      </c>
      <c r="C18" s="14"/>
      <c r="D18" s="9">
        <v>1655.691358</v>
      </c>
      <c r="E18" s="9">
        <v>189.70558861999999</v>
      </c>
      <c r="F18" s="9">
        <v>271.29375866999999</v>
      </c>
      <c r="G18" s="9">
        <v>864.44306482000002</v>
      </c>
      <c r="H18" s="9">
        <v>267.29517188</v>
      </c>
      <c r="I18" s="9">
        <v>580.15460265000002</v>
      </c>
      <c r="J18" s="9">
        <v>70.763418029999997</v>
      </c>
      <c r="K18" s="9">
        <v>23.503323210000001</v>
      </c>
      <c r="L18" s="9">
        <v>120.12624002</v>
      </c>
      <c r="M18" s="9">
        <v>218</v>
      </c>
      <c r="N18" s="9">
        <v>413.77359335</v>
      </c>
      <c r="O18" s="9">
        <v>155.38180600000001</v>
      </c>
      <c r="P18" s="9">
        <v>212.49644767000001</v>
      </c>
      <c r="Q18" s="9">
        <v>41.400773319999999</v>
      </c>
      <c r="R18" s="9">
        <v>3.974475</v>
      </c>
      <c r="S18" s="9">
        <v>69.579348600000003</v>
      </c>
      <c r="T18" s="9">
        <v>53.293758670000003</v>
      </c>
      <c r="U18" s="9">
        <v>450.66947147000002</v>
      </c>
      <c r="V18" s="9">
        <v>111.91336588</v>
      </c>
      <c r="W18" s="9">
        <v>367.65815498000001</v>
      </c>
      <c r="X18" s="9">
        <v>29.362644710000001</v>
      </c>
      <c r="Y18" s="9">
        <v>19.52884821</v>
      </c>
      <c r="Z18" s="9">
        <v>50.546891420000001</v>
      </c>
      <c r="AA18" s="9">
        <v>164.70624133000001</v>
      </c>
      <c r="AB18" s="9">
        <v>-36.895878119999999</v>
      </c>
      <c r="AC18" s="9">
        <v>43.468440119999997</v>
      </c>
      <c r="AD18" s="9">
        <v>-155.16170729999999</v>
      </c>
      <c r="AE18" s="9">
        <v>12.038128609999999</v>
      </c>
      <c r="AF18" s="9">
        <v>-15.55437321</v>
      </c>
    </row>
    <row r="19" spans="2:32" x14ac:dyDescent="0.25">
      <c r="B19" s="2">
        <v>44582</v>
      </c>
      <c r="C19" s="14"/>
      <c r="D19" s="9">
        <v>1200.0818429000001</v>
      </c>
      <c r="E19" s="9">
        <v>473.70160120000003</v>
      </c>
      <c r="F19" s="9">
        <v>39.058</v>
      </c>
      <c r="G19" s="9">
        <v>841.10784297999999</v>
      </c>
      <c r="H19" s="9">
        <v>212.00682750999999</v>
      </c>
      <c r="I19" s="9">
        <v>662.38008803000002</v>
      </c>
      <c r="J19" s="9">
        <v>58.451513949999999</v>
      </c>
      <c r="K19" s="9">
        <v>12.91332281</v>
      </c>
      <c r="L19" s="9">
        <v>291.54598516999999</v>
      </c>
      <c r="M19" s="9">
        <v>30.3</v>
      </c>
      <c r="N19" s="9">
        <v>499.19672336999997</v>
      </c>
      <c r="O19" s="9">
        <v>66.553183050000001</v>
      </c>
      <c r="P19" s="9">
        <v>245.30727987</v>
      </c>
      <c r="Q19" s="9">
        <v>33.630268829999999</v>
      </c>
      <c r="R19" s="9">
        <v>6.6848883600000004</v>
      </c>
      <c r="S19" s="9">
        <v>182.15561603</v>
      </c>
      <c r="T19" s="9">
        <v>8.7579999999999991</v>
      </c>
      <c r="U19" s="9">
        <v>341.91111961000001</v>
      </c>
      <c r="V19" s="9">
        <v>145.45364445999999</v>
      </c>
      <c r="W19" s="9">
        <v>417.07280816000002</v>
      </c>
      <c r="X19" s="9">
        <v>24.82124512</v>
      </c>
      <c r="Y19" s="9">
        <v>6.22843445</v>
      </c>
      <c r="Z19" s="9">
        <v>109.39036914</v>
      </c>
      <c r="AA19" s="9">
        <v>21.542000000000002</v>
      </c>
      <c r="AB19" s="9">
        <v>157.28560375999999</v>
      </c>
      <c r="AC19" s="9">
        <v>-78.900461410000005</v>
      </c>
      <c r="AD19" s="9">
        <v>-171.7655283</v>
      </c>
      <c r="AE19" s="9">
        <v>8.80902371</v>
      </c>
      <c r="AF19" s="9">
        <v>0.45645391000000002</v>
      </c>
    </row>
    <row r="20" spans="2:32" x14ac:dyDescent="0.25">
      <c r="B20" s="2">
        <v>44585</v>
      </c>
      <c r="C20" s="14"/>
      <c r="D20" s="9">
        <v>1436.4492329</v>
      </c>
      <c r="E20" s="9">
        <v>346.01847206000002</v>
      </c>
      <c r="F20" s="9">
        <v>154.19999999999999</v>
      </c>
      <c r="G20" s="9">
        <v>743.56989652000004</v>
      </c>
      <c r="H20" s="9">
        <v>206.03507042999999</v>
      </c>
      <c r="I20" s="9">
        <v>427.36834974999999</v>
      </c>
      <c r="J20" s="9">
        <v>74.155642409999999</v>
      </c>
      <c r="K20" s="9">
        <v>20.356283449999999</v>
      </c>
      <c r="L20" s="9">
        <v>184.64190568999999</v>
      </c>
      <c r="M20" s="9">
        <v>106.6</v>
      </c>
      <c r="N20" s="9">
        <v>383.51352426</v>
      </c>
      <c r="O20" s="9">
        <v>87.175394150000002</v>
      </c>
      <c r="P20" s="9">
        <v>184.10542181</v>
      </c>
      <c r="Q20" s="9">
        <v>31.42049334</v>
      </c>
      <c r="R20" s="9">
        <v>12.08596069</v>
      </c>
      <c r="S20" s="9">
        <v>161.37656637000001</v>
      </c>
      <c r="T20" s="9">
        <v>47.6</v>
      </c>
      <c r="U20" s="9">
        <v>360.05637225999999</v>
      </c>
      <c r="V20" s="9">
        <v>118.85967628</v>
      </c>
      <c r="W20" s="9">
        <v>243.26292794</v>
      </c>
      <c r="X20" s="9">
        <v>42.735149069999999</v>
      </c>
      <c r="Y20" s="9">
        <v>8.2703227600000009</v>
      </c>
      <c r="Z20" s="9">
        <v>23.265339319999999</v>
      </c>
      <c r="AA20" s="9">
        <v>59</v>
      </c>
      <c r="AB20" s="9">
        <v>23.457152000000001</v>
      </c>
      <c r="AC20" s="9">
        <v>-31.68428213</v>
      </c>
      <c r="AD20" s="9">
        <v>-59.157506130000002</v>
      </c>
      <c r="AE20" s="9">
        <v>-11.31465573</v>
      </c>
      <c r="AF20" s="9">
        <v>3.8156379299999998</v>
      </c>
    </row>
    <row r="21" spans="2:32" x14ac:dyDescent="0.25">
      <c r="B21" s="2">
        <v>44586</v>
      </c>
      <c r="C21" s="14"/>
      <c r="D21" s="9">
        <v>1521.1349164999999</v>
      </c>
      <c r="E21" s="9">
        <v>172.12688605</v>
      </c>
      <c r="F21" s="9">
        <v>325.03004299999998</v>
      </c>
      <c r="G21" s="9">
        <v>812.51401702999999</v>
      </c>
      <c r="H21" s="9">
        <v>257.97859213999999</v>
      </c>
      <c r="I21" s="9">
        <v>556.37753941000005</v>
      </c>
      <c r="J21" s="9">
        <v>146.42337534000001</v>
      </c>
      <c r="K21" s="9">
        <v>67.763025319999997</v>
      </c>
      <c r="L21" s="9">
        <v>93.131839490000004</v>
      </c>
      <c r="M21" s="9">
        <v>212</v>
      </c>
      <c r="N21" s="9">
        <v>374.91673452999999</v>
      </c>
      <c r="O21" s="9">
        <v>77.111317959999994</v>
      </c>
      <c r="P21" s="9">
        <v>232.76600436000001</v>
      </c>
      <c r="Q21" s="9">
        <v>131.80656715000001</v>
      </c>
      <c r="R21" s="9">
        <v>48.026577549999999</v>
      </c>
      <c r="S21" s="9">
        <v>78.995046560000006</v>
      </c>
      <c r="T21" s="9">
        <v>113.03004300000001</v>
      </c>
      <c r="U21" s="9">
        <v>437.59728250000001</v>
      </c>
      <c r="V21" s="9">
        <v>180.86727418000001</v>
      </c>
      <c r="W21" s="9">
        <v>323.61153504999999</v>
      </c>
      <c r="X21" s="9">
        <v>14.61680819</v>
      </c>
      <c r="Y21" s="9">
        <v>19.736447770000002</v>
      </c>
      <c r="Z21" s="9">
        <v>14.13679293</v>
      </c>
      <c r="AA21" s="9">
        <v>98.969956999999994</v>
      </c>
      <c r="AB21" s="9">
        <v>-62.680547969999999</v>
      </c>
      <c r="AC21" s="9">
        <v>-103.7559562</v>
      </c>
      <c r="AD21" s="9">
        <v>-90.845530690000004</v>
      </c>
      <c r="AE21" s="9">
        <v>117.18975896000001</v>
      </c>
      <c r="AF21" s="9">
        <v>28.290129780000001</v>
      </c>
    </row>
    <row r="22" spans="2:32" x14ac:dyDescent="0.25">
      <c r="B22" s="2">
        <v>44587</v>
      </c>
      <c r="C22" s="14"/>
      <c r="D22" s="9">
        <v>1233.4084244000001</v>
      </c>
      <c r="E22" s="9">
        <v>448.16249581</v>
      </c>
      <c r="F22" s="9">
        <v>248.01433797000001</v>
      </c>
      <c r="G22" s="9">
        <v>888.11253918</v>
      </c>
      <c r="H22" s="9">
        <v>198.13483314999999</v>
      </c>
      <c r="I22" s="9">
        <v>584.22222409000005</v>
      </c>
      <c r="J22" s="9">
        <v>79.822735280000003</v>
      </c>
      <c r="K22" s="9">
        <v>17.020283710000001</v>
      </c>
      <c r="L22" s="9">
        <v>283.21578360000001</v>
      </c>
      <c r="M22" s="9">
        <v>145.43121597000001</v>
      </c>
      <c r="N22" s="9">
        <v>514.41892124000003</v>
      </c>
      <c r="O22" s="9">
        <v>80.18352256</v>
      </c>
      <c r="P22" s="9">
        <v>263.48980617000001</v>
      </c>
      <c r="Q22" s="9">
        <v>49.221830869999998</v>
      </c>
      <c r="R22" s="9">
        <v>0.12483780999999999</v>
      </c>
      <c r="S22" s="9">
        <v>164.94671220999999</v>
      </c>
      <c r="T22" s="9">
        <v>102.583122</v>
      </c>
      <c r="U22" s="9">
        <v>373.69361794000002</v>
      </c>
      <c r="V22" s="9">
        <v>117.95131059000001</v>
      </c>
      <c r="W22" s="9">
        <v>320.73241791999999</v>
      </c>
      <c r="X22" s="9">
        <v>30.600904409999998</v>
      </c>
      <c r="Y22" s="9">
        <v>16.895445899999999</v>
      </c>
      <c r="Z22" s="9">
        <v>118.26907138999999</v>
      </c>
      <c r="AA22" s="9">
        <v>42.848093970000001</v>
      </c>
      <c r="AB22" s="9">
        <v>140.72530330000001</v>
      </c>
      <c r="AC22" s="9">
        <v>-37.767788029999998</v>
      </c>
      <c r="AD22" s="9">
        <v>-57.242611750000002</v>
      </c>
      <c r="AE22" s="9">
        <v>18.62092646</v>
      </c>
      <c r="AF22" s="9">
        <v>-16.77060809</v>
      </c>
    </row>
    <row r="23" spans="2:32" x14ac:dyDescent="0.25">
      <c r="B23" s="2">
        <v>44588</v>
      </c>
      <c r="C23" s="14"/>
      <c r="D23" s="9">
        <v>1328.094437</v>
      </c>
      <c r="E23" s="9">
        <v>401.70203685000001</v>
      </c>
      <c r="F23" s="9">
        <v>200.96269591999999</v>
      </c>
      <c r="G23" s="9">
        <v>968.61342148999995</v>
      </c>
      <c r="H23" s="9">
        <v>486.90804065999998</v>
      </c>
      <c r="I23" s="9">
        <v>636.88408441000001</v>
      </c>
      <c r="J23" s="9">
        <v>123.15760619</v>
      </c>
      <c r="K23" s="9">
        <v>38.320834939999997</v>
      </c>
      <c r="L23" s="9">
        <v>234.15515816999999</v>
      </c>
      <c r="M23" s="9">
        <v>98.7</v>
      </c>
      <c r="N23" s="9">
        <v>315.82201706000001</v>
      </c>
      <c r="O23" s="9">
        <v>237.75300891000001</v>
      </c>
      <c r="P23" s="9">
        <v>277.00462518000001</v>
      </c>
      <c r="Q23" s="9">
        <v>59.995835390000003</v>
      </c>
      <c r="R23" s="9">
        <v>20.756653010000001</v>
      </c>
      <c r="S23" s="9">
        <v>167.54687867999999</v>
      </c>
      <c r="T23" s="9">
        <v>102.26269592</v>
      </c>
      <c r="U23" s="9">
        <v>652.79140442999994</v>
      </c>
      <c r="V23" s="9">
        <v>249.15503175000001</v>
      </c>
      <c r="W23" s="9">
        <v>359.87945923000001</v>
      </c>
      <c r="X23" s="9">
        <v>63.161770799999999</v>
      </c>
      <c r="Y23" s="9">
        <v>17.56418193</v>
      </c>
      <c r="Z23" s="9">
        <v>66.608279490000001</v>
      </c>
      <c r="AA23" s="9">
        <v>-3.5626959199999999</v>
      </c>
      <c r="AB23" s="9">
        <v>-336.96938740000002</v>
      </c>
      <c r="AC23" s="9">
        <v>-11.402022840000001</v>
      </c>
      <c r="AD23" s="9">
        <v>-82.874834050000004</v>
      </c>
      <c r="AE23" s="9">
        <v>-3.1659354099999999</v>
      </c>
      <c r="AF23" s="9">
        <v>3.1924710799999998</v>
      </c>
    </row>
    <row r="24" spans="2:32" x14ac:dyDescent="0.25">
      <c r="B24" s="2">
        <v>44589</v>
      </c>
      <c r="C24" s="14"/>
      <c r="D24" s="9">
        <v>1247.3055726</v>
      </c>
      <c r="E24" s="9">
        <v>675.37624334999998</v>
      </c>
      <c r="F24" s="9">
        <v>201.87</v>
      </c>
      <c r="G24" s="9">
        <v>845.52139037999996</v>
      </c>
      <c r="H24" s="9">
        <v>132.43882958</v>
      </c>
      <c r="I24" s="9">
        <v>460.56901707999998</v>
      </c>
      <c r="J24" s="9">
        <v>62.48641344</v>
      </c>
      <c r="K24" s="9">
        <v>17.179859130000001</v>
      </c>
      <c r="L24" s="9">
        <v>332.17081317999998</v>
      </c>
      <c r="M24" s="9">
        <v>167.99</v>
      </c>
      <c r="N24" s="9">
        <v>351.83997241999998</v>
      </c>
      <c r="O24" s="9">
        <v>53.380702540000001</v>
      </c>
      <c r="P24" s="9">
        <v>210.28978735000001</v>
      </c>
      <c r="Q24" s="9">
        <v>32.664499800000002</v>
      </c>
      <c r="R24" s="9">
        <v>0.18286648999999999</v>
      </c>
      <c r="S24" s="9">
        <v>343.20543017</v>
      </c>
      <c r="T24" s="9">
        <v>33.880000000000003</v>
      </c>
      <c r="U24" s="9">
        <v>493.68141795999998</v>
      </c>
      <c r="V24" s="9">
        <v>79.058127040000002</v>
      </c>
      <c r="W24" s="9">
        <v>250.27922973</v>
      </c>
      <c r="X24" s="9">
        <v>29.821913639999998</v>
      </c>
      <c r="Y24" s="9">
        <v>16.996992639999998</v>
      </c>
      <c r="Z24" s="9">
        <v>-11.03461699</v>
      </c>
      <c r="AA24" s="9">
        <v>134.11000000000001</v>
      </c>
      <c r="AB24" s="9">
        <v>-141.84144549999999</v>
      </c>
      <c r="AC24" s="9">
        <v>-25.677424500000001</v>
      </c>
      <c r="AD24" s="9">
        <v>-39.98944238</v>
      </c>
      <c r="AE24" s="9">
        <v>2.8425861600000002</v>
      </c>
      <c r="AF24" s="9">
        <v>-16.81412615</v>
      </c>
    </row>
    <row r="25" spans="2:32" x14ac:dyDescent="0.25">
      <c r="B25" s="2">
        <v>44592</v>
      </c>
      <c r="C25" s="14"/>
      <c r="D25" s="9">
        <v>1532.6434787000001</v>
      </c>
      <c r="E25" s="9">
        <v>661.04540166000004</v>
      </c>
      <c r="F25" s="9">
        <v>208.2012837</v>
      </c>
      <c r="G25" s="9">
        <v>621.11692374999996</v>
      </c>
      <c r="H25" s="9">
        <v>133.0106993</v>
      </c>
      <c r="I25" s="9">
        <v>514.37870266000004</v>
      </c>
      <c r="J25" s="9">
        <v>54.320630379999997</v>
      </c>
      <c r="K25" s="9">
        <v>25.605943310000001</v>
      </c>
      <c r="L25" s="9">
        <v>336.41628779000001</v>
      </c>
      <c r="M25" s="9">
        <v>168.2</v>
      </c>
      <c r="N25" s="9">
        <v>274.70170825000002</v>
      </c>
      <c r="O25" s="9">
        <v>45.950424230000003</v>
      </c>
      <c r="P25" s="9">
        <v>214.01199919000001</v>
      </c>
      <c r="Q25" s="9">
        <v>32.225863019999998</v>
      </c>
      <c r="R25" s="9">
        <v>7.9628625599999996</v>
      </c>
      <c r="S25" s="9">
        <v>324.62911387000003</v>
      </c>
      <c r="T25" s="9">
        <v>40.001283700000002</v>
      </c>
      <c r="U25" s="9">
        <v>346.41521549999999</v>
      </c>
      <c r="V25" s="9">
        <v>87.060275070000003</v>
      </c>
      <c r="W25" s="9">
        <v>300.36670347</v>
      </c>
      <c r="X25" s="9">
        <v>22.094767359999999</v>
      </c>
      <c r="Y25" s="9">
        <v>17.643080749999999</v>
      </c>
      <c r="Z25" s="9">
        <v>11.787173920000001</v>
      </c>
      <c r="AA25" s="9">
        <v>128.1987163</v>
      </c>
      <c r="AB25" s="9">
        <v>-71.713507250000006</v>
      </c>
      <c r="AC25" s="9">
        <v>-41.10985084</v>
      </c>
      <c r="AD25" s="9">
        <v>-86.354704280000007</v>
      </c>
      <c r="AE25" s="9">
        <v>10.13109566</v>
      </c>
      <c r="AF25" s="9">
        <v>-9.6802181899999997</v>
      </c>
    </row>
    <row r="26" spans="2:32" x14ac:dyDescent="0.25">
      <c r="B26" s="2">
        <v>44593</v>
      </c>
      <c r="C26" s="14"/>
      <c r="D26" s="9">
        <v>1723.4534326</v>
      </c>
      <c r="E26" s="9">
        <v>178.359228</v>
      </c>
      <c r="F26" s="9">
        <v>132.31215864000001</v>
      </c>
      <c r="G26" s="9">
        <v>826.98704568000005</v>
      </c>
      <c r="H26" s="9">
        <v>155.22411944000001</v>
      </c>
      <c r="I26" s="9">
        <v>576.28063578000001</v>
      </c>
      <c r="J26" s="9">
        <v>42.318425920000003</v>
      </c>
      <c r="K26" s="9">
        <v>10.744577339999999</v>
      </c>
      <c r="L26" s="9">
        <v>107.3288517</v>
      </c>
      <c r="M26" s="9">
        <v>62.81</v>
      </c>
      <c r="N26" s="9">
        <v>513.10464030000003</v>
      </c>
      <c r="O26" s="9">
        <v>56.888138429999998</v>
      </c>
      <c r="P26" s="9">
        <v>266.56419310000001</v>
      </c>
      <c r="Q26" s="9">
        <v>36.699515650000002</v>
      </c>
      <c r="R26" s="9">
        <v>8.4286011799999994</v>
      </c>
      <c r="S26" s="9">
        <v>71.0303763</v>
      </c>
      <c r="T26" s="9">
        <v>69.502158640000005</v>
      </c>
      <c r="U26" s="9">
        <v>313.88240538000002</v>
      </c>
      <c r="V26" s="9">
        <v>98.335981009999998</v>
      </c>
      <c r="W26" s="9">
        <v>309.71644268</v>
      </c>
      <c r="X26" s="9">
        <v>5.6189102699999998</v>
      </c>
      <c r="Y26" s="9">
        <v>2.31597616</v>
      </c>
      <c r="Z26" s="9">
        <v>36.298475400000001</v>
      </c>
      <c r="AA26" s="9">
        <v>-6.6921586399999997</v>
      </c>
      <c r="AB26" s="9">
        <v>199.22223492000001</v>
      </c>
      <c r="AC26" s="9">
        <v>-41.44784258</v>
      </c>
      <c r="AD26" s="9">
        <v>-43.152249580000003</v>
      </c>
      <c r="AE26" s="9">
        <v>31.080605380000002</v>
      </c>
      <c r="AF26" s="9">
        <v>6.1126250200000003</v>
      </c>
    </row>
    <row r="27" spans="2:32" x14ac:dyDescent="0.25">
      <c r="B27" s="2">
        <v>44594</v>
      </c>
      <c r="C27" s="14"/>
      <c r="D27" s="9">
        <v>1625.2733224000001</v>
      </c>
      <c r="E27" s="9">
        <v>260.84050976999998</v>
      </c>
      <c r="F27" s="9">
        <v>124.74</v>
      </c>
      <c r="G27" s="9">
        <v>576.06689120999999</v>
      </c>
      <c r="H27" s="9">
        <v>141.36278891000001</v>
      </c>
      <c r="I27" s="9">
        <v>404.38604031</v>
      </c>
      <c r="J27" s="9">
        <v>41.0661968</v>
      </c>
      <c r="K27" s="9">
        <v>2.76012368</v>
      </c>
      <c r="L27" s="9">
        <v>161.87250649999999</v>
      </c>
      <c r="M27" s="9">
        <v>60.76</v>
      </c>
      <c r="N27" s="9">
        <v>324.13717506</v>
      </c>
      <c r="O27" s="9">
        <v>66.089763770000005</v>
      </c>
      <c r="P27" s="9">
        <v>202.41833389999999</v>
      </c>
      <c r="Q27" s="9">
        <v>31.11329486</v>
      </c>
      <c r="R27" s="9">
        <v>1</v>
      </c>
      <c r="S27" s="9">
        <v>98.968003269999997</v>
      </c>
      <c r="T27" s="9">
        <v>63.98</v>
      </c>
      <c r="U27" s="9">
        <v>251.92971614999999</v>
      </c>
      <c r="V27" s="9">
        <v>75.273025140000001</v>
      </c>
      <c r="W27" s="9">
        <v>201.96770641000001</v>
      </c>
      <c r="X27" s="9">
        <v>9.9529019400000003</v>
      </c>
      <c r="Y27" s="9">
        <v>1.76012368</v>
      </c>
      <c r="Z27" s="9">
        <v>62.904503230000003</v>
      </c>
      <c r="AA27" s="9">
        <v>-3.22</v>
      </c>
      <c r="AB27" s="9">
        <v>72.20745891</v>
      </c>
      <c r="AC27" s="9">
        <v>-9.1832613700000003</v>
      </c>
      <c r="AD27" s="9">
        <v>0.45062749000000002</v>
      </c>
      <c r="AE27" s="9">
        <v>21.16039292</v>
      </c>
      <c r="AF27" s="9">
        <v>-0.76012367999999997</v>
      </c>
    </row>
    <row r="28" spans="2:32" x14ac:dyDescent="0.25">
      <c r="B28" s="2">
        <v>44595</v>
      </c>
      <c r="C28" s="14"/>
      <c r="D28" s="9">
        <v>1425.0160714000001</v>
      </c>
      <c r="E28" s="9">
        <v>191.41644472999999</v>
      </c>
      <c r="F28" s="9">
        <v>49.2</v>
      </c>
      <c r="G28" s="9">
        <v>546.39725816999999</v>
      </c>
      <c r="H28" s="9">
        <v>116.23321881</v>
      </c>
      <c r="I28" s="9">
        <v>510.07199925999998</v>
      </c>
      <c r="J28" s="9">
        <v>53.780878979999997</v>
      </c>
      <c r="K28" s="9">
        <v>62.336913010000004</v>
      </c>
      <c r="L28" s="9">
        <v>77.529554300000001</v>
      </c>
      <c r="M28" s="9">
        <v>31.9</v>
      </c>
      <c r="N28" s="9">
        <v>361.26101672999999</v>
      </c>
      <c r="O28" s="9">
        <v>62.403561320000001</v>
      </c>
      <c r="P28" s="9">
        <v>254.32734378999999</v>
      </c>
      <c r="Q28" s="9">
        <v>47.898174060000002</v>
      </c>
      <c r="R28" s="9">
        <v>41.843431520000003</v>
      </c>
      <c r="S28" s="9">
        <v>113.88689042999999</v>
      </c>
      <c r="T28" s="9">
        <v>17.3</v>
      </c>
      <c r="U28" s="9">
        <v>185.13624143999999</v>
      </c>
      <c r="V28" s="9">
        <v>53.829657490000002</v>
      </c>
      <c r="W28" s="9">
        <v>255.74465547</v>
      </c>
      <c r="X28" s="9">
        <v>5.8827049200000001</v>
      </c>
      <c r="Y28" s="9">
        <v>20.493481490000001</v>
      </c>
      <c r="Z28" s="9">
        <v>-36.35733613</v>
      </c>
      <c r="AA28" s="9">
        <v>14.6</v>
      </c>
      <c r="AB28" s="9">
        <v>176.12477529</v>
      </c>
      <c r="AC28" s="9">
        <v>8.5739038300000008</v>
      </c>
      <c r="AD28" s="9">
        <v>-1.4173116800000001</v>
      </c>
      <c r="AE28" s="9">
        <v>42.01546914</v>
      </c>
      <c r="AF28" s="9">
        <v>21.349950029999999</v>
      </c>
    </row>
    <row r="29" spans="2:32" x14ac:dyDescent="0.25">
      <c r="B29" s="2">
        <v>44596</v>
      </c>
      <c r="C29" s="14"/>
      <c r="D29" s="9">
        <v>821.58324811</v>
      </c>
      <c r="E29" s="9">
        <v>244.81624285000001</v>
      </c>
      <c r="F29" s="9">
        <v>83.462771369999999</v>
      </c>
      <c r="G29" s="9">
        <v>558.40497941000001</v>
      </c>
      <c r="H29" s="9">
        <v>106.20316321</v>
      </c>
      <c r="I29" s="9">
        <v>508.74132958000001</v>
      </c>
      <c r="J29" s="9">
        <v>41.609970359999998</v>
      </c>
      <c r="K29" s="9">
        <v>2.0092351900000001</v>
      </c>
      <c r="L29" s="9">
        <v>117.87317727</v>
      </c>
      <c r="M29" s="9">
        <v>64</v>
      </c>
      <c r="N29" s="9">
        <v>298.76313402</v>
      </c>
      <c r="O29" s="9">
        <v>54.148104320000002</v>
      </c>
      <c r="P29" s="9">
        <v>237.74009544</v>
      </c>
      <c r="Q29" s="9">
        <v>29.810597980000001</v>
      </c>
      <c r="R29" s="9">
        <v>1.8038974699999999</v>
      </c>
      <c r="S29" s="9">
        <v>126.94306558</v>
      </c>
      <c r="T29" s="9">
        <v>19.462771369999999</v>
      </c>
      <c r="U29" s="9">
        <v>259.64184539000001</v>
      </c>
      <c r="V29" s="9">
        <v>52.055058889999998</v>
      </c>
      <c r="W29" s="9">
        <v>271.00123414000001</v>
      </c>
      <c r="X29" s="9">
        <v>11.799372379999999</v>
      </c>
      <c r="Y29" s="9">
        <v>0.20533772</v>
      </c>
      <c r="Z29" s="9">
        <v>-9.0698883099999996</v>
      </c>
      <c r="AA29" s="9">
        <v>44.537228630000001</v>
      </c>
      <c r="AB29" s="9">
        <v>39.121288630000002</v>
      </c>
      <c r="AC29" s="9">
        <v>2.0930454300000001</v>
      </c>
      <c r="AD29" s="9">
        <v>-33.261138699999997</v>
      </c>
      <c r="AE29" s="9">
        <v>18.0112256</v>
      </c>
      <c r="AF29" s="9">
        <v>1.5985597499999999</v>
      </c>
    </row>
    <row r="30" spans="2:32" x14ac:dyDescent="0.25">
      <c r="B30" s="2">
        <v>44599</v>
      </c>
      <c r="C30" s="14"/>
      <c r="D30" s="9">
        <v>683.56890533000001</v>
      </c>
      <c r="E30" s="9">
        <v>199.67194456999999</v>
      </c>
      <c r="F30" s="9">
        <v>170.28957700000001</v>
      </c>
      <c r="G30" s="9">
        <v>432.18205803000001</v>
      </c>
      <c r="H30" s="9">
        <v>123.17364729000001</v>
      </c>
      <c r="I30" s="9">
        <v>342.75516980999998</v>
      </c>
      <c r="J30" s="9">
        <v>30.716039510000002</v>
      </c>
      <c r="K30" s="9">
        <v>14.306549609999999</v>
      </c>
      <c r="L30" s="9">
        <v>97.994307640000002</v>
      </c>
      <c r="M30" s="9">
        <v>65.22</v>
      </c>
      <c r="N30" s="9">
        <v>191.86711883000001</v>
      </c>
      <c r="O30" s="9">
        <v>65.962298700000005</v>
      </c>
      <c r="P30" s="9">
        <v>145.94872212000001</v>
      </c>
      <c r="Q30" s="9">
        <v>20.24900821</v>
      </c>
      <c r="R30" s="9">
        <v>0.24428970999999999</v>
      </c>
      <c r="S30" s="9">
        <v>101.67763693000001</v>
      </c>
      <c r="T30" s="9">
        <v>105.069577</v>
      </c>
      <c r="U30" s="9">
        <v>240.3149392</v>
      </c>
      <c r="V30" s="9">
        <v>57.21134859</v>
      </c>
      <c r="W30" s="9">
        <v>196.80644769</v>
      </c>
      <c r="X30" s="9">
        <v>10.4670313</v>
      </c>
      <c r="Y30" s="9">
        <v>14.062259900000001</v>
      </c>
      <c r="Z30" s="9">
        <v>-3.6833292900000001</v>
      </c>
      <c r="AA30" s="9">
        <v>-39.849576999999996</v>
      </c>
      <c r="AB30" s="9">
        <v>-48.447820370000002</v>
      </c>
      <c r="AC30" s="9">
        <v>8.7509501099999998</v>
      </c>
      <c r="AD30" s="9">
        <v>-50.857725569999999</v>
      </c>
      <c r="AE30" s="9">
        <v>9.7819769099999991</v>
      </c>
      <c r="AF30" s="9">
        <v>-13.81797019</v>
      </c>
    </row>
    <row r="31" spans="2:32" x14ac:dyDescent="0.25">
      <c r="B31" s="2">
        <v>44600</v>
      </c>
      <c r="C31" s="14"/>
      <c r="D31" s="9">
        <v>1087.0598986</v>
      </c>
      <c r="E31" s="9">
        <v>327.94323967999998</v>
      </c>
      <c r="F31" s="9">
        <v>90.3</v>
      </c>
      <c r="G31" s="9">
        <v>585.99525038000002</v>
      </c>
      <c r="H31" s="9">
        <v>121.95332583</v>
      </c>
      <c r="I31" s="9">
        <v>402.26520379999999</v>
      </c>
      <c r="J31" s="9">
        <v>78.938019940000004</v>
      </c>
      <c r="K31" s="9">
        <v>8.6176112200000006</v>
      </c>
      <c r="L31" s="9">
        <v>195.55291609</v>
      </c>
      <c r="M31" s="9">
        <v>45</v>
      </c>
      <c r="N31" s="9">
        <v>268.66532303999998</v>
      </c>
      <c r="O31" s="9">
        <v>73.751201820000006</v>
      </c>
      <c r="P31" s="9">
        <v>189.26304872</v>
      </c>
      <c r="Q31" s="9">
        <v>58.654201729999997</v>
      </c>
      <c r="R31" s="9">
        <v>1.0106576700000001</v>
      </c>
      <c r="S31" s="9">
        <v>132.39032359000001</v>
      </c>
      <c r="T31" s="9">
        <v>45.3</v>
      </c>
      <c r="U31" s="9">
        <v>317.32992733999998</v>
      </c>
      <c r="V31" s="9">
        <v>48.202124009999999</v>
      </c>
      <c r="W31" s="9">
        <v>213.00215507999999</v>
      </c>
      <c r="X31" s="9">
        <v>20.28381821</v>
      </c>
      <c r="Y31" s="9">
        <v>7.6069535500000001</v>
      </c>
      <c r="Z31" s="9">
        <v>63.162592500000002</v>
      </c>
      <c r="AA31" s="9">
        <v>-0.3</v>
      </c>
      <c r="AB31" s="9">
        <v>-48.664604300000001</v>
      </c>
      <c r="AC31" s="9">
        <v>25.54907781</v>
      </c>
      <c r="AD31" s="9">
        <v>-23.739106360000001</v>
      </c>
      <c r="AE31" s="9">
        <v>38.370383519999997</v>
      </c>
      <c r="AF31" s="9">
        <v>-6.5962958799999996</v>
      </c>
    </row>
    <row r="32" spans="2:32" x14ac:dyDescent="0.25">
      <c r="B32" s="2">
        <v>44601</v>
      </c>
      <c r="C32" s="14"/>
      <c r="D32" s="9">
        <v>1561.0959811</v>
      </c>
      <c r="E32" s="9">
        <v>331.43991663999998</v>
      </c>
      <c r="F32" s="9">
        <v>161.26359970999999</v>
      </c>
      <c r="G32" s="9">
        <v>636.96037351999996</v>
      </c>
      <c r="H32" s="9">
        <v>113.91598190000001</v>
      </c>
      <c r="I32" s="9">
        <v>567.52089847000002</v>
      </c>
      <c r="J32" s="9">
        <v>50.269338849999997</v>
      </c>
      <c r="K32" s="9">
        <v>22.195476930000002</v>
      </c>
      <c r="L32" s="9">
        <v>140.02892144</v>
      </c>
      <c r="M32" s="9">
        <v>20.850048430000001</v>
      </c>
      <c r="N32" s="9">
        <v>320.84459835000001</v>
      </c>
      <c r="O32" s="9">
        <v>39.270606020000002</v>
      </c>
      <c r="P32" s="9">
        <v>240.77227970000001</v>
      </c>
      <c r="Q32" s="9">
        <v>14.89441139</v>
      </c>
      <c r="R32" s="9">
        <v>9.7300999999999999E-2</v>
      </c>
      <c r="S32" s="9">
        <v>191.4109952</v>
      </c>
      <c r="T32" s="9">
        <v>140.41355128000001</v>
      </c>
      <c r="U32" s="9">
        <v>316.11577517000001</v>
      </c>
      <c r="V32" s="9">
        <v>74.645375880000003</v>
      </c>
      <c r="W32" s="9">
        <v>326.74861877000001</v>
      </c>
      <c r="X32" s="9">
        <v>35.374927460000002</v>
      </c>
      <c r="Y32" s="9">
        <v>22.09817593</v>
      </c>
      <c r="Z32" s="9">
        <v>-51.382073759999997</v>
      </c>
      <c r="AA32" s="9">
        <v>-119.5635029</v>
      </c>
      <c r="AB32" s="9">
        <v>4.72882318</v>
      </c>
      <c r="AC32" s="9">
        <v>-35.374769860000001</v>
      </c>
      <c r="AD32" s="9">
        <v>-85.976339069999995</v>
      </c>
      <c r="AE32" s="9">
        <v>-20.48051607</v>
      </c>
      <c r="AF32" s="9">
        <v>-22.000874929999998</v>
      </c>
    </row>
    <row r="33" spans="2:32" x14ac:dyDescent="0.25">
      <c r="B33" s="2">
        <v>44602</v>
      </c>
      <c r="C33" s="14"/>
      <c r="D33" s="9">
        <v>1380.6502866000001</v>
      </c>
      <c r="E33" s="9">
        <v>219.30392860000001</v>
      </c>
      <c r="F33" s="9">
        <v>159.15065319000001</v>
      </c>
      <c r="G33" s="9">
        <v>918.27880691999997</v>
      </c>
      <c r="H33" s="9">
        <v>176.69635328000001</v>
      </c>
      <c r="I33" s="9">
        <v>818.98516484000004</v>
      </c>
      <c r="J33" s="9">
        <v>65.112294890000001</v>
      </c>
      <c r="K33" s="9">
        <v>5.2198592100000001</v>
      </c>
      <c r="L33" s="9">
        <v>118.99102533999999</v>
      </c>
      <c r="M33" s="9">
        <v>85.9</v>
      </c>
      <c r="N33" s="9">
        <v>453.09009033000001</v>
      </c>
      <c r="O33" s="9">
        <v>54.073176519999997</v>
      </c>
      <c r="P33" s="9">
        <v>315.97620678999999</v>
      </c>
      <c r="Q33" s="9">
        <v>31.793955950000001</v>
      </c>
      <c r="R33" s="9">
        <v>3.1115067000000001</v>
      </c>
      <c r="S33" s="9">
        <v>100.31290326</v>
      </c>
      <c r="T33" s="9">
        <v>73.250653189999994</v>
      </c>
      <c r="U33" s="9">
        <v>465.18871659000001</v>
      </c>
      <c r="V33" s="9">
        <v>122.62317676000001</v>
      </c>
      <c r="W33" s="9">
        <v>503.00895804999999</v>
      </c>
      <c r="X33" s="9">
        <v>33.318338939999997</v>
      </c>
      <c r="Y33" s="9">
        <v>2.10835251</v>
      </c>
      <c r="Z33" s="9">
        <v>18.678122080000001</v>
      </c>
      <c r="AA33" s="9">
        <v>12.649346810000001</v>
      </c>
      <c r="AB33" s="9">
        <v>-12.09862626</v>
      </c>
      <c r="AC33" s="9">
        <v>-68.550000240000003</v>
      </c>
      <c r="AD33" s="9">
        <v>-187.0327513</v>
      </c>
      <c r="AE33" s="9">
        <v>-1.5243829900000001</v>
      </c>
      <c r="AF33" s="9">
        <v>1.0031541900000001</v>
      </c>
    </row>
    <row r="34" spans="2:32" x14ac:dyDescent="0.25">
      <c r="B34" s="2">
        <v>44603</v>
      </c>
      <c r="C34" s="14"/>
      <c r="D34" s="9">
        <v>1202.8461706999999</v>
      </c>
      <c r="E34" s="9">
        <v>267.18753220999997</v>
      </c>
      <c r="F34" s="9">
        <v>140.31097890999999</v>
      </c>
      <c r="G34" s="9">
        <v>609.04691107999997</v>
      </c>
      <c r="H34" s="9">
        <v>152.38918495999999</v>
      </c>
      <c r="I34" s="9">
        <v>459.15701751</v>
      </c>
      <c r="J34" s="9">
        <v>65.877342850000005</v>
      </c>
      <c r="K34" s="9">
        <v>13.510366060000001</v>
      </c>
      <c r="L34" s="9">
        <v>159.4326902</v>
      </c>
      <c r="M34" s="9">
        <v>3.5440007800000002</v>
      </c>
      <c r="N34" s="9">
        <v>262.01111917999998</v>
      </c>
      <c r="O34" s="9">
        <v>66.901817649999998</v>
      </c>
      <c r="P34" s="9">
        <v>173.99522254999999</v>
      </c>
      <c r="Q34" s="9">
        <v>36.690897919999998</v>
      </c>
      <c r="R34" s="9">
        <v>1.3466594999999999</v>
      </c>
      <c r="S34" s="9">
        <v>107.75484201</v>
      </c>
      <c r="T34" s="9">
        <v>136.76697813000001</v>
      </c>
      <c r="U34" s="9">
        <v>347.03579189999999</v>
      </c>
      <c r="V34" s="9">
        <v>85.487367309999996</v>
      </c>
      <c r="W34" s="9">
        <v>285.16179496000001</v>
      </c>
      <c r="X34" s="9">
        <v>29.18644493</v>
      </c>
      <c r="Y34" s="9">
        <v>12.16370656</v>
      </c>
      <c r="Z34" s="9">
        <v>51.677848189999999</v>
      </c>
      <c r="AA34" s="9">
        <v>-133.22297739999999</v>
      </c>
      <c r="AB34" s="9">
        <v>-85.024672719999998</v>
      </c>
      <c r="AC34" s="9">
        <v>-18.585549660000002</v>
      </c>
      <c r="AD34" s="9">
        <v>-111.16657240000001</v>
      </c>
      <c r="AE34" s="9">
        <v>7.5044529899999999</v>
      </c>
      <c r="AF34" s="9">
        <v>-10.81704706</v>
      </c>
    </row>
    <row r="35" spans="2:32" x14ac:dyDescent="0.25">
      <c r="B35" s="2">
        <v>44606</v>
      </c>
      <c r="C35" s="14"/>
      <c r="D35" s="9">
        <v>1002.6694829</v>
      </c>
      <c r="E35" s="9">
        <v>104.1267979</v>
      </c>
      <c r="F35" s="9">
        <v>157.12242717000001</v>
      </c>
      <c r="G35" s="9">
        <v>443.75053645999998</v>
      </c>
      <c r="H35" s="9">
        <v>144.07103601</v>
      </c>
      <c r="I35" s="9">
        <v>421.39720634000003</v>
      </c>
      <c r="J35" s="9">
        <v>73.627191710000005</v>
      </c>
      <c r="K35" s="9">
        <v>31.325655359999999</v>
      </c>
      <c r="L35" s="9">
        <v>52.504441610000001</v>
      </c>
      <c r="M35" s="9">
        <v>58</v>
      </c>
      <c r="N35" s="9">
        <v>170.41254293</v>
      </c>
      <c r="O35" s="9">
        <v>67.228893069999998</v>
      </c>
      <c r="P35" s="9">
        <v>189.69546043</v>
      </c>
      <c r="Q35" s="9">
        <v>32.183381009999998</v>
      </c>
      <c r="R35" s="9">
        <v>25.794064689999999</v>
      </c>
      <c r="S35" s="9">
        <v>51.622356289999999</v>
      </c>
      <c r="T35" s="9">
        <v>99.122427169999995</v>
      </c>
      <c r="U35" s="9">
        <v>273.33799353000001</v>
      </c>
      <c r="V35" s="9">
        <v>76.842142940000002</v>
      </c>
      <c r="W35" s="9">
        <v>231.70174591</v>
      </c>
      <c r="X35" s="9">
        <v>41.4438107</v>
      </c>
      <c r="Y35" s="9">
        <v>5.5315906699999999</v>
      </c>
      <c r="Z35" s="9">
        <v>0.88208531999999995</v>
      </c>
      <c r="AA35" s="9">
        <v>-41.122427170000002</v>
      </c>
      <c r="AB35" s="9">
        <v>-102.9254506</v>
      </c>
      <c r="AC35" s="9">
        <v>-9.6132498700000006</v>
      </c>
      <c r="AD35" s="9">
        <v>-42.006285480000003</v>
      </c>
      <c r="AE35" s="9">
        <v>-9.2604296900000005</v>
      </c>
      <c r="AF35" s="9">
        <v>20.262474019999999</v>
      </c>
    </row>
    <row r="36" spans="2:32" x14ac:dyDescent="0.25">
      <c r="B36" s="2">
        <v>44607</v>
      </c>
      <c r="C36" s="14"/>
      <c r="D36" s="9">
        <v>1297.0170979</v>
      </c>
      <c r="E36" s="9">
        <v>265.99623503999999</v>
      </c>
      <c r="F36" s="9">
        <v>132.74409592999999</v>
      </c>
      <c r="G36" s="9">
        <v>630.75511987000004</v>
      </c>
      <c r="H36" s="9">
        <v>267.35895238000001</v>
      </c>
      <c r="I36" s="9">
        <v>524.97280734000003</v>
      </c>
      <c r="J36" s="9">
        <v>75.896310900000003</v>
      </c>
      <c r="K36" s="9">
        <v>16.866924149999999</v>
      </c>
      <c r="L36" s="9">
        <v>181.41671547000001</v>
      </c>
      <c r="M36" s="9">
        <v>36.409999999999997</v>
      </c>
      <c r="N36" s="9">
        <v>294.53671745000003</v>
      </c>
      <c r="O36" s="9">
        <v>184.89602467</v>
      </c>
      <c r="P36" s="9">
        <v>192.3401614</v>
      </c>
      <c r="Q36" s="9">
        <v>34.077000259999998</v>
      </c>
      <c r="R36" s="9">
        <v>5.1006044599999996</v>
      </c>
      <c r="S36" s="9">
        <v>84.579519570000002</v>
      </c>
      <c r="T36" s="9">
        <v>96.334095930000004</v>
      </c>
      <c r="U36" s="9">
        <v>336.21840242000002</v>
      </c>
      <c r="V36" s="9">
        <v>82.462927710000002</v>
      </c>
      <c r="W36" s="9">
        <v>332.63264593999997</v>
      </c>
      <c r="X36" s="9">
        <v>41.819310639999998</v>
      </c>
      <c r="Y36" s="9">
        <v>11.76631969</v>
      </c>
      <c r="Z36" s="9">
        <v>96.837195899999998</v>
      </c>
      <c r="AA36" s="9">
        <v>-59.92409593</v>
      </c>
      <c r="AB36" s="9">
        <v>-41.681684969999999</v>
      </c>
      <c r="AC36" s="9">
        <v>102.43309696</v>
      </c>
      <c r="AD36" s="9">
        <v>-140.2924845</v>
      </c>
      <c r="AE36" s="9">
        <v>-7.7423103800000002</v>
      </c>
      <c r="AF36" s="9">
        <v>-6.66571523</v>
      </c>
    </row>
    <row r="37" spans="2:32" x14ac:dyDescent="0.25">
      <c r="B37" s="2">
        <v>44608</v>
      </c>
      <c r="C37" s="14"/>
      <c r="D37" s="9">
        <v>1188.6745773</v>
      </c>
      <c r="E37" s="9">
        <v>228.58237975</v>
      </c>
      <c r="F37" s="9">
        <v>237.00117528999999</v>
      </c>
      <c r="G37" s="9">
        <v>702.53361679</v>
      </c>
      <c r="H37" s="9">
        <v>168.98181185000001</v>
      </c>
      <c r="I37" s="9">
        <v>535.39178564999997</v>
      </c>
      <c r="J37" s="9">
        <v>67.30606994</v>
      </c>
      <c r="K37" s="9">
        <v>5.9694028599999998</v>
      </c>
      <c r="L37" s="9">
        <v>130.80031998999999</v>
      </c>
      <c r="M37" s="9">
        <v>111</v>
      </c>
      <c r="N37" s="9">
        <v>400.06370942000001</v>
      </c>
      <c r="O37" s="9">
        <v>43.770732819999999</v>
      </c>
      <c r="P37" s="9">
        <v>193.11933002999999</v>
      </c>
      <c r="Q37" s="9">
        <v>33.5163972</v>
      </c>
      <c r="R37" s="9">
        <v>4.3818025199999999</v>
      </c>
      <c r="S37" s="9">
        <v>97.782059759999996</v>
      </c>
      <c r="T37" s="9">
        <v>126.00117529000001</v>
      </c>
      <c r="U37" s="9">
        <v>302.46990736999999</v>
      </c>
      <c r="V37" s="9">
        <v>125.21107902999999</v>
      </c>
      <c r="W37" s="9">
        <v>342.27245562000002</v>
      </c>
      <c r="X37" s="9">
        <v>33.78967274</v>
      </c>
      <c r="Y37" s="9">
        <v>1.5876003400000001</v>
      </c>
      <c r="Z37" s="9">
        <v>33.018260230000003</v>
      </c>
      <c r="AA37" s="9">
        <v>-15.001175290000001</v>
      </c>
      <c r="AB37" s="9">
        <v>97.593802049999994</v>
      </c>
      <c r="AC37" s="9">
        <v>-81.440346210000001</v>
      </c>
      <c r="AD37" s="9">
        <v>-149.15312560000001</v>
      </c>
      <c r="AE37" s="9">
        <v>-0.27327553999999998</v>
      </c>
      <c r="AF37" s="9">
        <v>2.7942021800000001</v>
      </c>
    </row>
    <row r="38" spans="2:32" x14ac:dyDescent="0.25">
      <c r="B38" s="2">
        <v>44609</v>
      </c>
      <c r="C38" s="14"/>
      <c r="D38" s="9">
        <v>1311.0815809999999</v>
      </c>
      <c r="E38" s="9">
        <v>549.82469896999999</v>
      </c>
      <c r="F38" s="9">
        <v>10.51845411</v>
      </c>
      <c r="G38" s="9">
        <v>782.36835501999997</v>
      </c>
      <c r="H38" s="9">
        <v>138.11415986</v>
      </c>
      <c r="I38" s="9">
        <v>455.00052557999999</v>
      </c>
      <c r="J38" s="9">
        <v>81.163326429999998</v>
      </c>
      <c r="K38" s="9">
        <v>2.9711845499999998</v>
      </c>
      <c r="L38" s="9">
        <v>260.02967030999997</v>
      </c>
      <c r="M38" s="9">
        <v>1.3</v>
      </c>
      <c r="N38" s="9">
        <v>344.00025549999998</v>
      </c>
      <c r="O38" s="9">
        <v>50.466768039999998</v>
      </c>
      <c r="P38" s="9">
        <v>156.95136769000001</v>
      </c>
      <c r="Q38" s="9">
        <v>62.17655044</v>
      </c>
      <c r="R38" s="9">
        <v>0.96889738000000003</v>
      </c>
      <c r="S38" s="9">
        <v>289.79502866000001</v>
      </c>
      <c r="T38" s="9">
        <v>9.2184541099999997</v>
      </c>
      <c r="U38" s="9">
        <v>438.36809951999999</v>
      </c>
      <c r="V38" s="9">
        <v>87.647391819999996</v>
      </c>
      <c r="W38" s="9">
        <v>298.04915789</v>
      </c>
      <c r="X38" s="9">
        <v>18.986775990000002</v>
      </c>
      <c r="Y38" s="9">
        <v>2.0022871699999998</v>
      </c>
      <c r="Z38" s="9">
        <v>-29.76535835</v>
      </c>
      <c r="AA38" s="9">
        <v>-7.9184541099999999</v>
      </c>
      <c r="AB38" s="9">
        <v>-94.367844020000007</v>
      </c>
      <c r="AC38" s="9">
        <v>-37.180623779999998</v>
      </c>
      <c r="AD38" s="9">
        <v>-141.09779019999999</v>
      </c>
      <c r="AE38" s="9">
        <v>43.189774450000002</v>
      </c>
      <c r="AF38" s="9">
        <v>-1.03338979</v>
      </c>
    </row>
    <row r="39" spans="2:32" x14ac:dyDescent="0.25">
      <c r="B39" s="2">
        <v>44610</v>
      </c>
      <c r="C39" s="14"/>
      <c r="D39" s="9">
        <v>1569.9204046</v>
      </c>
      <c r="E39" s="9">
        <v>246.54908209999999</v>
      </c>
      <c r="F39" s="9">
        <v>144.76599999999999</v>
      </c>
      <c r="G39" s="9">
        <v>717.33101594000004</v>
      </c>
      <c r="H39" s="9">
        <v>170.61172765000001</v>
      </c>
      <c r="I39" s="9">
        <v>445.58776552</v>
      </c>
      <c r="J39" s="9">
        <v>100.98415199999999</v>
      </c>
      <c r="K39" s="9">
        <v>4.9731791000000003</v>
      </c>
      <c r="L39" s="9">
        <v>97.119045670000006</v>
      </c>
      <c r="M39" s="9">
        <v>110</v>
      </c>
      <c r="N39" s="9">
        <v>209.99645348999999</v>
      </c>
      <c r="O39" s="9">
        <v>40.561916170000003</v>
      </c>
      <c r="P39" s="9">
        <v>152.95479337</v>
      </c>
      <c r="Q39" s="9">
        <v>87.192287759999999</v>
      </c>
      <c r="R39" s="9">
        <v>7.1400000000000001E-5</v>
      </c>
      <c r="S39" s="9">
        <v>149.43003643</v>
      </c>
      <c r="T39" s="9">
        <v>34.765999999999998</v>
      </c>
      <c r="U39" s="9">
        <v>507.33456245000002</v>
      </c>
      <c r="V39" s="9">
        <v>130.04981147999999</v>
      </c>
      <c r="W39" s="9">
        <v>292.63297215</v>
      </c>
      <c r="X39" s="9">
        <v>13.791864240000001</v>
      </c>
      <c r="Y39" s="9">
        <v>4.9731076999999999</v>
      </c>
      <c r="Z39" s="9">
        <v>-52.310990760000003</v>
      </c>
      <c r="AA39" s="9">
        <v>75.233999999999995</v>
      </c>
      <c r="AB39" s="9">
        <v>-297.33810899999997</v>
      </c>
      <c r="AC39" s="9">
        <v>-89.487895309999999</v>
      </c>
      <c r="AD39" s="9">
        <v>-139.67817880000001</v>
      </c>
      <c r="AE39" s="9">
        <v>73.400423520000004</v>
      </c>
      <c r="AF39" s="9">
        <v>-4.9730363000000004</v>
      </c>
    </row>
    <row r="40" spans="2:32" x14ac:dyDescent="0.25">
      <c r="B40" s="2">
        <v>44613</v>
      </c>
      <c r="C40" s="14"/>
      <c r="D40" s="9">
        <v>726.86854186999994</v>
      </c>
      <c r="E40" s="9">
        <v>27.04505589</v>
      </c>
      <c r="F40" s="9">
        <v>3</v>
      </c>
      <c r="G40" s="9">
        <v>344.04481651999998</v>
      </c>
      <c r="H40" s="9">
        <v>219.25555414999999</v>
      </c>
      <c r="I40" s="9">
        <v>311.74531852000001</v>
      </c>
      <c r="J40" s="9">
        <v>26.04144144</v>
      </c>
      <c r="K40" s="9">
        <v>16.65959333</v>
      </c>
      <c r="L40" s="9">
        <v>13.947221799999999</v>
      </c>
      <c r="M40" s="9">
        <v>3</v>
      </c>
      <c r="N40" s="9">
        <v>155.63124335000001</v>
      </c>
      <c r="O40" s="9">
        <v>152.80443048000001</v>
      </c>
      <c r="P40" s="9">
        <v>133.52129722999999</v>
      </c>
      <c r="Q40" s="9">
        <v>15.617119690000001</v>
      </c>
      <c r="R40" s="9">
        <v>6.4185719700000003</v>
      </c>
      <c r="S40" s="9">
        <v>13.097834089999999</v>
      </c>
      <c r="T40" s="9">
        <v>0</v>
      </c>
      <c r="U40" s="9">
        <v>188.41357317000001</v>
      </c>
      <c r="V40" s="9">
        <v>66.451123670000001</v>
      </c>
      <c r="W40" s="9">
        <v>178.22402129</v>
      </c>
      <c r="X40" s="9">
        <v>10.424321750000001</v>
      </c>
      <c r="Y40" s="9">
        <v>10.24102136</v>
      </c>
      <c r="Z40" s="9">
        <v>0.84938771000000002</v>
      </c>
      <c r="AA40" s="9">
        <v>3</v>
      </c>
      <c r="AB40" s="9">
        <v>-32.782329820000001</v>
      </c>
      <c r="AC40" s="9">
        <v>86.353306810000007</v>
      </c>
      <c r="AD40" s="9">
        <v>-44.702724060000001</v>
      </c>
      <c r="AE40" s="9">
        <v>5.1927979400000002</v>
      </c>
      <c r="AF40" s="9">
        <v>-3.8224493900000001</v>
      </c>
    </row>
    <row r="41" spans="2:32" x14ac:dyDescent="0.25">
      <c r="B41" s="2">
        <v>44614</v>
      </c>
      <c r="C41" s="14"/>
      <c r="D41" s="9">
        <v>995.77870182000004</v>
      </c>
      <c r="E41" s="9">
        <v>206.78286220000001</v>
      </c>
      <c r="F41" s="9">
        <v>110.315</v>
      </c>
      <c r="G41" s="9">
        <v>731.17899556999998</v>
      </c>
      <c r="H41" s="9">
        <v>163.61391559</v>
      </c>
      <c r="I41" s="9">
        <v>357.85611133999998</v>
      </c>
      <c r="J41" s="9">
        <v>77.940360470000002</v>
      </c>
      <c r="K41" s="9">
        <v>12.631512969999999</v>
      </c>
      <c r="L41" s="9">
        <v>117.05061911999999</v>
      </c>
      <c r="M41" s="9">
        <v>48.5</v>
      </c>
      <c r="N41" s="9">
        <v>357.32185714000002</v>
      </c>
      <c r="O41" s="9">
        <v>58.900387760000001</v>
      </c>
      <c r="P41" s="9">
        <v>123.47559668</v>
      </c>
      <c r="Q41" s="9">
        <v>47.475902089999998</v>
      </c>
      <c r="R41" s="9">
        <v>1.1598257000000001</v>
      </c>
      <c r="S41" s="9">
        <v>89.732243080000003</v>
      </c>
      <c r="T41" s="9">
        <v>61.814999999999998</v>
      </c>
      <c r="U41" s="9">
        <v>373.85713843000002</v>
      </c>
      <c r="V41" s="9">
        <v>104.71352783</v>
      </c>
      <c r="W41" s="9">
        <v>234.38051465999999</v>
      </c>
      <c r="X41" s="9">
        <v>30.46445838</v>
      </c>
      <c r="Y41" s="9">
        <v>11.47168727</v>
      </c>
      <c r="Z41" s="9">
        <v>27.31837604</v>
      </c>
      <c r="AA41" s="9">
        <v>-13.315</v>
      </c>
      <c r="AB41" s="9">
        <v>-16.53528129</v>
      </c>
      <c r="AC41" s="9">
        <v>-45.813140070000003</v>
      </c>
      <c r="AD41" s="9">
        <v>-110.904918</v>
      </c>
      <c r="AE41" s="9">
        <v>17.011443710000002</v>
      </c>
      <c r="AF41" s="9">
        <v>-10.31186157</v>
      </c>
    </row>
    <row r="42" spans="2:32" x14ac:dyDescent="0.25">
      <c r="B42" s="2">
        <v>44615</v>
      </c>
      <c r="C42" s="14"/>
      <c r="D42" s="9">
        <v>1957.2052576000001</v>
      </c>
      <c r="E42" s="9">
        <v>205.45280905000001</v>
      </c>
      <c r="F42" s="9">
        <v>133.73957711</v>
      </c>
      <c r="G42" s="9">
        <v>1095.1461734</v>
      </c>
      <c r="H42" s="9">
        <v>184.56789089</v>
      </c>
      <c r="I42" s="9">
        <v>682.39487105000001</v>
      </c>
      <c r="J42" s="9">
        <v>103.31934286000001</v>
      </c>
      <c r="K42" s="9">
        <v>1.8306799300000001</v>
      </c>
      <c r="L42" s="9">
        <v>131.24857066000001</v>
      </c>
      <c r="M42" s="9">
        <v>83.1</v>
      </c>
      <c r="N42" s="9">
        <v>495.67218636000001</v>
      </c>
      <c r="O42" s="9">
        <v>75.389983889999996</v>
      </c>
      <c r="P42" s="9">
        <v>217.37270394000001</v>
      </c>
      <c r="Q42" s="9">
        <v>79.986623339999994</v>
      </c>
      <c r="R42" s="9">
        <v>0.73574399999999995</v>
      </c>
      <c r="S42" s="9">
        <v>74.20423839</v>
      </c>
      <c r="T42" s="9">
        <v>50.639577109999998</v>
      </c>
      <c r="U42" s="9">
        <v>599.47398700999997</v>
      </c>
      <c r="V42" s="9">
        <v>109.177907</v>
      </c>
      <c r="W42" s="9">
        <v>465.02216711</v>
      </c>
      <c r="X42" s="9">
        <v>23.332719520000001</v>
      </c>
      <c r="Y42" s="9">
        <v>1.0949359299999999</v>
      </c>
      <c r="Z42" s="9">
        <v>57.044332269999998</v>
      </c>
      <c r="AA42" s="9">
        <v>32.460422889999997</v>
      </c>
      <c r="AB42" s="9">
        <v>-103.8018007</v>
      </c>
      <c r="AC42" s="9">
        <v>-33.787923110000001</v>
      </c>
      <c r="AD42" s="9">
        <v>-247.64946320000001</v>
      </c>
      <c r="AE42" s="9">
        <v>56.653903819999996</v>
      </c>
      <c r="AF42" s="9">
        <v>-0.35919192999999999</v>
      </c>
    </row>
    <row r="43" spans="2:32" x14ac:dyDescent="0.25">
      <c r="B43" s="2">
        <v>44616</v>
      </c>
      <c r="C43" s="14"/>
      <c r="D43" s="9">
        <v>1155.5233105</v>
      </c>
      <c r="E43" s="9">
        <v>395.45496101999998</v>
      </c>
      <c r="F43" s="9">
        <v>129.24250538999999</v>
      </c>
      <c r="G43" s="9">
        <v>1179.0694387000001</v>
      </c>
      <c r="H43" s="9">
        <v>228.09582795</v>
      </c>
      <c r="I43" s="9">
        <v>728.26430500000004</v>
      </c>
      <c r="J43" s="9">
        <v>59.3707785</v>
      </c>
      <c r="K43" s="9">
        <v>29.503222529999999</v>
      </c>
      <c r="L43" s="9">
        <v>279.27955799</v>
      </c>
      <c r="M43" s="9">
        <v>74.2</v>
      </c>
      <c r="N43" s="9">
        <v>648.53242722000005</v>
      </c>
      <c r="O43" s="9">
        <v>151.21920388000001</v>
      </c>
      <c r="P43" s="9">
        <v>390.89092489000001</v>
      </c>
      <c r="Q43" s="9">
        <v>42.481154969999999</v>
      </c>
      <c r="R43" s="9">
        <v>7.8843435700000004</v>
      </c>
      <c r="S43" s="9">
        <v>116.17540303</v>
      </c>
      <c r="T43" s="9">
        <v>55.042505390000002</v>
      </c>
      <c r="U43" s="9">
        <v>530.53701152999997</v>
      </c>
      <c r="V43" s="9">
        <v>76.876624070000005</v>
      </c>
      <c r="W43" s="9">
        <v>337.37338011000003</v>
      </c>
      <c r="X43" s="9">
        <v>16.889623530000001</v>
      </c>
      <c r="Y43" s="9">
        <v>21.61887896</v>
      </c>
      <c r="Z43" s="9">
        <v>163.10415495999999</v>
      </c>
      <c r="AA43" s="9">
        <v>19.157494610000001</v>
      </c>
      <c r="AB43" s="9">
        <v>117.99541569</v>
      </c>
      <c r="AC43" s="9">
        <v>74.342579810000004</v>
      </c>
      <c r="AD43" s="9">
        <v>53.517544780000001</v>
      </c>
      <c r="AE43" s="9">
        <v>25.591531440000001</v>
      </c>
      <c r="AF43" s="9">
        <v>-13.73453539</v>
      </c>
    </row>
    <row r="44" spans="2:32" x14ac:dyDescent="0.25">
      <c r="B44" s="2">
        <v>44617</v>
      </c>
      <c r="C44" s="14"/>
      <c r="D44" s="9">
        <v>1679.5532721</v>
      </c>
      <c r="E44" s="9">
        <v>228.77760024</v>
      </c>
      <c r="F44" s="9">
        <v>558.63080587000002</v>
      </c>
      <c r="G44" s="9">
        <v>759.21587115</v>
      </c>
      <c r="H44" s="9">
        <v>131.16309731000001</v>
      </c>
      <c r="I44" s="9">
        <v>567.91262354000003</v>
      </c>
      <c r="J44" s="9">
        <v>77.349067390000002</v>
      </c>
      <c r="K44" s="9">
        <v>41.352094770000001</v>
      </c>
      <c r="L44" s="9">
        <v>147.85426325</v>
      </c>
      <c r="M44" s="9">
        <v>357.01</v>
      </c>
      <c r="N44" s="9">
        <v>269.02329824999998</v>
      </c>
      <c r="O44" s="9">
        <v>60.838699560000002</v>
      </c>
      <c r="P44" s="9">
        <v>238.84904465</v>
      </c>
      <c r="Q44" s="9">
        <v>61.335281520000002</v>
      </c>
      <c r="R44" s="9">
        <v>2.83779</v>
      </c>
      <c r="S44" s="9">
        <v>80.923336989999996</v>
      </c>
      <c r="T44" s="9">
        <v>201.62080587</v>
      </c>
      <c r="U44" s="9">
        <v>490.19257290000002</v>
      </c>
      <c r="V44" s="9">
        <v>70.324397750000003</v>
      </c>
      <c r="W44" s="9">
        <v>329.06357888999997</v>
      </c>
      <c r="X44" s="9">
        <v>16.01378587</v>
      </c>
      <c r="Y44" s="9">
        <v>38.514304770000003</v>
      </c>
      <c r="Z44" s="9">
        <v>66.930926260000007</v>
      </c>
      <c r="AA44" s="9">
        <v>155.38919412999999</v>
      </c>
      <c r="AB44" s="9">
        <v>-221.16927469999999</v>
      </c>
      <c r="AC44" s="9">
        <v>-9.4856981900000008</v>
      </c>
      <c r="AD44" s="9">
        <v>-90.214534240000006</v>
      </c>
      <c r="AE44" s="9">
        <v>45.321495650000003</v>
      </c>
      <c r="AF44" s="9">
        <v>-35.676514769999997</v>
      </c>
    </row>
    <row r="45" spans="2:32" x14ac:dyDescent="0.25">
      <c r="B45" s="2">
        <v>44620</v>
      </c>
      <c r="C45" s="14"/>
      <c r="D45" s="9">
        <v>1010.0618154</v>
      </c>
      <c r="E45" s="9">
        <v>440.18088861000001</v>
      </c>
      <c r="F45" s="9">
        <v>258.72000000000003</v>
      </c>
      <c r="G45" s="9">
        <v>723.42109970000001</v>
      </c>
      <c r="H45" s="9">
        <v>155.86048912999999</v>
      </c>
      <c r="I45" s="9">
        <v>481.08063318000001</v>
      </c>
      <c r="J45" s="9">
        <v>85.209313969999997</v>
      </c>
      <c r="K45" s="9">
        <v>20.78520932</v>
      </c>
      <c r="L45" s="9">
        <v>218.18922587</v>
      </c>
      <c r="M45" s="9">
        <v>219.3</v>
      </c>
      <c r="N45" s="9">
        <v>350.34246359000002</v>
      </c>
      <c r="O45" s="9">
        <v>69.56131585</v>
      </c>
      <c r="P45" s="9">
        <v>180.06694499</v>
      </c>
      <c r="Q45" s="9">
        <v>66.472866030000006</v>
      </c>
      <c r="R45" s="9">
        <v>5.1263053300000001</v>
      </c>
      <c r="S45" s="9">
        <v>221.99166274000001</v>
      </c>
      <c r="T45" s="9">
        <v>39.42</v>
      </c>
      <c r="U45" s="9">
        <v>373.07863610999999</v>
      </c>
      <c r="V45" s="9">
        <v>86.299173280000005</v>
      </c>
      <c r="W45" s="9">
        <v>301.01368818999998</v>
      </c>
      <c r="X45" s="9">
        <v>18.736447940000001</v>
      </c>
      <c r="Y45" s="9">
        <v>15.658903990000001</v>
      </c>
      <c r="Z45" s="9">
        <v>-3.8024368700000002</v>
      </c>
      <c r="AA45" s="9">
        <v>179.88</v>
      </c>
      <c r="AB45" s="9">
        <v>-22.73617252</v>
      </c>
      <c r="AC45" s="9">
        <v>-16.737857429999998</v>
      </c>
      <c r="AD45" s="9">
        <v>-120.9467432</v>
      </c>
      <c r="AE45" s="9">
        <v>47.736418090000001</v>
      </c>
      <c r="AF45" s="9">
        <v>-10.53259866</v>
      </c>
    </row>
    <row r="46" spans="2:32" x14ac:dyDescent="0.25">
      <c r="B46" s="2">
        <v>44621</v>
      </c>
      <c r="C46" s="14"/>
      <c r="D46" s="9">
        <v>1458.1518655</v>
      </c>
      <c r="E46" s="9">
        <v>323.54656563999998</v>
      </c>
      <c r="F46" s="9">
        <v>584.20000000000005</v>
      </c>
      <c r="G46" s="9">
        <v>930.39916188999996</v>
      </c>
      <c r="H46" s="9">
        <v>126.1256982</v>
      </c>
      <c r="I46" s="9">
        <v>584.3125751</v>
      </c>
      <c r="J46" s="9">
        <v>143.95596176000001</v>
      </c>
      <c r="K46" s="9">
        <v>40.935677890000001</v>
      </c>
      <c r="L46" s="9">
        <v>203.11755801000001</v>
      </c>
      <c r="M46" s="9">
        <v>416.15</v>
      </c>
      <c r="N46" s="9">
        <v>562.68734121</v>
      </c>
      <c r="O46" s="9">
        <v>54.468000410000002</v>
      </c>
      <c r="P46" s="9">
        <v>293.68212168000002</v>
      </c>
      <c r="Q46" s="9">
        <v>116.79797713000001</v>
      </c>
      <c r="R46" s="9">
        <v>32.593846599999999</v>
      </c>
      <c r="S46" s="9">
        <v>120.42900763</v>
      </c>
      <c r="T46" s="9">
        <v>168.05</v>
      </c>
      <c r="U46" s="9">
        <v>367.71182068000002</v>
      </c>
      <c r="V46" s="9">
        <v>71.65769779</v>
      </c>
      <c r="W46" s="9">
        <v>290.63045341999998</v>
      </c>
      <c r="X46" s="9">
        <v>27.157984630000001</v>
      </c>
      <c r="Y46" s="9">
        <v>8.34183129</v>
      </c>
      <c r="Z46" s="9">
        <v>82.688550379999995</v>
      </c>
      <c r="AA46" s="9">
        <v>248.1</v>
      </c>
      <c r="AB46" s="9">
        <v>194.97552053000001</v>
      </c>
      <c r="AC46" s="9">
        <v>-17.189697379999998</v>
      </c>
      <c r="AD46" s="9">
        <v>3.05166826</v>
      </c>
      <c r="AE46" s="9">
        <v>89.639992500000005</v>
      </c>
      <c r="AF46" s="9">
        <v>24.252015310000001</v>
      </c>
    </row>
    <row r="47" spans="2:32" x14ac:dyDescent="0.25">
      <c r="B47" s="2">
        <v>44622</v>
      </c>
      <c r="C47" s="14"/>
      <c r="D47" s="9">
        <v>1212.5479786000001</v>
      </c>
      <c r="E47" s="9">
        <v>362.30398567999998</v>
      </c>
      <c r="F47" s="9">
        <v>636.15</v>
      </c>
      <c r="G47" s="9">
        <v>514.04144131999999</v>
      </c>
      <c r="H47" s="9">
        <v>199.89428199</v>
      </c>
      <c r="I47" s="9">
        <v>477.62098967999998</v>
      </c>
      <c r="J47" s="9">
        <v>90.010831629999998</v>
      </c>
      <c r="K47" s="9">
        <v>73.941280599999999</v>
      </c>
      <c r="L47" s="9">
        <v>252.79004850000001</v>
      </c>
      <c r="M47" s="9">
        <v>561.20000000000005</v>
      </c>
      <c r="N47" s="9">
        <v>304.2189879</v>
      </c>
      <c r="O47" s="9">
        <v>128.37663988</v>
      </c>
      <c r="P47" s="9">
        <v>232.7305097</v>
      </c>
      <c r="Q47" s="9">
        <v>73.271610589999995</v>
      </c>
      <c r="R47" s="9">
        <v>57.951266220000001</v>
      </c>
      <c r="S47" s="9">
        <v>109.51393718</v>
      </c>
      <c r="T47" s="9">
        <v>74.95</v>
      </c>
      <c r="U47" s="9">
        <v>209.82245341999999</v>
      </c>
      <c r="V47" s="9">
        <v>71.517642109999997</v>
      </c>
      <c r="W47" s="9">
        <v>244.89047998000001</v>
      </c>
      <c r="X47" s="9">
        <v>16.73922104</v>
      </c>
      <c r="Y47" s="9">
        <v>15.99001438</v>
      </c>
      <c r="Z47" s="9">
        <v>143.27611132000001</v>
      </c>
      <c r="AA47" s="9">
        <v>486.25</v>
      </c>
      <c r="AB47" s="9">
        <v>94.39653448</v>
      </c>
      <c r="AC47" s="9">
        <v>56.858997770000002</v>
      </c>
      <c r="AD47" s="9">
        <v>-12.15997028</v>
      </c>
      <c r="AE47" s="9">
        <v>56.532389549999998</v>
      </c>
      <c r="AF47" s="9">
        <v>41.961251840000003</v>
      </c>
    </row>
    <row r="48" spans="2:32" x14ac:dyDescent="0.25">
      <c r="B48" s="2">
        <v>44623</v>
      </c>
      <c r="C48" s="14"/>
      <c r="D48" s="9">
        <v>1191.9678724</v>
      </c>
      <c r="E48" s="9">
        <v>333.82432263999999</v>
      </c>
      <c r="F48" s="9">
        <v>656.46</v>
      </c>
      <c r="G48" s="9">
        <v>594.46878852999998</v>
      </c>
      <c r="H48" s="9">
        <v>125.69306462</v>
      </c>
      <c r="I48" s="9">
        <v>501.49849813999998</v>
      </c>
      <c r="J48" s="9">
        <v>83.903377640000002</v>
      </c>
      <c r="K48" s="9">
        <v>31.41475574</v>
      </c>
      <c r="L48" s="9">
        <v>198.85762241</v>
      </c>
      <c r="M48" s="9">
        <v>597.5</v>
      </c>
      <c r="N48" s="9">
        <v>241.05618131</v>
      </c>
      <c r="O48" s="9">
        <v>51.3879223</v>
      </c>
      <c r="P48" s="9">
        <v>204.96050571000001</v>
      </c>
      <c r="Q48" s="9">
        <v>66.760193270000002</v>
      </c>
      <c r="R48" s="9">
        <v>26.424129180000001</v>
      </c>
      <c r="S48" s="9">
        <v>134.96670022999999</v>
      </c>
      <c r="T48" s="9">
        <v>58.96</v>
      </c>
      <c r="U48" s="9">
        <v>353.41260721999998</v>
      </c>
      <c r="V48" s="9">
        <v>74.305142320000002</v>
      </c>
      <c r="W48" s="9">
        <v>296.53799242999997</v>
      </c>
      <c r="X48" s="9">
        <v>17.14318437</v>
      </c>
      <c r="Y48" s="9">
        <v>4.9906265599999999</v>
      </c>
      <c r="Z48" s="9">
        <v>63.890922179999997</v>
      </c>
      <c r="AA48" s="9">
        <v>538.54</v>
      </c>
      <c r="AB48" s="9">
        <v>-112.3564259</v>
      </c>
      <c r="AC48" s="9">
        <v>-22.917220019999998</v>
      </c>
      <c r="AD48" s="9">
        <v>-91.577486719999996</v>
      </c>
      <c r="AE48" s="9">
        <v>49.617008900000002</v>
      </c>
      <c r="AF48" s="9">
        <v>21.433502619999999</v>
      </c>
    </row>
    <row r="49" spans="2:32" x14ac:dyDescent="0.25">
      <c r="B49" s="2">
        <v>44624</v>
      </c>
      <c r="C49" s="14"/>
      <c r="D49" s="9">
        <v>1865.2172485000001</v>
      </c>
      <c r="E49" s="9">
        <v>179.61468524</v>
      </c>
      <c r="F49" s="9">
        <v>380.82082134000001</v>
      </c>
      <c r="G49" s="9">
        <v>443.93151103999998</v>
      </c>
      <c r="H49" s="9">
        <v>152.69015299</v>
      </c>
      <c r="I49" s="9">
        <v>634.20393296999998</v>
      </c>
      <c r="J49" s="9">
        <v>126.14154876000001</v>
      </c>
      <c r="K49" s="9">
        <v>4.6767328499999996</v>
      </c>
      <c r="L49" s="9">
        <v>54.756112700000003</v>
      </c>
      <c r="M49" s="9">
        <v>364.95</v>
      </c>
      <c r="N49" s="9">
        <v>233.58957672</v>
      </c>
      <c r="O49" s="9">
        <v>79.616441649999999</v>
      </c>
      <c r="P49" s="9">
        <v>335.33432782</v>
      </c>
      <c r="Q49" s="9">
        <v>101.03608122</v>
      </c>
      <c r="R49" s="9">
        <v>1.7388078600000001</v>
      </c>
      <c r="S49" s="9">
        <v>124.85857254</v>
      </c>
      <c r="T49" s="9">
        <v>15.870821340000001</v>
      </c>
      <c r="U49" s="9">
        <v>210.34193432000001</v>
      </c>
      <c r="V49" s="9">
        <v>73.073711340000003</v>
      </c>
      <c r="W49" s="9">
        <v>298.86960514999998</v>
      </c>
      <c r="X49" s="9">
        <v>25.105467539999999</v>
      </c>
      <c r="Y49" s="9">
        <v>2.93792499</v>
      </c>
      <c r="Z49" s="9">
        <v>-70.102459839999995</v>
      </c>
      <c r="AA49" s="9">
        <v>349.07917866000003</v>
      </c>
      <c r="AB49" s="9">
        <v>23.2476424</v>
      </c>
      <c r="AC49" s="9">
        <v>6.5427303099999996</v>
      </c>
      <c r="AD49" s="9">
        <v>36.46472267</v>
      </c>
      <c r="AE49" s="9">
        <v>75.930613679999993</v>
      </c>
      <c r="AF49" s="9">
        <v>-1.1991171300000001</v>
      </c>
    </row>
    <row r="50" spans="2:32" x14ac:dyDescent="0.25">
      <c r="B50" s="2">
        <v>44627</v>
      </c>
      <c r="C50" s="14"/>
      <c r="D50" s="9">
        <v>909.75826694</v>
      </c>
      <c r="E50" s="9">
        <v>490.23242850999998</v>
      </c>
      <c r="F50" s="9">
        <v>474.16933947000001</v>
      </c>
      <c r="G50" s="9">
        <v>495.23005238000002</v>
      </c>
      <c r="H50" s="9">
        <v>142.67683452</v>
      </c>
      <c r="I50" s="9">
        <v>575.30177239</v>
      </c>
      <c r="J50" s="9">
        <v>215.52185410000001</v>
      </c>
      <c r="K50" s="9">
        <v>7.4014149600000003</v>
      </c>
      <c r="L50" s="9">
        <v>220.63287407000001</v>
      </c>
      <c r="M50" s="9">
        <v>379.51933946999998</v>
      </c>
      <c r="N50" s="9">
        <v>161.20673217000001</v>
      </c>
      <c r="O50" s="9">
        <v>69.479051709999993</v>
      </c>
      <c r="P50" s="9">
        <v>284.70460578000001</v>
      </c>
      <c r="Q50" s="9">
        <v>125.28397287999999</v>
      </c>
      <c r="R50" s="9">
        <v>5.4482713499999997</v>
      </c>
      <c r="S50" s="9">
        <v>269.59955444000002</v>
      </c>
      <c r="T50" s="9">
        <v>94.65</v>
      </c>
      <c r="U50" s="9">
        <v>334.02332021000001</v>
      </c>
      <c r="V50" s="9">
        <v>73.197782810000007</v>
      </c>
      <c r="W50" s="9">
        <v>290.59716660999999</v>
      </c>
      <c r="X50" s="9">
        <v>90.237881220000006</v>
      </c>
      <c r="Y50" s="9">
        <v>1.9531436099999999</v>
      </c>
      <c r="Z50" s="9">
        <v>-48.966680369999999</v>
      </c>
      <c r="AA50" s="9">
        <v>284.86933947</v>
      </c>
      <c r="AB50" s="9">
        <v>-172.816588</v>
      </c>
      <c r="AC50" s="9">
        <v>-3.7187310999999998</v>
      </c>
      <c r="AD50" s="9">
        <v>-5.8925608299999999</v>
      </c>
      <c r="AE50" s="9">
        <v>35.046091660000002</v>
      </c>
      <c r="AF50" s="9">
        <v>3.49512774</v>
      </c>
    </row>
    <row r="51" spans="2:32" x14ac:dyDescent="0.25">
      <c r="B51" s="2">
        <v>44628</v>
      </c>
      <c r="C51" s="14"/>
      <c r="D51" s="9">
        <v>1128.3983128</v>
      </c>
      <c r="E51" s="9">
        <v>153.81493584</v>
      </c>
      <c r="F51" s="9">
        <v>150.75</v>
      </c>
      <c r="G51" s="9">
        <v>571.25579017999996</v>
      </c>
      <c r="H51" s="9">
        <v>136.62434705000001</v>
      </c>
      <c r="I51" s="9">
        <v>512.83439357999998</v>
      </c>
      <c r="J51" s="9">
        <v>54.587911329999997</v>
      </c>
      <c r="K51" s="9">
        <v>6.7008026100000002</v>
      </c>
      <c r="L51" s="9">
        <v>55.610846369999997</v>
      </c>
      <c r="M51" s="9">
        <v>134.65</v>
      </c>
      <c r="N51" s="9">
        <v>276.21495698000001</v>
      </c>
      <c r="O51" s="9">
        <v>64.112674740000003</v>
      </c>
      <c r="P51" s="9">
        <v>245.46015023000001</v>
      </c>
      <c r="Q51" s="9">
        <v>33.400813120000002</v>
      </c>
      <c r="R51" s="9">
        <v>3.3247083599999998</v>
      </c>
      <c r="S51" s="9">
        <v>98.20408947</v>
      </c>
      <c r="T51" s="9">
        <v>16.100000000000001</v>
      </c>
      <c r="U51" s="9">
        <v>295.04083320000001</v>
      </c>
      <c r="V51" s="9">
        <v>72.511672309999994</v>
      </c>
      <c r="W51" s="9">
        <v>267.37424334999997</v>
      </c>
      <c r="X51" s="9">
        <v>21.187098209999998</v>
      </c>
      <c r="Y51" s="9">
        <v>3.37609425</v>
      </c>
      <c r="Z51" s="9">
        <v>-42.593243100000002</v>
      </c>
      <c r="AA51" s="9">
        <v>118.55</v>
      </c>
      <c r="AB51" s="9">
        <v>-18.825876220000001</v>
      </c>
      <c r="AC51" s="9">
        <v>-8.3989975700000006</v>
      </c>
      <c r="AD51" s="9">
        <v>-21.91409312</v>
      </c>
      <c r="AE51" s="9">
        <v>12.21371491</v>
      </c>
      <c r="AF51" s="9">
        <v>-5.1385889999999997E-2</v>
      </c>
    </row>
    <row r="52" spans="2:32" x14ac:dyDescent="0.25">
      <c r="B52" s="2">
        <v>44629</v>
      </c>
      <c r="C52" s="14"/>
      <c r="D52" s="9">
        <v>1469.6770590000001</v>
      </c>
      <c r="E52" s="9">
        <v>282.80911234000001</v>
      </c>
      <c r="F52" s="9">
        <v>135.88560028000001</v>
      </c>
      <c r="G52" s="9">
        <v>606.76593462000005</v>
      </c>
      <c r="H52" s="9">
        <v>134.76296065</v>
      </c>
      <c r="I52" s="9">
        <v>587.12340225000003</v>
      </c>
      <c r="J52" s="9">
        <v>72.80236361</v>
      </c>
      <c r="K52" s="9">
        <v>2.5600863500000002</v>
      </c>
      <c r="L52" s="9">
        <v>135.75629158000001</v>
      </c>
      <c r="M52" s="9">
        <v>111.32087263</v>
      </c>
      <c r="N52" s="9">
        <v>289.79338216000002</v>
      </c>
      <c r="O52" s="9">
        <v>47.462815460000002</v>
      </c>
      <c r="P52" s="9">
        <v>242.88801092</v>
      </c>
      <c r="Q52" s="9">
        <v>35.844391139999999</v>
      </c>
      <c r="R52" s="9">
        <v>1.5601001699999999</v>
      </c>
      <c r="S52" s="9">
        <v>147.05282076</v>
      </c>
      <c r="T52" s="9">
        <v>24.564727649999998</v>
      </c>
      <c r="U52" s="9">
        <v>316.97255245999997</v>
      </c>
      <c r="V52" s="9">
        <v>87.300145189999995</v>
      </c>
      <c r="W52" s="9">
        <v>344.23539133000003</v>
      </c>
      <c r="X52" s="9">
        <v>36.957972470000001</v>
      </c>
      <c r="Y52" s="9">
        <v>0.99998617999999995</v>
      </c>
      <c r="Z52" s="9">
        <v>-11.29652918</v>
      </c>
      <c r="AA52" s="9">
        <v>86.756144980000002</v>
      </c>
      <c r="AB52" s="9">
        <v>-27.179170299999999</v>
      </c>
      <c r="AC52" s="9">
        <v>-39.83732973</v>
      </c>
      <c r="AD52" s="9">
        <v>-101.34738040000001</v>
      </c>
      <c r="AE52" s="9">
        <v>-1.1135813299999999</v>
      </c>
      <c r="AF52" s="9">
        <v>0.56011398999999995</v>
      </c>
    </row>
    <row r="53" spans="2:32" x14ac:dyDescent="0.25">
      <c r="B53" s="2">
        <v>44630</v>
      </c>
      <c r="C53" s="14"/>
      <c r="D53" s="9">
        <v>878.20353135000005</v>
      </c>
      <c r="E53" s="9">
        <v>366.76715884999999</v>
      </c>
      <c r="F53" s="9">
        <v>111.63672541</v>
      </c>
      <c r="G53" s="9">
        <v>828.13910530999999</v>
      </c>
      <c r="H53" s="9">
        <v>122.76663670000001</v>
      </c>
      <c r="I53" s="9">
        <v>460.57697423000002</v>
      </c>
      <c r="J53" s="9">
        <v>83.217539740000007</v>
      </c>
      <c r="K53" s="9">
        <v>7.0052533099999996</v>
      </c>
      <c r="L53" s="9">
        <v>244.99877816</v>
      </c>
      <c r="M53" s="9">
        <v>102.01602541</v>
      </c>
      <c r="N53" s="9">
        <v>492.49721405000003</v>
      </c>
      <c r="O53" s="9">
        <v>52.56230575</v>
      </c>
      <c r="P53" s="9">
        <v>204.97041723000001</v>
      </c>
      <c r="Q53" s="9">
        <v>59.357333109999999</v>
      </c>
      <c r="R53" s="9">
        <v>1.8893700099999999</v>
      </c>
      <c r="S53" s="9">
        <v>121.76838069</v>
      </c>
      <c r="T53" s="9">
        <v>9.6206999999999994</v>
      </c>
      <c r="U53" s="9">
        <v>335.64189126000002</v>
      </c>
      <c r="V53" s="9">
        <v>70.204330949999999</v>
      </c>
      <c r="W53" s="9">
        <v>255.60655700000001</v>
      </c>
      <c r="X53" s="9">
        <v>23.86020663</v>
      </c>
      <c r="Y53" s="9">
        <v>5.1158833000000001</v>
      </c>
      <c r="Z53" s="9">
        <v>123.23039747</v>
      </c>
      <c r="AA53" s="9">
        <v>92.395325409999998</v>
      </c>
      <c r="AB53" s="9">
        <v>156.85532279</v>
      </c>
      <c r="AC53" s="9">
        <v>-17.642025199999999</v>
      </c>
      <c r="AD53" s="9">
        <v>-50.63613977</v>
      </c>
      <c r="AE53" s="9">
        <v>35.497126479999999</v>
      </c>
      <c r="AF53" s="9">
        <v>-3.2265132900000002</v>
      </c>
    </row>
    <row r="54" spans="2:32" x14ac:dyDescent="0.25">
      <c r="B54" s="2">
        <v>44631</v>
      </c>
      <c r="C54" s="14"/>
      <c r="D54" s="9">
        <v>1333.2605980999999</v>
      </c>
      <c r="E54" s="9">
        <v>282.02201253999999</v>
      </c>
      <c r="F54" s="9">
        <v>295.76954140999999</v>
      </c>
      <c r="G54" s="9">
        <v>641.75119056999995</v>
      </c>
      <c r="H54" s="9">
        <v>124.40536212000001</v>
      </c>
      <c r="I54" s="9">
        <v>494.94359644000002</v>
      </c>
      <c r="J54" s="9">
        <v>59.834833349999997</v>
      </c>
      <c r="K54" s="9">
        <v>48.473868899999999</v>
      </c>
      <c r="L54" s="9">
        <v>71.737523589999995</v>
      </c>
      <c r="M54" s="9">
        <v>169.55954141000001</v>
      </c>
      <c r="N54" s="9">
        <v>211.61531832</v>
      </c>
      <c r="O54" s="9">
        <v>50.142120759999997</v>
      </c>
      <c r="P54" s="9">
        <v>203.39466302</v>
      </c>
      <c r="Q54" s="9">
        <v>33.753248810000002</v>
      </c>
      <c r="R54" s="9">
        <v>47.282566119999998</v>
      </c>
      <c r="S54" s="9">
        <v>210.28448895</v>
      </c>
      <c r="T54" s="9">
        <v>126.21</v>
      </c>
      <c r="U54" s="9">
        <v>430.13587224999998</v>
      </c>
      <c r="V54" s="9">
        <v>74.263241359999995</v>
      </c>
      <c r="W54" s="9">
        <v>291.54893342000003</v>
      </c>
      <c r="X54" s="9">
        <v>26.081584540000001</v>
      </c>
      <c r="Y54" s="9">
        <v>1.19130278</v>
      </c>
      <c r="Z54" s="9">
        <v>-138.5469654</v>
      </c>
      <c r="AA54" s="9">
        <v>43.34954141</v>
      </c>
      <c r="AB54" s="9">
        <v>-218.52055390000001</v>
      </c>
      <c r="AC54" s="9">
        <v>-24.121120600000001</v>
      </c>
      <c r="AD54" s="9">
        <v>-88.154270400000001</v>
      </c>
      <c r="AE54" s="9">
        <v>7.67166427</v>
      </c>
      <c r="AF54" s="9">
        <v>46.091263339999998</v>
      </c>
    </row>
    <row r="55" spans="2:32" x14ac:dyDescent="0.25">
      <c r="B55" s="2">
        <v>44634</v>
      </c>
      <c r="C55" s="14"/>
      <c r="D55" s="9">
        <v>1137.9664190000001</v>
      </c>
      <c r="E55" s="9">
        <v>1180.0421269000001</v>
      </c>
      <c r="F55" s="9">
        <v>107.25193296</v>
      </c>
      <c r="G55" s="9">
        <v>641.15849558000002</v>
      </c>
      <c r="H55" s="9">
        <v>194.53398838000001</v>
      </c>
      <c r="I55" s="9">
        <v>445.03936171999999</v>
      </c>
      <c r="J55" s="9">
        <v>51.794910369999997</v>
      </c>
      <c r="K55" s="9">
        <v>14.97675198</v>
      </c>
      <c r="L55" s="9">
        <v>648.81633945999999</v>
      </c>
      <c r="M55" s="9">
        <v>88.7</v>
      </c>
      <c r="N55" s="9">
        <v>321.95196583000001</v>
      </c>
      <c r="O55" s="9">
        <v>95.452766280000006</v>
      </c>
      <c r="P55" s="9">
        <v>215.46646301999999</v>
      </c>
      <c r="Q55" s="9">
        <v>37.860455610000002</v>
      </c>
      <c r="R55" s="9">
        <v>8.6925117699999994</v>
      </c>
      <c r="S55" s="9">
        <v>531.22578741999996</v>
      </c>
      <c r="T55" s="9">
        <v>18.551932959999998</v>
      </c>
      <c r="U55" s="9">
        <v>319.20652975000002</v>
      </c>
      <c r="V55" s="9">
        <v>99.081222100000005</v>
      </c>
      <c r="W55" s="9">
        <v>229.5728987</v>
      </c>
      <c r="X55" s="9">
        <v>13.934454759999999</v>
      </c>
      <c r="Y55" s="9">
        <v>6.2842402100000001</v>
      </c>
      <c r="Z55" s="9">
        <v>117.59055204000001</v>
      </c>
      <c r="AA55" s="9">
        <v>70.148067040000001</v>
      </c>
      <c r="AB55" s="9">
        <v>2.7454360800000002</v>
      </c>
      <c r="AC55" s="9">
        <v>-3.6284558200000001</v>
      </c>
      <c r="AD55" s="9">
        <v>-14.106435680000001</v>
      </c>
      <c r="AE55" s="9">
        <v>23.926000850000001</v>
      </c>
      <c r="AF55" s="9">
        <v>2.4082715600000002</v>
      </c>
    </row>
    <row r="56" spans="2:32" x14ac:dyDescent="0.25">
      <c r="B56" s="2">
        <v>44635</v>
      </c>
      <c r="C56" s="14"/>
      <c r="D56" s="9">
        <v>1483.9153596000001</v>
      </c>
      <c r="E56" s="9">
        <v>361.39273825999999</v>
      </c>
      <c r="F56" s="9">
        <v>287.15928758000001</v>
      </c>
      <c r="G56" s="9">
        <v>885.27389686000004</v>
      </c>
      <c r="H56" s="9">
        <v>120.66433383</v>
      </c>
      <c r="I56" s="9">
        <v>541.00080713</v>
      </c>
      <c r="J56" s="9">
        <v>71.216187320000003</v>
      </c>
      <c r="K56" s="9">
        <v>23.24902921</v>
      </c>
      <c r="L56" s="9">
        <v>274.84778220999999</v>
      </c>
      <c r="M56" s="9">
        <v>232.67</v>
      </c>
      <c r="N56" s="9">
        <v>489.87011253999998</v>
      </c>
      <c r="O56" s="9">
        <v>62.10322163</v>
      </c>
      <c r="P56" s="9">
        <v>248.2053311</v>
      </c>
      <c r="Q56" s="9">
        <v>46.771176740000001</v>
      </c>
      <c r="R56" s="9">
        <v>2.98844624</v>
      </c>
      <c r="S56" s="9">
        <v>86.544956049999996</v>
      </c>
      <c r="T56" s="9">
        <v>54.489287580000003</v>
      </c>
      <c r="U56" s="9">
        <v>395.40378432</v>
      </c>
      <c r="V56" s="9">
        <v>58.561112199999997</v>
      </c>
      <c r="W56" s="9">
        <v>292.79547602999997</v>
      </c>
      <c r="X56" s="9">
        <v>24.445010580000002</v>
      </c>
      <c r="Y56" s="9">
        <v>20.260582970000002</v>
      </c>
      <c r="Z56" s="9">
        <v>188.30282616</v>
      </c>
      <c r="AA56" s="9">
        <v>178.18071241999999</v>
      </c>
      <c r="AB56" s="9">
        <v>94.466328219999994</v>
      </c>
      <c r="AC56" s="9">
        <v>3.54210943</v>
      </c>
      <c r="AD56" s="9">
        <v>-44.590144930000001</v>
      </c>
      <c r="AE56" s="9">
        <v>22.32616616</v>
      </c>
      <c r="AF56" s="9">
        <v>-17.27213673</v>
      </c>
    </row>
    <row r="57" spans="2:32" x14ac:dyDescent="0.25">
      <c r="B57" s="2">
        <v>44636</v>
      </c>
      <c r="C57" s="14"/>
      <c r="D57" s="9">
        <v>1281.7546603999999</v>
      </c>
      <c r="E57" s="9">
        <v>337.10572574999998</v>
      </c>
      <c r="F57" s="9">
        <v>132.13971545999999</v>
      </c>
      <c r="G57" s="9">
        <v>735.48825058</v>
      </c>
      <c r="H57" s="9">
        <v>155.21508478999999</v>
      </c>
      <c r="I57" s="9">
        <v>712.56177224999999</v>
      </c>
      <c r="J57" s="9">
        <v>40.734800700000001</v>
      </c>
      <c r="K57" s="9">
        <v>17.500246539999999</v>
      </c>
      <c r="L57" s="9">
        <v>246.45169999000001</v>
      </c>
      <c r="M57" s="9">
        <v>68.629387249999994</v>
      </c>
      <c r="N57" s="9">
        <v>322.17823908999998</v>
      </c>
      <c r="O57" s="9">
        <v>62.385973589999999</v>
      </c>
      <c r="P57" s="9">
        <v>308.02821617000001</v>
      </c>
      <c r="Q57" s="9">
        <v>32.978505300000002</v>
      </c>
      <c r="R57" s="9">
        <v>3.15859522</v>
      </c>
      <c r="S57" s="9">
        <v>90.654025759999996</v>
      </c>
      <c r="T57" s="9">
        <v>63.510328209999997</v>
      </c>
      <c r="U57" s="9">
        <v>413.31001149000002</v>
      </c>
      <c r="V57" s="9">
        <v>92.8291112</v>
      </c>
      <c r="W57" s="9">
        <v>404.53355607999998</v>
      </c>
      <c r="X57" s="9">
        <v>7.7562954</v>
      </c>
      <c r="Y57" s="9">
        <v>14.34165132</v>
      </c>
      <c r="Z57" s="9">
        <v>155.79767423000001</v>
      </c>
      <c r="AA57" s="9">
        <v>5.1190590399999998</v>
      </c>
      <c r="AB57" s="9">
        <v>-91.131772400000003</v>
      </c>
      <c r="AC57" s="9">
        <v>-30.443137610000001</v>
      </c>
      <c r="AD57" s="9">
        <v>-96.505339910000004</v>
      </c>
      <c r="AE57" s="9">
        <v>25.222209899999999</v>
      </c>
      <c r="AF57" s="9">
        <v>-11.1830561</v>
      </c>
    </row>
    <row r="58" spans="2:32" x14ac:dyDescent="0.25">
      <c r="B58" s="2">
        <v>44637</v>
      </c>
      <c r="C58" s="14"/>
      <c r="D58" s="9">
        <v>1609.1010371</v>
      </c>
      <c r="E58" s="9">
        <v>281.43040631999997</v>
      </c>
      <c r="F58" s="9">
        <v>201.45</v>
      </c>
      <c r="G58" s="9">
        <v>772.65123427000003</v>
      </c>
      <c r="H58" s="9">
        <v>139.83001954</v>
      </c>
      <c r="I58" s="9">
        <v>647.95879360000004</v>
      </c>
      <c r="J58" s="9">
        <v>62.530403120000003</v>
      </c>
      <c r="K58" s="9">
        <v>16.890345360000001</v>
      </c>
      <c r="L58" s="9">
        <v>168.83441504999999</v>
      </c>
      <c r="M58" s="9">
        <v>119</v>
      </c>
      <c r="N58" s="9">
        <v>309.06600222999998</v>
      </c>
      <c r="O58" s="9">
        <v>40.34850806</v>
      </c>
      <c r="P58" s="9">
        <v>268.97946128000001</v>
      </c>
      <c r="Q58" s="9">
        <v>53.086584309999999</v>
      </c>
      <c r="R58" s="9">
        <v>7.4737705800000001</v>
      </c>
      <c r="S58" s="9">
        <v>112.59599127</v>
      </c>
      <c r="T58" s="9">
        <v>82.45</v>
      </c>
      <c r="U58" s="9">
        <v>463.58523203999999</v>
      </c>
      <c r="V58" s="9">
        <v>99.481511479999995</v>
      </c>
      <c r="W58" s="9">
        <v>378.97933232000003</v>
      </c>
      <c r="X58" s="9">
        <v>9.4438188099999998</v>
      </c>
      <c r="Y58" s="9">
        <v>9.4165747799999995</v>
      </c>
      <c r="Z58" s="9">
        <v>56.238423779999998</v>
      </c>
      <c r="AA58" s="9">
        <v>36.549999999999997</v>
      </c>
      <c r="AB58" s="9">
        <v>-154.51922980000001</v>
      </c>
      <c r="AC58" s="9">
        <v>-59.133003420000001</v>
      </c>
      <c r="AD58" s="9">
        <v>-109.999871</v>
      </c>
      <c r="AE58" s="9">
        <v>43.642765500000003</v>
      </c>
      <c r="AF58" s="9">
        <v>-1.9428042000000001</v>
      </c>
    </row>
    <row r="59" spans="2:32" x14ac:dyDescent="0.25">
      <c r="B59" s="2">
        <v>44638</v>
      </c>
      <c r="C59" s="14"/>
      <c r="D59" s="9">
        <v>1670.4496105000001</v>
      </c>
      <c r="E59" s="9">
        <v>690.26938911000002</v>
      </c>
      <c r="F59" s="9">
        <v>83.740527</v>
      </c>
      <c r="G59" s="9">
        <v>461.70431459000002</v>
      </c>
      <c r="H59" s="9">
        <v>110.6431925</v>
      </c>
      <c r="I59" s="9">
        <v>547.41808072000003</v>
      </c>
      <c r="J59" s="9">
        <v>110.45172675000001</v>
      </c>
      <c r="K59" s="9">
        <v>10.94383141</v>
      </c>
      <c r="L59" s="9">
        <v>589.20384962000003</v>
      </c>
      <c r="M59" s="9">
        <v>37.21</v>
      </c>
      <c r="N59" s="9">
        <v>175.50298717000001</v>
      </c>
      <c r="O59" s="9">
        <v>43.734941130000003</v>
      </c>
      <c r="P59" s="9">
        <v>247.02296439</v>
      </c>
      <c r="Q59" s="9">
        <v>100.03771601</v>
      </c>
      <c r="R59" s="9">
        <v>2.2379003599999998</v>
      </c>
      <c r="S59" s="9">
        <v>101.06553949000001</v>
      </c>
      <c r="T59" s="9">
        <v>46.530526999999999</v>
      </c>
      <c r="U59" s="9">
        <v>286.20132741999998</v>
      </c>
      <c r="V59" s="9">
        <v>66.908251370000002</v>
      </c>
      <c r="W59" s="9">
        <v>300.39511633000001</v>
      </c>
      <c r="X59" s="9">
        <v>10.41401074</v>
      </c>
      <c r="Y59" s="9">
        <v>8.7059310500000002</v>
      </c>
      <c r="Z59" s="9">
        <v>488.13831012999998</v>
      </c>
      <c r="AA59" s="9">
        <v>-9.3205270000000002</v>
      </c>
      <c r="AB59" s="9">
        <v>-110.6983402</v>
      </c>
      <c r="AC59" s="9">
        <v>-23.173310239999999</v>
      </c>
      <c r="AD59" s="9">
        <v>-53.372151940000002</v>
      </c>
      <c r="AE59" s="9">
        <v>89.623705270000002</v>
      </c>
      <c r="AF59" s="9">
        <v>-6.46803069</v>
      </c>
    </row>
    <row r="60" spans="2:32" x14ac:dyDescent="0.25">
      <c r="B60" s="2">
        <v>44641</v>
      </c>
      <c r="C60" s="14"/>
      <c r="D60" s="9">
        <v>1433.5217372</v>
      </c>
      <c r="E60" s="9">
        <v>771.86036062999995</v>
      </c>
      <c r="F60" s="9">
        <v>43.4</v>
      </c>
      <c r="G60" s="9">
        <v>564.25908830000003</v>
      </c>
      <c r="H60" s="9">
        <v>145.53761843000001</v>
      </c>
      <c r="I60" s="9">
        <v>737.22566977999998</v>
      </c>
      <c r="J60" s="9">
        <v>68.846561030000004</v>
      </c>
      <c r="K60" s="9">
        <v>4.0615889200000002</v>
      </c>
      <c r="L60" s="9">
        <v>539.26249657000005</v>
      </c>
      <c r="M60" s="9">
        <v>8.19</v>
      </c>
      <c r="N60" s="9">
        <v>182.41860088000001</v>
      </c>
      <c r="O60" s="9">
        <v>58.347553359999999</v>
      </c>
      <c r="P60" s="9">
        <v>289.29449563999998</v>
      </c>
      <c r="Q60" s="9">
        <v>56.34297007</v>
      </c>
      <c r="R60" s="9">
        <v>2.7032121199999999</v>
      </c>
      <c r="S60" s="9">
        <v>232.59786406000001</v>
      </c>
      <c r="T60" s="9">
        <v>35.21</v>
      </c>
      <c r="U60" s="9">
        <v>381.84048741999999</v>
      </c>
      <c r="V60" s="9">
        <v>87.190065070000003</v>
      </c>
      <c r="W60" s="9">
        <v>447.93117414</v>
      </c>
      <c r="X60" s="9">
        <v>12.50359096</v>
      </c>
      <c r="Y60" s="9">
        <v>1.3583768000000001</v>
      </c>
      <c r="Z60" s="9">
        <v>306.66463250999999</v>
      </c>
      <c r="AA60" s="9">
        <v>-27.02</v>
      </c>
      <c r="AB60" s="9">
        <v>-199.4218865</v>
      </c>
      <c r="AC60" s="9">
        <v>-28.84251171</v>
      </c>
      <c r="AD60" s="9">
        <v>-158.63667849999999</v>
      </c>
      <c r="AE60" s="9">
        <v>43.839379110000003</v>
      </c>
      <c r="AF60" s="9">
        <v>1.3448353200000001</v>
      </c>
    </row>
    <row r="61" spans="2:32" x14ac:dyDescent="0.25">
      <c r="B61" s="2">
        <v>44642</v>
      </c>
      <c r="C61" s="14"/>
      <c r="D61" s="9">
        <v>1555.2673419</v>
      </c>
      <c r="E61" s="9">
        <v>707.93697507000002</v>
      </c>
      <c r="F61" s="9">
        <v>83.608659200000005</v>
      </c>
      <c r="G61" s="9">
        <v>744.56975496999996</v>
      </c>
      <c r="H61" s="9">
        <v>170.61254066000001</v>
      </c>
      <c r="I61" s="9">
        <v>726.47080893999998</v>
      </c>
      <c r="J61" s="9">
        <v>76.469871530000006</v>
      </c>
      <c r="K61" s="9">
        <v>50.092153400000001</v>
      </c>
      <c r="L61" s="9">
        <v>467.61096301999999</v>
      </c>
      <c r="M61" s="9">
        <v>23.44</v>
      </c>
      <c r="N61" s="9">
        <v>286.45177097999999</v>
      </c>
      <c r="O61" s="9">
        <v>71.286647759999994</v>
      </c>
      <c r="P61" s="9">
        <v>317.98687347999999</v>
      </c>
      <c r="Q61" s="9">
        <v>54.14523131</v>
      </c>
      <c r="R61" s="9">
        <v>33.614114999999998</v>
      </c>
      <c r="S61" s="9">
        <v>240.32601205</v>
      </c>
      <c r="T61" s="9">
        <v>60.1686592</v>
      </c>
      <c r="U61" s="9">
        <v>458.11798399000003</v>
      </c>
      <c r="V61" s="9">
        <v>99.325892899999999</v>
      </c>
      <c r="W61" s="9">
        <v>408.48393546</v>
      </c>
      <c r="X61" s="9">
        <v>22.324640219999999</v>
      </c>
      <c r="Y61" s="9">
        <v>16.478038399999999</v>
      </c>
      <c r="Z61" s="9">
        <v>227.28495097000001</v>
      </c>
      <c r="AA61" s="9">
        <v>-36.728659200000003</v>
      </c>
      <c r="AB61" s="9">
        <v>-171.666213</v>
      </c>
      <c r="AC61" s="9">
        <v>-28.039245139999998</v>
      </c>
      <c r="AD61" s="9">
        <v>-90.497061979999998</v>
      </c>
      <c r="AE61" s="9">
        <v>31.820591090000001</v>
      </c>
      <c r="AF61" s="9">
        <v>17.136076599999999</v>
      </c>
    </row>
    <row r="62" spans="2:32" x14ac:dyDescent="0.25">
      <c r="B62" s="2">
        <v>44643</v>
      </c>
      <c r="C62" s="14"/>
      <c r="D62" s="9">
        <v>1581.4788773</v>
      </c>
      <c r="E62" s="9">
        <v>539.48560354000006</v>
      </c>
      <c r="F62" s="9">
        <v>162.56960871999999</v>
      </c>
      <c r="G62" s="9">
        <v>805.99585760000002</v>
      </c>
      <c r="H62" s="9">
        <v>152.4208605</v>
      </c>
      <c r="I62" s="9">
        <v>646.87180680999995</v>
      </c>
      <c r="J62" s="9">
        <v>52.485454660000002</v>
      </c>
      <c r="K62" s="9">
        <v>36.681462250000003</v>
      </c>
      <c r="L62" s="9">
        <v>295.68107531999999</v>
      </c>
      <c r="M62" s="9">
        <v>59.6</v>
      </c>
      <c r="N62" s="9">
        <v>396.31980777000001</v>
      </c>
      <c r="O62" s="9">
        <v>69.533709209999998</v>
      </c>
      <c r="P62" s="9">
        <v>317.07575138999999</v>
      </c>
      <c r="Q62" s="9">
        <v>21.737689020000001</v>
      </c>
      <c r="R62" s="9">
        <v>14.92036117</v>
      </c>
      <c r="S62" s="9">
        <v>243.80452822000001</v>
      </c>
      <c r="T62" s="9">
        <v>102.96960872</v>
      </c>
      <c r="U62" s="9">
        <v>409.67604983000001</v>
      </c>
      <c r="V62" s="9">
        <v>82.887151290000006</v>
      </c>
      <c r="W62" s="9">
        <v>329.79605542000002</v>
      </c>
      <c r="X62" s="9">
        <v>30.747765640000001</v>
      </c>
      <c r="Y62" s="9">
        <v>21.76110108</v>
      </c>
      <c r="Z62" s="9">
        <v>51.876547100000003</v>
      </c>
      <c r="AA62" s="9">
        <v>-43.369608720000002</v>
      </c>
      <c r="AB62" s="9">
        <v>-13.35624206</v>
      </c>
      <c r="AC62" s="9">
        <v>-13.353442080000001</v>
      </c>
      <c r="AD62" s="9">
        <v>-12.720304029999999</v>
      </c>
      <c r="AE62" s="9">
        <v>-9.0100766199999995</v>
      </c>
      <c r="AF62" s="9">
        <v>-6.8407399099999999</v>
      </c>
    </row>
    <row r="63" spans="2:32" x14ac:dyDescent="0.25">
      <c r="B63" s="2">
        <v>44644</v>
      </c>
      <c r="C63" s="14"/>
      <c r="D63" s="9">
        <v>1555.6617847</v>
      </c>
      <c r="E63" s="9">
        <v>349.01319539000002</v>
      </c>
      <c r="F63" s="9">
        <v>124.46325111</v>
      </c>
      <c r="G63" s="9">
        <v>813.53934444000004</v>
      </c>
      <c r="H63" s="9">
        <v>171.00092979999999</v>
      </c>
      <c r="I63" s="9">
        <v>667.54646549999995</v>
      </c>
      <c r="J63" s="9">
        <v>66.202920259999999</v>
      </c>
      <c r="K63" s="9">
        <v>16.118089990000001</v>
      </c>
      <c r="L63" s="9">
        <v>78.268306929999994</v>
      </c>
      <c r="M63" s="9">
        <v>1.1399999999999999</v>
      </c>
      <c r="N63" s="9">
        <v>335.33604287999998</v>
      </c>
      <c r="O63" s="9">
        <v>80.95268883</v>
      </c>
      <c r="P63" s="9">
        <v>258.69018316</v>
      </c>
      <c r="Q63" s="9">
        <v>29.117283180000001</v>
      </c>
      <c r="R63" s="9">
        <v>6.9263835499999997</v>
      </c>
      <c r="S63" s="9">
        <v>270.74488846000003</v>
      </c>
      <c r="T63" s="9">
        <v>123.32325111</v>
      </c>
      <c r="U63" s="9">
        <v>478.20330156</v>
      </c>
      <c r="V63" s="9">
        <v>90.048240969999995</v>
      </c>
      <c r="W63" s="9">
        <v>408.85628234000001</v>
      </c>
      <c r="X63" s="9">
        <v>37.085637079999998</v>
      </c>
      <c r="Y63" s="9">
        <v>9.1917064400000008</v>
      </c>
      <c r="Z63" s="9">
        <v>-192.47658150000001</v>
      </c>
      <c r="AA63" s="9">
        <v>-122.18325110000001</v>
      </c>
      <c r="AB63" s="9">
        <v>-142.86725870000001</v>
      </c>
      <c r="AC63" s="9">
        <v>-9.0955521400000006</v>
      </c>
      <c r="AD63" s="9">
        <v>-150.16609919999999</v>
      </c>
      <c r="AE63" s="9">
        <v>-7.9683539000000003</v>
      </c>
      <c r="AF63" s="9">
        <v>-2.2653228900000002</v>
      </c>
    </row>
    <row r="64" spans="2:32" x14ac:dyDescent="0.25">
      <c r="B64" s="2">
        <v>44645</v>
      </c>
      <c r="C64" s="14"/>
      <c r="D64" s="9">
        <v>1727.0125211</v>
      </c>
      <c r="E64" s="9">
        <v>278.90929476999997</v>
      </c>
      <c r="F64" s="9">
        <v>82.43</v>
      </c>
      <c r="G64" s="9">
        <v>899.86002642999995</v>
      </c>
      <c r="H64" s="9">
        <v>244.28107172</v>
      </c>
      <c r="I64" s="9">
        <v>799.77827137999998</v>
      </c>
      <c r="J64" s="9">
        <v>39.519749599999997</v>
      </c>
      <c r="K64" s="9">
        <v>21.4312656</v>
      </c>
      <c r="L64" s="9">
        <v>164.71176536999999</v>
      </c>
      <c r="M64" s="9">
        <v>27.4</v>
      </c>
      <c r="N64" s="9">
        <v>257.80636729999998</v>
      </c>
      <c r="O64" s="9">
        <v>121.4170306</v>
      </c>
      <c r="P64" s="9">
        <v>311.19575473999998</v>
      </c>
      <c r="Q64" s="9">
        <v>24.26581818</v>
      </c>
      <c r="R64" s="9">
        <v>18.079006100000001</v>
      </c>
      <c r="S64" s="9">
        <v>114.19752939999999</v>
      </c>
      <c r="T64" s="9">
        <v>55.03</v>
      </c>
      <c r="U64" s="9">
        <v>642.05365913000003</v>
      </c>
      <c r="V64" s="9">
        <v>122.86404112</v>
      </c>
      <c r="W64" s="9">
        <v>488.58251663999999</v>
      </c>
      <c r="X64" s="9">
        <v>15.253931420000001</v>
      </c>
      <c r="Y64" s="9">
        <v>3.3522595000000002</v>
      </c>
      <c r="Z64" s="9">
        <v>50.514235970000001</v>
      </c>
      <c r="AA64" s="9">
        <v>-27.63</v>
      </c>
      <c r="AB64" s="9">
        <v>-384.24729180000003</v>
      </c>
      <c r="AC64" s="9">
        <v>-1.4470105200000001</v>
      </c>
      <c r="AD64" s="9">
        <v>-177.38676190000001</v>
      </c>
      <c r="AE64" s="9">
        <v>9.0118867599999994</v>
      </c>
      <c r="AF64" s="9">
        <v>14.7267466</v>
      </c>
    </row>
    <row r="65" spans="2:32" x14ac:dyDescent="0.25">
      <c r="B65" s="2">
        <v>44648</v>
      </c>
      <c r="C65" s="14"/>
      <c r="D65" s="9">
        <v>1113.1266267000001</v>
      </c>
      <c r="E65" s="9">
        <v>191.05218033</v>
      </c>
      <c r="F65" s="9">
        <v>51.758255349999999</v>
      </c>
      <c r="G65" s="9">
        <v>870.86469059000001</v>
      </c>
      <c r="H65" s="9">
        <v>225.48635225000001</v>
      </c>
      <c r="I65" s="9">
        <v>433.11806066999998</v>
      </c>
      <c r="J65" s="9">
        <v>48.33601548</v>
      </c>
      <c r="K65" s="9">
        <v>25.735265559999998</v>
      </c>
      <c r="L65" s="9">
        <v>111.40553643</v>
      </c>
      <c r="M65" s="9">
        <v>11.996010310000001</v>
      </c>
      <c r="N65" s="9">
        <v>384.89353984000002</v>
      </c>
      <c r="O65" s="9">
        <v>119.21800503</v>
      </c>
      <c r="P65" s="9">
        <v>173.60617535</v>
      </c>
      <c r="Q65" s="9">
        <v>15.55707467</v>
      </c>
      <c r="R65" s="9">
        <v>19.092715760000001</v>
      </c>
      <c r="S65" s="9">
        <v>79.646643900000001</v>
      </c>
      <c r="T65" s="9">
        <v>39.762245040000003</v>
      </c>
      <c r="U65" s="9">
        <v>485.97115074999999</v>
      </c>
      <c r="V65" s="9">
        <v>106.26834722</v>
      </c>
      <c r="W65" s="9">
        <v>259.51188531999998</v>
      </c>
      <c r="X65" s="9">
        <v>32.778940810000002</v>
      </c>
      <c r="Y65" s="9">
        <v>6.6425498000000003</v>
      </c>
      <c r="Z65" s="9">
        <v>31.758892530000001</v>
      </c>
      <c r="AA65" s="9">
        <v>-27.766234730000001</v>
      </c>
      <c r="AB65" s="9">
        <v>-101.0776109</v>
      </c>
      <c r="AC65" s="9">
        <v>12.94965781</v>
      </c>
      <c r="AD65" s="9">
        <v>-85.905709970000004</v>
      </c>
      <c r="AE65" s="9">
        <v>-17.221866139999999</v>
      </c>
      <c r="AF65" s="9">
        <v>12.45016596</v>
      </c>
    </row>
    <row r="66" spans="2:32" x14ac:dyDescent="0.25">
      <c r="B66" s="2">
        <v>44649</v>
      </c>
      <c r="C66" s="14"/>
      <c r="D66" s="9">
        <v>1546.5386768999999</v>
      </c>
      <c r="E66" s="9">
        <v>315.60842531999998</v>
      </c>
      <c r="F66" s="9">
        <v>132.61409284999999</v>
      </c>
      <c r="G66" s="9">
        <v>937.24722568000004</v>
      </c>
      <c r="H66" s="9">
        <v>186.50426825</v>
      </c>
      <c r="I66" s="9">
        <v>476.40795987000001</v>
      </c>
      <c r="J66" s="9">
        <v>40.327866450000002</v>
      </c>
      <c r="K66" s="9">
        <v>32.787656439999999</v>
      </c>
      <c r="L66" s="9">
        <v>213.73731237999999</v>
      </c>
      <c r="M66" s="9">
        <v>23.364279849999999</v>
      </c>
      <c r="N66" s="9">
        <v>556.57974884999999</v>
      </c>
      <c r="O66" s="9">
        <v>100.00855180000001</v>
      </c>
      <c r="P66" s="9">
        <v>200.60873318</v>
      </c>
      <c r="Q66" s="9">
        <v>21.497742079999998</v>
      </c>
      <c r="R66" s="9">
        <v>14.490999220000001</v>
      </c>
      <c r="S66" s="9">
        <v>101.87111294</v>
      </c>
      <c r="T66" s="9">
        <v>109.249813</v>
      </c>
      <c r="U66" s="9">
        <v>380.66747683</v>
      </c>
      <c r="V66" s="9">
        <v>86.495716450000003</v>
      </c>
      <c r="W66" s="9">
        <v>275.79922669000001</v>
      </c>
      <c r="X66" s="9">
        <v>18.83012437</v>
      </c>
      <c r="Y66" s="9">
        <v>18.29665722</v>
      </c>
      <c r="Z66" s="9">
        <v>111.86619944</v>
      </c>
      <c r="AA66" s="9">
        <v>-85.885533150000001</v>
      </c>
      <c r="AB66" s="9">
        <v>175.91227201999999</v>
      </c>
      <c r="AC66" s="9">
        <v>13.51283535</v>
      </c>
      <c r="AD66" s="9">
        <v>-75.190493509999996</v>
      </c>
      <c r="AE66" s="9">
        <v>2.66761771</v>
      </c>
      <c r="AF66" s="9">
        <v>-3.8056580000000002</v>
      </c>
    </row>
    <row r="67" spans="2:32" x14ac:dyDescent="0.25">
      <c r="B67" s="2">
        <v>44650</v>
      </c>
      <c r="C67" s="14"/>
      <c r="D67" s="9">
        <v>1514.068317</v>
      </c>
      <c r="E67" s="9">
        <v>418.95899464000001</v>
      </c>
      <c r="F67" s="9">
        <v>72.318770999999998</v>
      </c>
      <c r="G67" s="9">
        <v>916.95411189000004</v>
      </c>
      <c r="H67" s="9">
        <v>336.13498649000002</v>
      </c>
      <c r="I67" s="9">
        <v>731.81801100999996</v>
      </c>
      <c r="J67" s="9">
        <v>47.101187629999998</v>
      </c>
      <c r="K67" s="9">
        <v>29.059111980000001</v>
      </c>
      <c r="L67" s="9">
        <v>296.80442119999998</v>
      </c>
      <c r="M67" s="9">
        <v>50.43</v>
      </c>
      <c r="N67" s="9">
        <v>541.91830892999997</v>
      </c>
      <c r="O67" s="9">
        <v>237.80695728000001</v>
      </c>
      <c r="P67" s="9">
        <v>345.69771615000002</v>
      </c>
      <c r="Q67" s="9">
        <v>18.492280090000001</v>
      </c>
      <c r="R67" s="9">
        <v>17.958085369999999</v>
      </c>
      <c r="S67" s="9">
        <v>122.15457343999999</v>
      </c>
      <c r="T67" s="9">
        <v>21.888770999999998</v>
      </c>
      <c r="U67" s="9">
        <v>375.03580296000001</v>
      </c>
      <c r="V67" s="9">
        <v>98.328029209999997</v>
      </c>
      <c r="W67" s="9">
        <v>386.12029486</v>
      </c>
      <c r="X67" s="9">
        <v>28.608907540000001</v>
      </c>
      <c r="Y67" s="9">
        <v>11.10102661</v>
      </c>
      <c r="Z67" s="9">
        <v>174.64984776</v>
      </c>
      <c r="AA67" s="9">
        <v>28.541229000000001</v>
      </c>
      <c r="AB67" s="9">
        <v>166.88250597000001</v>
      </c>
      <c r="AC67" s="9">
        <v>139.47892806999999</v>
      </c>
      <c r="AD67" s="9">
        <v>-40.422578710000003</v>
      </c>
      <c r="AE67" s="9">
        <v>-10.116627449999999</v>
      </c>
      <c r="AF67" s="9">
        <v>6.8570587600000001</v>
      </c>
    </row>
    <row r="68" spans="2:32" x14ac:dyDescent="0.25">
      <c r="B68" s="2">
        <v>44651</v>
      </c>
      <c r="C68" s="14"/>
      <c r="D68" s="9">
        <v>1279.0902172000001</v>
      </c>
      <c r="E68" s="9">
        <v>350.79155263000001</v>
      </c>
      <c r="F68" s="9">
        <v>61.085538</v>
      </c>
      <c r="G68" s="9">
        <v>821.50611767999999</v>
      </c>
      <c r="H68" s="9">
        <v>273.80350449999997</v>
      </c>
      <c r="I68" s="9">
        <v>461.25456692</v>
      </c>
      <c r="J68" s="9">
        <v>38.59929391</v>
      </c>
      <c r="K68" s="9">
        <v>17.653224699999999</v>
      </c>
      <c r="L68" s="9">
        <v>258.28730044000002</v>
      </c>
      <c r="M68" s="9">
        <v>0.8</v>
      </c>
      <c r="N68" s="9">
        <v>437.26603648000003</v>
      </c>
      <c r="O68" s="9">
        <v>142.79427956000001</v>
      </c>
      <c r="P68" s="9">
        <v>216.19134600000001</v>
      </c>
      <c r="Q68" s="9">
        <v>25.541179190000001</v>
      </c>
      <c r="R68" s="9">
        <v>13.30786668</v>
      </c>
      <c r="S68" s="9">
        <v>92.504252190000003</v>
      </c>
      <c r="T68" s="9">
        <v>60.285538000000003</v>
      </c>
      <c r="U68" s="9">
        <v>384.24008120000002</v>
      </c>
      <c r="V68" s="9">
        <v>131.00922494</v>
      </c>
      <c r="W68" s="9">
        <v>245.06322091999999</v>
      </c>
      <c r="X68" s="9">
        <v>13.058114720000001</v>
      </c>
      <c r="Y68" s="9">
        <v>4.3453580199999999</v>
      </c>
      <c r="Z68" s="9">
        <v>165.78304825000001</v>
      </c>
      <c r="AA68" s="9">
        <v>-59.485537999999998</v>
      </c>
      <c r="AB68" s="9">
        <v>53.025955279999998</v>
      </c>
      <c r="AC68" s="9">
        <v>11.78505462</v>
      </c>
      <c r="AD68" s="9">
        <v>-28.87187492</v>
      </c>
      <c r="AE68" s="9">
        <v>12.48306447</v>
      </c>
      <c r="AF68" s="9">
        <v>8.9625086599999992</v>
      </c>
    </row>
    <row r="69" spans="2:32" x14ac:dyDescent="0.25">
      <c r="B69" s="2">
        <v>44652</v>
      </c>
      <c r="C69" s="14"/>
      <c r="D69" s="9">
        <v>1363.6117721000001</v>
      </c>
      <c r="E69" s="9">
        <v>344.43608416000001</v>
      </c>
      <c r="F69" s="9">
        <v>310.27999999999997</v>
      </c>
      <c r="G69" s="9">
        <v>636.70367623000004</v>
      </c>
      <c r="H69" s="9">
        <v>261.03566504999998</v>
      </c>
      <c r="I69" s="9">
        <v>405.51872044999999</v>
      </c>
      <c r="J69" s="9">
        <v>52.018105640000002</v>
      </c>
      <c r="K69" s="9">
        <v>24.368249110000001</v>
      </c>
      <c r="L69" s="9">
        <v>151.30545280000001</v>
      </c>
      <c r="M69" s="9">
        <v>184.54</v>
      </c>
      <c r="N69" s="9">
        <v>375.16650313000002</v>
      </c>
      <c r="O69" s="9">
        <v>100.0079333</v>
      </c>
      <c r="P69" s="9">
        <v>179.65280175999999</v>
      </c>
      <c r="Q69" s="9">
        <v>28.894231380000001</v>
      </c>
      <c r="R69" s="9">
        <v>8.2436285900000001</v>
      </c>
      <c r="S69" s="9">
        <v>193.13063136</v>
      </c>
      <c r="T69" s="9">
        <v>125.74</v>
      </c>
      <c r="U69" s="9">
        <v>261.53717310000002</v>
      </c>
      <c r="V69" s="9">
        <v>161.02773174999999</v>
      </c>
      <c r="W69" s="9">
        <v>225.86591869</v>
      </c>
      <c r="X69" s="9">
        <v>23.123874260000001</v>
      </c>
      <c r="Y69" s="9">
        <v>16.124620520000001</v>
      </c>
      <c r="Z69" s="9">
        <v>-41.825178559999998</v>
      </c>
      <c r="AA69" s="9">
        <v>58.8</v>
      </c>
      <c r="AB69" s="9">
        <v>113.62933003000001</v>
      </c>
      <c r="AC69" s="9">
        <v>-61.019798450000003</v>
      </c>
      <c r="AD69" s="9">
        <v>-46.213116929999998</v>
      </c>
      <c r="AE69" s="9">
        <v>5.7703571199999999</v>
      </c>
      <c r="AF69" s="9">
        <v>-7.8809919300000004</v>
      </c>
    </row>
    <row r="70" spans="2:32" x14ac:dyDescent="0.25">
      <c r="B70" s="2">
        <v>44655</v>
      </c>
      <c r="C70" s="14"/>
      <c r="D70" s="9">
        <v>1146.7988797</v>
      </c>
      <c r="E70" s="9">
        <v>269.69317971999999</v>
      </c>
      <c r="F70" s="9">
        <v>103.66124035</v>
      </c>
      <c r="G70" s="9">
        <v>606.92479538999999</v>
      </c>
      <c r="H70" s="9">
        <v>130.25349731</v>
      </c>
      <c r="I70" s="9">
        <v>381.73281465000002</v>
      </c>
      <c r="J70" s="9">
        <v>24.630291759999999</v>
      </c>
      <c r="K70" s="9">
        <v>7.5820297800000001</v>
      </c>
      <c r="L70" s="9">
        <v>131.81168603</v>
      </c>
      <c r="M70" s="9">
        <v>50.5</v>
      </c>
      <c r="N70" s="9">
        <v>310.20838479999998</v>
      </c>
      <c r="O70" s="9">
        <v>46.824697520000001</v>
      </c>
      <c r="P70" s="9">
        <v>159.94597784999999</v>
      </c>
      <c r="Q70" s="9">
        <v>15.78213659</v>
      </c>
      <c r="R70" s="9">
        <v>3.55887683</v>
      </c>
      <c r="S70" s="9">
        <v>137.88149369000001</v>
      </c>
      <c r="T70" s="9">
        <v>53.16124035</v>
      </c>
      <c r="U70" s="9">
        <v>296.71641059000001</v>
      </c>
      <c r="V70" s="9">
        <v>83.428799789999999</v>
      </c>
      <c r="W70" s="9">
        <v>221.7868368</v>
      </c>
      <c r="X70" s="9">
        <v>8.8481551700000001</v>
      </c>
      <c r="Y70" s="9">
        <v>4.0231529500000001</v>
      </c>
      <c r="Z70" s="9">
        <v>-6.0698076600000004</v>
      </c>
      <c r="AA70" s="9">
        <v>-2.6612403499999999</v>
      </c>
      <c r="AB70" s="9">
        <v>13.49197421</v>
      </c>
      <c r="AC70" s="9">
        <v>-36.604102269999998</v>
      </c>
      <c r="AD70" s="9">
        <v>-61.840858949999998</v>
      </c>
      <c r="AE70" s="9">
        <v>6.9339814200000003</v>
      </c>
      <c r="AF70" s="9">
        <v>-0.46427612000000001</v>
      </c>
    </row>
    <row r="71" spans="2:32" x14ac:dyDescent="0.25">
      <c r="B71" s="2">
        <v>44656</v>
      </c>
      <c r="C71" s="14"/>
      <c r="D71" s="9">
        <v>1425.5205490000001</v>
      </c>
      <c r="E71" s="9">
        <v>348.39212265999998</v>
      </c>
      <c r="F71" s="9">
        <v>57.136900449999999</v>
      </c>
      <c r="G71" s="9">
        <v>892.60787835999997</v>
      </c>
      <c r="H71" s="9">
        <v>150.00616958000001</v>
      </c>
      <c r="I71" s="9">
        <v>509.98215328999999</v>
      </c>
      <c r="J71" s="9">
        <v>35.078947650000003</v>
      </c>
      <c r="K71" s="9">
        <v>7.45285084</v>
      </c>
      <c r="L71" s="9">
        <v>177.32078422999999</v>
      </c>
      <c r="M71" s="9">
        <v>6.0169004499999996</v>
      </c>
      <c r="N71" s="9">
        <v>452.13470466000001</v>
      </c>
      <c r="O71" s="9">
        <v>81.536584970000007</v>
      </c>
      <c r="P71" s="9">
        <v>247.81135939999999</v>
      </c>
      <c r="Q71" s="9">
        <v>24.448367489999999</v>
      </c>
      <c r="R71" s="9">
        <v>5.6344055300000004</v>
      </c>
      <c r="S71" s="9">
        <v>171.07133843</v>
      </c>
      <c r="T71" s="9">
        <v>51.12</v>
      </c>
      <c r="U71" s="9">
        <v>440.47317370000002</v>
      </c>
      <c r="V71" s="9">
        <v>68.469584609999998</v>
      </c>
      <c r="W71" s="9">
        <v>262.17079389000003</v>
      </c>
      <c r="X71" s="9">
        <v>10.630580159999999</v>
      </c>
      <c r="Y71" s="9">
        <v>1.81844531</v>
      </c>
      <c r="Z71" s="9">
        <v>6.2494458000000002</v>
      </c>
      <c r="AA71" s="9">
        <v>-45.103099550000003</v>
      </c>
      <c r="AB71" s="9">
        <v>11.66153096</v>
      </c>
      <c r="AC71" s="9">
        <v>13.06700036</v>
      </c>
      <c r="AD71" s="9">
        <v>-14.35943449</v>
      </c>
      <c r="AE71" s="9">
        <v>13.81778733</v>
      </c>
      <c r="AF71" s="9">
        <v>3.81596022</v>
      </c>
    </row>
    <row r="72" spans="2:32" x14ac:dyDescent="0.25">
      <c r="B72" s="2">
        <v>44657</v>
      </c>
      <c r="C72" s="14"/>
      <c r="D72" s="9">
        <v>1451.3324146</v>
      </c>
      <c r="E72" s="9">
        <v>378.60525224000003</v>
      </c>
      <c r="F72" s="9">
        <v>20.37753228</v>
      </c>
      <c r="G72" s="9">
        <v>732.61038598000005</v>
      </c>
      <c r="H72" s="9">
        <v>139.93120295</v>
      </c>
      <c r="I72" s="9">
        <v>623.79731102999995</v>
      </c>
      <c r="J72" s="9">
        <v>25.727377690000001</v>
      </c>
      <c r="K72" s="9">
        <v>38.722754289999997</v>
      </c>
      <c r="L72" s="9">
        <v>217.58714845</v>
      </c>
      <c r="M72" s="9">
        <v>12.654763279999999</v>
      </c>
      <c r="N72" s="9">
        <v>440.34398648000001</v>
      </c>
      <c r="O72" s="9">
        <v>66.607215019999998</v>
      </c>
      <c r="P72" s="9">
        <v>325.84588905999999</v>
      </c>
      <c r="Q72" s="9">
        <v>14.188607660000001</v>
      </c>
      <c r="R72" s="9">
        <v>13.63862252</v>
      </c>
      <c r="S72" s="9">
        <v>161.01810379</v>
      </c>
      <c r="T72" s="9">
        <v>7.7227690000000004</v>
      </c>
      <c r="U72" s="9">
        <v>292.26639949999998</v>
      </c>
      <c r="V72" s="9">
        <v>73.323987930000001</v>
      </c>
      <c r="W72" s="9">
        <v>297.95142197000001</v>
      </c>
      <c r="X72" s="9">
        <v>11.53877003</v>
      </c>
      <c r="Y72" s="9">
        <v>25.084131769999999</v>
      </c>
      <c r="Z72" s="9">
        <v>56.569044660000003</v>
      </c>
      <c r="AA72" s="9">
        <v>4.9319942799999996</v>
      </c>
      <c r="AB72" s="9">
        <v>148.07758698000001</v>
      </c>
      <c r="AC72" s="9">
        <v>-6.7167729100000004</v>
      </c>
      <c r="AD72" s="9">
        <v>27.894467089999999</v>
      </c>
      <c r="AE72" s="9">
        <v>2.6498376299999999</v>
      </c>
      <c r="AF72" s="9">
        <v>-11.445509250000001</v>
      </c>
    </row>
    <row r="73" spans="2:32" x14ac:dyDescent="0.25">
      <c r="B73" s="2">
        <v>44658</v>
      </c>
      <c r="C73" s="14"/>
      <c r="D73" s="9">
        <v>1751.3100735999999</v>
      </c>
      <c r="E73" s="9">
        <v>594.10487892000003</v>
      </c>
      <c r="F73" s="9">
        <v>39.316070789999998</v>
      </c>
      <c r="G73" s="9">
        <v>769.71515853999995</v>
      </c>
      <c r="H73" s="9">
        <v>156.75410758999999</v>
      </c>
      <c r="I73" s="9">
        <v>704.61130876000004</v>
      </c>
      <c r="J73" s="9">
        <v>31.873068239999998</v>
      </c>
      <c r="K73" s="9">
        <v>16.561201329999999</v>
      </c>
      <c r="L73" s="9">
        <v>201.66993840999999</v>
      </c>
      <c r="M73" s="9">
        <v>27.51</v>
      </c>
      <c r="N73" s="9">
        <v>429.49198066000002</v>
      </c>
      <c r="O73" s="9">
        <v>86.165881679999998</v>
      </c>
      <c r="P73" s="9">
        <v>376.51551677999998</v>
      </c>
      <c r="Q73" s="9">
        <v>19.61349057</v>
      </c>
      <c r="R73" s="9">
        <v>6.0811682100000004</v>
      </c>
      <c r="S73" s="9">
        <v>392.43494050999999</v>
      </c>
      <c r="T73" s="9">
        <v>11.80607079</v>
      </c>
      <c r="U73" s="9">
        <v>340.22317787999998</v>
      </c>
      <c r="V73" s="9">
        <v>70.588225910000006</v>
      </c>
      <c r="W73" s="9">
        <v>328.09579198</v>
      </c>
      <c r="X73" s="9">
        <v>12.259577670000001</v>
      </c>
      <c r="Y73" s="9">
        <v>10.48003312</v>
      </c>
      <c r="Z73" s="9">
        <v>-190.7650021</v>
      </c>
      <c r="AA73" s="9">
        <v>15.70392921</v>
      </c>
      <c r="AB73" s="9">
        <v>89.268802780000001</v>
      </c>
      <c r="AC73" s="9">
        <v>15.57765577</v>
      </c>
      <c r="AD73" s="9">
        <v>48.419724799999997</v>
      </c>
      <c r="AE73" s="9">
        <v>7.3539129000000001</v>
      </c>
      <c r="AF73" s="9">
        <v>-4.3988649100000004</v>
      </c>
    </row>
    <row r="74" spans="2:32" x14ac:dyDescent="0.25">
      <c r="B74" s="2">
        <v>44659</v>
      </c>
      <c r="C74" s="14"/>
      <c r="D74" s="9">
        <v>955.39195452000001</v>
      </c>
      <c r="E74" s="9">
        <v>536.37983167000004</v>
      </c>
      <c r="F74" s="9">
        <v>41.4</v>
      </c>
      <c r="G74" s="9">
        <v>616.91353838999999</v>
      </c>
      <c r="H74" s="9">
        <v>126.96145613</v>
      </c>
      <c r="I74" s="9">
        <v>610.60552338000002</v>
      </c>
      <c r="J74" s="9">
        <v>39.832748219999999</v>
      </c>
      <c r="K74" s="9">
        <v>27.904452030000002</v>
      </c>
      <c r="L74" s="9">
        <v>195.02610895000001</v>
      </c>
      <c r="M74" s="9">
        <v>4.9400000000000004</v>
      </c>
      <c r="N74" s="9">
        <v>305.99770011999999</v>
      </c>
      <c r="O74" s="9">
        <v>79.55738547</v>
      </c>
      <c r="P74" s="9">
        <v>339.37054024999998</v>
      </c>
      <c r="Q74" s="9">
        <v>31.382331690000001</v>
      </c>
      <c r="R74" s="9">
        <v>2.33566349</v>
      </c>
      <c r="S74" s="9">
        <v>341.35372272000001</v>
      </c>
      <c r="T74" s="9">
        <v>36.46</v>
      </c>
      <c r="U74" s="9">
        <v>310.91583826999999</v>
      </c>
      <c r="V74" s="9">
        <v>47.404070660000002</v>
      </c>
      <c r="W74" s="9">
        <v>271.23498312999999</v>
      </c>
      <c r="X74" s="9">
        <v>8.45041653</v>
      </c>
      <c r="Y74" s="9">
        <v>25.56878854</v>
      </c>
      <c r="Z74" s="9">
        <v>-146.32761379999999</v>
      </c>
      <c r="AA74" s="9">
        <v>-31.52</v>
      </c>
      <c r="AB74" s="9">
        <v>-4.9181381499999999</v>
      </c>
      <c r="AC74" s="9">
        <v>32.153314809999998</v>
      </c>
      <c r="AD74" s="9">
        <v>68.135557120000001</v>
      </c>
      <c r="AE74" s="9">
        <v>22.931915159999999</v>
      </c>
      <c r="AF74" s="9">
        <v>-23.233125050000002</v>
      </c>
    </row>
    <row r="75" spans="2:32" x14ac:dyDescent="0.25">
      <c r="B75" s="2">
        <v>44662</v>
      </c>
      <c r="C75" s="14"/>
      <c r="D75" s="9">
        <v>933.42272204000005</v>
      </c>
      <c r="E75" s="9">
        <v>293.95646058</v>
      </c>
      <c r="F75" s="9">
        <v>125.2</v>
      </c>
      <c r="G75" s="9">
        <v>621.36955562000003</v>
      </c>
      <c r="H75" s="9">
        <v>113.06525985</v>
      </c>
      <c r="I75" s="9">
        <v>511.06298749000001</v>
      </c>
      <c r="J75" s="9">
        <v>30.169570849999999</v>
      </c>
      <c r="K75" s="9">
        <v>31.012588969999999</v>
      </c>
      <c r="L75" s="9">
        <v>155.73273928</v>
      </c>
      <c r="M75" s="9">
        <v>95.78</v>
      </c>
      <c r="N75" s="9">
        <v>273.41059245999998</v>
      </c>
      <c r="O75" s="9">
        <v>58.774640820000002</v>
      </c>
      <c r="P75" s="9">
        <v>242.36829889000001</v>
      </c>
      <c r="Q75" s="9">
        <v>17.422289790000001</v>
      </c>
      <c r="R75" s="9">
        <v>7.0253017699999996</v>
      </c>
      <c r="S75" s="9">
        <v>138.22372129999999</v>
      </c>
      <c r="T75" s="9">
        <v>29.42</v>
      </c>
      <c r="U75" s="9">
        <v>347.95896316</v>
      </c>
      <c r="V75" s="9">
        <v>54.290619030000002</v>
      </c>
      <c r="W75" s="9">
        <v>268.69468860000001</v>
      </c>
      <c r="X75" s="9">
        <v>12.747281060000001</v>
      </c>
      <c r="Y75" s="9">
        <v>23.987287200000001</v>
      </c>
      <c r="Z75" s="9">
        <v>17.509017979999999</v>
      </c>
      <c r="AA75" s="9">
        <v>66.36</v>
      </c>
      <c r="AB75" s="9">
        <v>-74.548370700000007</v>
      </c>
      <c r="AC75" s="9">
        <v>4.4840217899999999</v>
      </c>
      <c r="AD75" s="9">
        <v>-26.326389710000001</v>
      </c>
      <c r="AE75" s="9">
        <v>4.6750087300000001</v>
      </c>
      <c r="AF75" s="9">
        <v>-16.961985429999999</v>
      </c>
    </row>
    <row r="76" spans="2:32" x14ac:dyDescent="0.25">
      <c r="B76" s="2">
        <v>44663</v>
      </c>
      <c r="C76" s="14"/>
      <c r="D76" s="9">
        <v>1504.7388569</v>
      </c>
      <c r="E76" s="9">
        <v>216.13439169</v>
      </c>
      <c r="F76" s="9">
        <v>266.57773012000001</v>
      </c>
      <c r="G76" s="9">
        <v>773.40365528999996</v>
      </c>
      <c r="H76" s="9">
        <v>156.80874229</v>
      </c>
      <c r="I76" s="9">
        <v>622.64750511</v>
      </c>
      <c r="J76" s="9">
        <v>36.998841810000002</v>
      </c>
      <c r="K76" s="9">
        <v>18.592120179999998</v>
      </c>
      <c r="L76" s="9">
        <v>133.97506361999999</v>
      </c>
      <c r="M76" s="9">
        <v>149.16999999999999</v>
      </c>
      <c r="N76" s="9">
        <v>399.98485948000001</v>
      </c>
      <c r="O76" s="9">
        <v>60.016695929999997</v>
      </c>
      <c r="P76" s="9">
        <v>270.79840481000002</v>
      </c>
      <c r="Q76" s="9">
        <v>28.441994999999999</v>
      </c>
      <c r="R76" s="9">
        <v>5.61027539</v>
      </c>
      <c r="S76" s="9">
        <v>82.159328070000001</v>
      </c>
      <c r="T76" s="9">
        <v>117.40773012</v>
      </c>
      <c r="U76" s="9">
        <v>373.41879581000001</v>
      </c>
      <c r="V76" s="9">
        <v>96.792046360000001</v>
      </c>
      <c r="W76" s="9">
        <v>351.84910029999998</v>
      </c>
      <c r="X76" s="9">
        <v>8.5568468099999997</v>
      </c>
      <c r="Y76" s="9">
        <v>12.98184479</v>
      </c>
      <c r="Z76" s="9">
        <v>51.815735549999999</v>
      </c>
      <c r="AA76" s="9">
        <v>31.762269880000002</v>
      </c>
      <c r="AB76" s="9">
        <v>26.566063669999998</v>
      </c>
      <c r="AC76" s="9">
        <v>-36.775350430000003</v>
      </c>
      <c r="AD76" s="9">
        <v>-81.050695489999995</v>
      </c>
      <c r="AE76" s="9">
        <v>19.885148189999999</v>
      </c>
      <c r="AF76" s="9">
        <v>-7.3715694000000003</v>
      </c>
    </row>
    <row r="77" spans="2:32" x14ac:dyDescent="0.25">
      <c r="B77" s="2">
        <v>44664</v>
      </c>
      <c r="C77" s="14"/>
      <c r="D77" s="9">
        <v>1780.4027917999999</v>
      </c>
      <c r="E77" s="9">
        <v>813.33434251000006</v>
      </c>
      <c r="F77" s="9">
        <v>473.78957329999997</v>
      </c>
      <c r="G77" s="9">
        <v>861.32938041</v>
      </c>
      <c r="H77" s="9">
        <v>235.38344713999999</v>
      </c>
      <c r="I77" s="9">
        <v>688.27691783</v>
      </c>
      <c r="J77" s="9">
        <v>49.457119589999998</v>
      </c>
      <c r="K77" s="9">
        <v>18.93615277</v>
      </c>
      <c r="L77" s="9">
        <v>327.03714394000002</v>
      </c>
      <c r="M77" s="9">
        <v>243</v>
      </c>
      <c r="N77" s="9">
        <v>488.40764974000001</v>
      </c>
      <c r="O77" s="9">
        <v>65.056263110000003</v>
      </c>
      <c r="P77" s="9">
        <v>292.56471352</v>
      </c>
      <c r="Q77" s="9">
        <v>33.553857370000003</v>
      </c>
      <c r="R77" s="9">
        <v>6.2763149599999997</v>
      </c>
      <c r="S77" s="9">
        <v>486.29719856999998</v>
      </c>
      <c r="T77" s="9">
        <v>230.7895733</v>
      </c>
      <c r="U77" s="9">
        <v>372.92173066999999</v>
      </c>
      <c r="V77" s="9">
        <v>170.32718403000001</v>
      </c>
      <c r="W77" s="9">
        <v>395.71220431</v>
      </c>
      <c r="X77" s="9">
        <v>15.90326222</v>
      </c>
      <c r="Y77" s="9">
        <v>12.659837810000001</v>
      </c>
      <c r="Z77" s="9">
        <v>-159.26005459999999</v>
      </c>
      <c r="AA77" s="9">
        <v>12.210426699999999</v>
      </c>
      <c r="AB77" s="9">
        <v>115.48591906999999</v>
      </c>
      <c r="AC77" s="9">
        <v>-105.27092089999999</v>
      </c>
      <c r="AD77" s="9">
        <v>-103.1474908</v>
      </c>
      <c r="AE77" s="9">
        <v>17.650595150000001</v>
      </c>
      <c r="AF77" s="9">
        <v>-6.3835228500000003</v>
      </c>
    </row>
    <row r="78" spans="2:32" x14ac:dyDescent="0.25">
      <c r="B78" s="2">
        <v>44665</v>
      </c>
      <c r="C78" s="14"/>
      <c r="D78" s="9">
        <v>1024.3559295</v>
      </c>
      <c r="E78" s="9">
        <v>203.05526157</v>
      </c>
      <c r="F78" s="9">
        <v>201.01282186</v>
      </c>
      <c r="G78" s="9">
        <v>638.93483981999998</v>
      </c>
      <c r="H78" s="9">
        <v>147.51958658000001</v>
      </c>
      <c r="I78" s="9">
        <v>433.82799633000002</v>
      </c>
      <c r="J78" s="9">
        <v>36.807904299999997</v>
      </c>
      <c r="K78" s="9">
        <v>22.644554729999999</v>
      </c>
      <c r="L78" s="9">
        <v>111.59010811</v>
      </c>
      <c r="M78" s="9">
        <v>138.00840851000001</v>
      </c>
      <c r="N78" s="9">
        <v>262.11658494</v>
      </c>
      <c r="O78" s="9">
        <v>60.92024387</v>
      </c>
      <c r="P78" s="9">
        <v>242.04856107000001</v>
      </c>
      <c r="Q78" s="9">
        <v>28.591934439999999</v>
      </c>
      <c r="R78" s="9">
        <v>9.4415621999999999</v>
      </c>
      <c r="S78" s="9">
        <v>91.465153459999996</v>
      </c>
      <c r="T78" s="9">
        <v>63.00441335</v>
      </c>
      <c r="U78" s="9">
        <v>376.81825487999998</v>
      </c>
      <c r="V78" s="9">
        <v>86.599342710000002</v>
      </c>
      <c r="W78" s="9">
        <v>191.77943526000001</v>
      </c>
      <c r="X78" s="9">
        <v>8.2159698599999995</v>
      </c>
      <c r="Y78" s="9">
        <v>13.20299253</v>
      </c>
      <c r="Z78" s="9">
        <v>20.124954649999999</v>
      </c>
      <c r="AA78" s="9">
        <v>75.003995160000002</v>
      </c>
      <c r="AB78" s="9">
        <v>-114.7016699</v>
      </c>
      <c r="AC78" s="9">
        <v>-25.679098840000002</v>
      </c>
      <c r="AD78" s="9">
        <v>50.269125809999998</v>
      </c>
      <c r="AE78" s="9">
        <v>20.375964580000002</v>
      </c>
      <c r="AF78" s="9">
        <v>-3.76143033</v>
      </c>
    </row>
    <row r="79" spans="2:32" x14ac:dyDescent="0.25">
      <c r="B79" s="2">
        <v>44666</v>
      </c>
      <c r="C79" s="14"/>
    </row>
    <row r="80" spans="2:32" x14ac:dyDescent="0.25">
      <c r="B80" s="2">
        <v>44669</v>
      </c>
      <c r="C80" s="14"/>
      <c r="D80" s="9">
        <v>1166.5321716000001</v>
      </c>
      <c r="E80" s="9">
        <v>284.94661352999998</v>
      </c>
      <c r="F80" s="9">
        <v>693.94773578000002</v>
      </c>
      <c r="G80" s="9">
        <v>713.52726781000001</v>
      </c>
      <c r="H80" s="9">
        <v>172.11623244</v>
      </c>
      <c r="I80" s="9">
        <v>411.68645235999998</v>
      </c>
      <c r="J80" s="9">
        <v>41.065597869999998</v>
      </c>
      <c r="K80" s="9">
        <v>29.657769009999999</v>
      </c>
      <c r="L80" s="9">
        <v>173.26747238999999</v>
      </c>
      <c r="M80" s="9">
        <v>388.8</v>
      </c>
      <c r="N80" s="9">
        <v>368.30578125</v>
      </c>
      <c r="O80" s="9">
        <v>98.609534949999997</v>
      </c>
      <c r="P80" s="9">
        <v>222.91093882000001</v>
      </c>
      <c r="Q80" s="9">
        <v>34.02543137</v>
      </c>
      <c r="R80" s="9">
        <v>16.598350150000002</v>
      </c>
      <c r="S80" s="9">
        <v>111.67914114</v>
      </c>
      <c r="T80" s="9">
        <v>305.14773578</v>
      </c>
      <c r="U80" s="9">
        <v>345.22148656000002</v>
      </c>
      <c r="V80" s="9">
        <v>73.506697489999993</v>
      </c>
      <c r="W80" s="9">
        <v>188.77551353999999</v>
      </c>
      <c r="X80" s="9">
        <v>7.0401664999999998</v>
      </c>
      <c r="Y80" s="9">
        <v>13.059418859999999</v>
      </c>
      <c r="Z80" s="9">
        <v>61.588331250000003</v>
      </c>
      <c r="AA80" s="9">
        <v>83.652264220000006</v>
      </c>
      <c r="AB80" s="9">
        <v>23.08429469</v>
      </c>
      <c r="AC80" s="9">
        <v>25.10283746</v>
      </c>
      <c r="AD80" s="9">
        <v>34.13542528</v>
      </c>
      <c r="AE80" s="9">
        <v>26.985264870000002</v>
      </c>
      <c r="AF80" s="9">
        <v>3.5389312899999998</v>
      </c>
    </row>
    <row r="81" spans="2:32" x14ac:dyDescent="0.25">
      <c r="B81" s="2">
        <v>44670</v>
      </c>
      <c r="C81" s="14"/>
      <c r="D81" s="9">
        <v>2250.0205326999999</v>
      </c>
      <c r="E81" s="9">
        <v>175.65819397999999</v>
      </c>
      <c r="F81" s="9">
        <v>302.40257001999998</v>
      </c>
      <c r="G81" s="9">
        <v>778.77160450999997</v>
      </c>
      <c r="H81" s="9">
        <v>172.01792433</v>
      </c>
      <c r="I81" s="9">
        <v>661.52210079999998</v>
      </c>
      <c r="J81" s="9">
        <v>72.831744670000006</v>
      </c>
      <c r="K81" s="9">
        <v>25.560531139999998</v>
      </c>
      <c r="L81" s="9">
        <v>116.40601269</v>
      </c>
      <c r="M81" s="9">
        <v>273.82</v>
      </c>
      <c r="N81" s="9">
        <v>469.93209726999999</v>
      </c>
      <c r="O81" s="9">
        <v>113.46591456</v>
      </c>
      <c r="P81" s="9">
        <v>335.70894184000002</v>
      </c>
      <c r="Q81" s="9">
        <v>57.748189179999997</v>
      </c>
      <c r="R81" s="9">
        <v>21.644500740000002</v>
      </c>
      <c r="S81" s="9">
        <v>59.252181290000003</v>
      </c>
      <c r="T81" s="9">
        <v>28.582570019999999</v>
      </c>
      <c r="U81" s="9">
        <v>308.83950723999999</v>
      </c>
      <c r="V81" s="9">
        <v>58.552009769999998</v>
      </c>
      <c r="W81" s="9">
        <v>325.81315896000001</v>
      </c>
      <c r="X81" s="9">
        <v>15.08355549</v>
      </c>
      <c r="Y81" s="9">
        <v>3.9160303999999999</v>
      </c>
      <c r="Z81" s="9">
        <v>57.153831400000001</v>
      </c>
      <c r="AA81" s="9">
        <v>245.23742998</v>
      </c>
      <c r="AB81" s="9">
        <v>161.09259003</v>
      </c>
      <c r="AC81" s="9">
        <v>54.913904789999997</v>
      </c>
      <c r="AD81" s="9">
        <v>9.8957828800000005</v>
      </c>
      <c r="AE81" s="9">
        <v>42.664633690000002</v>
      </c>
      <c r="AF81" s="9">
        <v>17.728470340000001</v>
      </c>
    </row>
    <row r="82" spans="2:32" x14ac:dyDescent="0.25">
      <c r="B82" s="2">
        <v>44671</v>
      </c>
      <c r="C82" s="14"/>
      <c r="D82" s="9">
        <v>2125.6559548</v>
      </c>
      <c r="E82" s="9">
        <v>534.99534800000004</v>
      </c>
      <c r="F82" s="9">
        <v>846.30792291</v>
      </c>
      <c r="G82" s="9">
        <v>1091.7201680000001</v>
      </c>
      <c r="H82" s="9">
        <v>147.25491074000001</v>
      </c>
      <c r="I82" s="9">
        <v>572.65958201000001</v>
      </c>
      <c r="J82" s="9">
        <v>62.155070090000002</v>
      </c>
      <c r="K82" s="9">
        <v>18.515523869999999</v>
      </c>
      <c r="L82" s="9">
        <v>134.50774236999999</v>
      </c>
      <c r="M82" s="9">
        <v>436.28</v>
      </c>
      <c r="N82" s="9">
        <v>679.71711433999997</v>
      </c>
      <c r="O82" s="9">
        <v>73.824804839999999</v>
      </c>
      <c r="P82" s="9">
        <v>295.15966133000001</v>
      </c>
      <c r="Q82" s="9">
        <v>37.96436164</v>
      </c>
      <c r="R82" s="9">
        <v>4.6783418499999998</v>
      </c>
      <c r="S82" s="9">
        <v>400.48760563000002</v>
      </c>
      <c r="T82" s="9">
        <v>410.02792290999997</v>
      </c>
      <c r="U82" s="9">
        <v>412.00305364000002</v>
      </c>
      <c r="V82" s="9">
        <v>73.430105900000001</v>
      </c>
      <c r="W82" s="9">
        <v>277.49992068</v>
      </c>
      <c r="X82" s="9">
        <v>24.190708449999999</v>
      </c>
      <c r="Y82" s="9">
        <v>13.83718202</v>
      </c>
      <c r="Z82" s="9">
        <v>-265.97986329999998</v>
      </c>
      <c r="AA82" s="9">
        <v>26.25207709</v>
      </c>
      <c r="AB82" s="9">
        <v>267.7140607</v>
      </c>
      <c r="AC82" s="9">
        <v>0.39469894</v>
      </c>
      <c r="AD82" s="9">
        <v>17.65974065</v>
      </c>
      <c r="AE82" s="9">
        <v>13.773653189999999</v>
      </c>
      <c r="AF82" s="9">
        <v>-9.1588401699999995</v>
      </c>
    </row>
    <row r="83" spans="2:32" x14ac:dyDescent="0.25">
      <c r="B83" s="2">
        <v>44672</v>
      </c>
      <c r="C83" s="14"/>
      <c r="D83" s="9">
        <v>1924.7200846000001</v>
      </c>
      <c r="E83" s="9">
        <v>515.34683400999995</v>
      </c>
      <c r="F83" s="9">
        <v>90.710383440000001</v>
      </c>
      <c r="G83" s="9">
        <v>806.70129937000002</v>
      </c>
      <c r="H83" s="9">
        <v>151.72996101000001</v>
      </c>
      <c r="I83" s="9">
        <v>716.54974209</v>
      </c>
      <c r="J83" s="9">
        <v>47.747803699999999</v>
      </c>
      <c r="K83" s="9">
        <v>15.179268889999999</v>
      </c>
      <c r="L83" s="9">
        <v>178.85202667999999</v>
      </c>
      <c r="M83" s="9">
        <v>58.67</v>
      </c>
      <c r="N83" s="9">
        <v>502.02190548999999</v>
      </c>
      <c r="O83" s="9">
        <v>92.127278489999995</v>
      </c>
      <c r="P83" s="9">
        <v>360.94760414000001</v>
      </c>
      <c r="Q83" s="9">
        <v>43.348473130000002</v>
      </c>
      <c r="R83" s="9">
        <v>8.1602999999999995E-2</v>
      </c>
      <c r="S83" s="9">
        <v>336.49480733000001</v>
      </c>
      <c r="T83" s="9">
        <v>32.040383439999999</v>
      </c>
      <c r="U83" s="9">
        <v>304.67939388000002</v>
      </c>
      <c r="V83" s="9">
        <v>59.602682520000002</v>
      </c>
      <c r="W83" s="9">
        <v>355.60213794999999</v>
      </c>
      <c r="X83" s="9">
        <v>4.3993305700000001</v>
      </c>
      <c r="Y83" s="9">
        <v>15.09766589</v>
      </c>
      <c r="Z83" s="9">
        <v>-157.6427807</v>
      </c>
      <c r="AA83" s="9">
        <v>26.629616559999999</v>
      </c>
      <c r="AB83" s="9">
        <v>197.34251161</v>
      </c>
      <c r="AC83" s="9">
        <v>32.52459597</v>
      </c>
      <c r="AD83" s="9">
        <v>5.3454661899999998</v>
      </c>
      <c r="AE83" s="9">
        <v>38.949142559999999</v>
      </c>
      <c r="AF83" s="9">
        <v>-15.016062890000001</v>
      </c>
    </row>
    <row r="84" spans="2:32" x14ac:dyDescent="0.25">
      <c r="B84" s="2">
        <v>44673</v>
      </c>
      <c r="C84" s="14"/>
      <c r="D84" s="9">
        <v>2664.9824985</v>
      </c>
      <c r="E84" s="9">
        <v>601.14643335000005</v>
      </c>
      <c r="F84" s="9">
        <v>809.05462738999995</v>
      </c>
      <c r="G84" s="9">
        <v>630.55849753999996</v>
      </c>
      <c r="H84" s="9">
        <v>243.64125440000001</v>
      </c>
      <c r="I84" s="9">
        <v>841.19481400999996</v>
      </c>
      <c r="J84" s="9">
        <v>47.240980440000001</v>
      </c>
      <c r="K84" s="9">
        <v>19.06580988</v>
      </c>
      <c r="L84" s="9">
        <v>107.72537934</v>
      </c>
      <c r="M84" s="9">
        <v>405.8</v>
      </c>
      <c r="N84" s="9">
        <v>355.11744785000002</v>
      </c>
      <c r="O84" s="9">
        <v>163.88032430999999</v>
      </c>
      <c r="P84" s="9">
        <v>515.77896152000005</v>
      </c>
      <c r="Q84" s="9">
        <v>21.191103550000001</v>
      </c>
      <c r="R84" s="9">
        <v>1.35872288</v>
      </c>
      <c r="S84" s="9">
        <v>493.42105400999998</v>
      </c>
      <c r="T84" s="9">
        <v>403.25462739</v>
      </c>
      <c r="U84" s="9">
        <v>275.44104969</v>
      </c>
      <c r="V84" s="9">
        <v>79.760930090000002</v>
      </c>
      <c r="W84" s="9">
        <v>325.41585249000002</v>
      </c>
      <c r="X84" s="9">
        <v>26.04987689</v>
      </c>
      <c r="Y84" s="9">
        <v>17.707087000000001</v>
      </c>
      <c r="Z84" s="9">
        <v>-385.69567469999998</v>
      </c>
      <c r="AA84" s="9">
        <v>2.5453726099999998</v>
      </c>
      <c r="AB84" s="9">
        <v>79.676398160000005</v>
      </c>
      <c r="AC84" s="9">
        <v>84.119394220000004</v>
      </c>
      <c r="AD84" s="9">
        <v>190.36310903</v>
      </c>
      <c r="AE84" s="9">
        <v>-4.8587733399999999</v>
      </c>
      <c r="AF84" s="9">
        <v>-16.348364119999999</v>
      </c>
    </row>
    <row r="85" spans="2:32" x14ac:dyDescent="0.25">
      <c r="B85" s="2">
        <v>44676</v>
      </c>
      <c r="C85" s="14"/>
      <c r="D85" s="9">
        <v>1604.9271570999999</v>
      </c>
      <c r="E85" s="9">
        <v>245.35487864999999</v>
      </c>
      <c r="F85" s="9">
        <v>107.07556508</v>
      </c>
      <c r="G85" s="9">
        <v>926.57461775000002</v>
      </c>
      <c r="H85" s="9">
        <v>193.35880277999999</v>
      </c>
      <c r="I85" s="9">
        <v>719.79090554000004</v>
      </c>
      <c r="J85" s="9">
        <v>66.421922890000005</v>
      </c>
      <c r="K85" s="9">
        <v>32.81790848</v>
      </c>
      <c r="L85" s="9">
        <v>94.12435223</v>
      </c>
      <c r="M85" s="9">
        <v>80.58</v>
      </c>
      <c r="N85" s="9">
        <v>528.10426810000001</v>
      </c>
      <c r="O85" s="9">
        <v>135.90133069000001</v>
      </c>
      <c r="P85" s="9">
        <v>416.00366625999999</v>
      </c>
      <c r="Q85" s="9">
        <v>41.583892310000003</v>
      </c>
      <c r="R85" s="9">
        <v>21.698213150000001</v>
      </c>
      <c r="S85" s="9">
        <v>151.23052641999999</v>
      </c>
      <c r="T85" s="9">
        <v>26.495565079999999</v>
      </c>
      <c r="U85" s="9">
        <v>398.47034965</v>
      </c>
      <c r="V85" s="9">
        <v>57.457472090000003</v>
      </c>
      <c r="W85" s="9">
        <v>303.78723927999999</v>
      </c>
      <c r="X85" s="9">
        <v>24.838030580000002</v>
      </c>
      <c r="Y85" s="9">
        <v>11.119695330000001</v>
      </c>
      <c r="Z85" s="9">
        <v>-57.106174189999997</v>
      </c>
      <c r="AA85" s="9">
        <v>54.08443492</v>
      </c>
      <c r="AB85" s="9">
        <v>129.63391845000001</v>
      </c>
      <c r="AC85" s="9">
        <v>78.443858599999999</v>
      </c>
      <c r="AD85" s="9">
        <v>112.21642697999999</v>
      </c>
      <c r="AE85" s="9">
        <v>16.745861730000001</v>
      </c>
      <c r="AF85" s="9">
        <v>10.57851782</v>
      </c>
    </row>
    <row r="86" spans="2:32" x14ac:dyDescent="0.25">
      <c r="B86" s="2">
        <v>44677</v>
      </c>
      <c r="C86" s="14"/>
      <c r="D86" s="9">
        <v>1779.7069633999999</v>
      </c>
      <c r="E86" s="9">
        <v>433.68583583999998</v>
      </c>
      <c r="F86" s="9">
        <v>1058.2200614000001</v>
      </c>
      <c r="G86" s="9">
        <v>641.01141724000001</v>
      </c>
      <c r="H86" s="9">
        <v>180.12322147</v>
      </c>
      <c r="I86" s="9">
        <v>665.72100035000005</v>
      </c>
      <c r="J86" s="9">
        <v>41.827267259999999</v>
      </c>
      <c r="K86" s="9">
        <v>46.498543189999999</v>
      </c>
      <c r="L86" s="9">
        <v>113.34143392999999</v>
      </c>
      <c r="M86" s="9">
        <v>557.30000743999994</v>
      </c>
      <c r="N86" s="9">
        <v>282.45462680999998</v>
      </c>
      <c r="O86" s="9">
        <v>96.853265649999997</v>
      </c>
      <c r="P86" s="9">
        <v>337.53696466000002</v>
      </c>
      <c r="Q86" s="9">
        <v>30.060624570000002</v>
      </c>
      <c r="R86" s="9">
        <v>15.98867967</v>
      </c>
      <c r="S86" s="9">
        <v>320.34440190999999</v>
      </c>
      <c r="T86" s="9">
        <v>500.92005399999999</v>
      </c>
      <c r="U86" s="9">
        <v>358.55679042999998</v>
      </c>
      <c r="V86" s="9">
        <v>83.269955820000007</v>
      </c>
      <c r="W86" s="9">
        <v>328.18403568999997</v>
      </c>
      <c r="X86" s="9">
        <v>11.766642689999999</v>
      </c>
      <c r="Y86" s="9">
        <v>30.50986352</v>
      </c>
      <c r="Z86" s="9">
        <v>-207.00296800000001</v>
      </c>
      <c r="AA86" s="9">
        <v>56.379953440000001</v>
      </c>
      <c r="AB86" s="9">
        <v>-76.102163619999999</v>
      </c>
      <c r="AC86" s="9">
        <v>13.583309829999999</v>
      </c>
      <c r="AD86" s="9">
        <v>9.3529289700000007</v>
      </c>
      <c r="AE86" s="9">
        <v>18.29398188</v>
      </c>
      <c r="AF86" s="9">
        <v>-14.52118385</v>
      </c>
    </row>
    <row r="87" spans="2:32" x14ac:dyDescent="0.25">
      <c r="B87" s="2">
        <v>44678</v>
      </c>
      <c r="C87" s="14"/>
      <c r="D87" s="9">
        <v>1703.3251633</v>
      </c>
      <c r="E87" s="9">
        <v>346.53340945999997</v>
      </c>
      <c r="F87" s="9">
        <v>159.07922697999999</v>
      </c>
      <c r="G87" s="9">
        <v>1003.8635164</v>
      </c>
      <c r="H87" s="9">
        <v>215.53015815000001</v>
      </c>
      <c r="I87" s="9">
        <v>645.73205439000003</v>
      </c>
      <c r="J87" s="9">
        <v>60.981219500000002</v>
      </c>
      <c r="K87" s="9">
        <v>62.427819659999997</v>
      </c>
      <c r="L87" s="9">
        <v>158.06432326000001</v>
      </c>
      <c r="M87" s="9">
        <v>143.24</v>
      </c>
      <c r="N87" s="9">
        <v>675.13014105000002</v>
      </c>
      <c r="O87" s="9">
        <v>145.47512678999999</v>
      </c>
      <c r="P87" s="9">
        <v>336.81975704000001</v>
      </c>
      <c r="Q87" s="9">
        <v>37.998692900000002</v>
      </c>
      <c r="R87" s="9">
        <v>20.125821559999999</v>
      </c>
      <c r="S87" s="9">
        <v>188.46908619999999</v>
      </c>
      <c r="T87" s="9">
        <v>15.839226979999999</v>
      </c>
      <c r="U87" s="9">
        <v>328.73337536000003</v>
      </c>
      <c r="V87" s="9">
        <v>70.055031360000001</v>
      </c>
      <c r="W87" s="9">
        <v>308.91229735000002</v>
      </c>
      <c r="X87" s="9">
        <v>22.9825266</v>
      </c>
      <c r="Y87" s="9">
        <v>42.301998099999999</v>
      </c>
      <c r="Z87" s="9">
        <v>-30.404762940000001</v>
      </c>
      <c r="AA87" s="9">
        <v>127.40077302</v>
      </c>
      <c r="AB87" s="9">
        <v>346.39676569</v>
      </c>
      <c r="AC87" s="9">
        <v>75.420095430000003</v>
      </c>
      <c r="AD87" s="9">
        <v>27.90745969</v>
      </c>
      <c r="AE87" s="9">
        <v>15.0161663</v>
      </c>
      <c r="AF87" s="9">
        <v>-22.17617654</v>
      </c>
    </row>
    <row r="88" spans="2:32" x14ac:dyDescent="0.25">
      <c r="B88" s="2">
        <v>44679</v>
      </c>
      <c r="C88" s="14"/>
      <c r="D88" s="9">
        <v>1885.131257</v>
      </c>
      <c r="E88" s="9">
        <v>377.52744051000002</v>
      </c>
      <c r="F88" s="9">
        <v>1496.737707</v>
      </c>
      <c r="G88" s="9">
        <v>881.78693955999995</v>
      </c>
      <c r="H88" s="9">
        <v>250.94590546000001</v>
      </c>
      <c r="I88" s="9">
        <v>760.19479030000002</v>
      </c>
      <c r="J88" s="9">
        <v>79.609982720000005</v>
      </c>
      <c r="K88" s="9">
        <v>46.824115880000001</v>
      </c>
      <c r="L88" s="9">
        <v>215.3515433</v>
      </c>
      <c r="M88" s="9">
        <v>790</v>
      </c>
      <c r="N88" s="9">
        <v>591.66794334999997</v>
      </c>
      <c r="O88" s="9">
        <v>170.50963139000001</v>
      </c>
      <c r="P88" s="9">
        <v>430.69591487000002</v>
      </c>
      <c r="Q88" s="9">
        <v>56.52512076</v>
      </c>
      <c r="R88" s="9">
        <v>27.764314049999999</v>
      </c>
      <c r="S88" s="9">
        <v>162.17589720999999</v>
      </c>
      <c r="T88" s="9">
        <v>706.73770698999999</v>
      </c>
      <c r="U88" s="9">
        <v>290.11899620999998</v>
      </c>
      <c r="V88" s="9">
        <v>80.436274069999996</v>
      </c>
      <c r="W88" s="9">
        <v>329.49887543</v>
      </c>
      <c r="X88" s="9">
        <v>23.084861960000001</v>
      </c>
      <c r="Y88" s="9">
        <v>19.059801830000001</v>
      </c>
      <c r="Z88" s="9">
        <v>53.175646090000001</v>
      </c>
      <c r="AA88" s="9">
        <v>83.262293009999993</v>
      </c>
      <c r="AB88" s="9">
        <v>301.54894714</v>
      </c>
      <c r="AC88" s="9">
        <v>90.07335732</v>
      </c>
      <c r="AD88" s="9">
        <v>101.19703944</v>
      </c>
      <c r="AE88" s="9">
        <v>33.440258800000002</v>
      </c>
      <c r="AF88" s="9">
        <v>8.7045122199999998</v>
      </c>
    </row>
    <row r="89" spans="2:32" x14ac:dyDescent="0.25">
      <c r="B89" s="2">
        <v>44680</v>
      </c>
      <c r="C89" s="14"/>
      <c r="D89" s="9">
        <v>843.87732160999997</v>
      </c>
      <c r="E89" s="9">
        <v>599.19363781000004</v>
      </c>
      <c r="F89" s="9">
        <v>98.828031240000001</v>
      </c>
      <c r="G89" s="9">
        <v>657.20927662999998</v>
      </c>
      <c r="H89" s="9">
        <v>358.27797132000001</v>
      </c>
      <c r="I89" s="9">
        <v>457.49936121000002</v>
      </c>
      <c r="J89" s="9">
        <v>45.579240579999997</v>
      </c>
      <c r="K89" s="9">
        <v>34.613036110000003</v>
      </c>
      <c r="L89" s="9">
        <v>369.73174888</v>
      </c>
      <c r="M89" s="9">
        <v>40.799999999999997</v>
      </c>
      <c r="N89" s="9">
        <v>245.06360337000001</v>
      </c>
      <c r="O89" s="9">
        <v>89.850027949999998</v>
      </c>
      <c r="P89" s="9">
        <v>211.48395393999999</v>
      </c>
      <c r="Q89" s="9">
        <v>34.223259159999998</v>
      </c>
      <c r="R89" s="9">
        <v>20.201460749999999</v>
      </c>
      <c r="S89" s="9">
        <v>229.46188892999999</v>
      </c>
      <c r="T89" s="9">
        <v>58.028031239999997</v>
      </c>
      <c r="U89" s="9">
        <v>412.14567326000002</v>
      </c>
      <c r="V89" s="9">
        <v>268.42794336999998</v>
      </c>
      <c r="W89" s="9">
        <v>246.01540727</v>
      </c>
      <c r="X89" s="9">
        <v>11.355981420000001</v>
      </c>
      <c r="Y89" s="9">
        <v>14.411575360000001</v>
      </c>
      <c r="Z89" s="9">
        <v>140.26985995000001</v>
      </c>
      <c r="AA89" s="9">
        <v>-17.22803124</v>
      </c>
      <c r="AB89" s="9">
        <v>-167.08206989999999</v>
      </c>
      <c r="AC89" s="9">
        <v>-178.57791539999999</v>
      </c>
      <c r="AD89" s="9">
        <v>-34.531453329999998</v>
      </c>
      <c r="AE89" s="9">
        <v>22.867277739999999</v>
      </c>
      <c r="AF89" s="9">
        <v>5.7898853900000002</v>
      </c>
    </row>
    <row r="90" spans="2:32" x14ac:dyDescent="0.25">
      <c r="B90" s="2">
        <v>44683</v>
      </c>
      <c r="C90" s="14"/>
      <c r="D90" s="9">
        <v>1116.7433759999999</v>
      </c>
      <c r="E90" s="9">
        <v>404.34458139999998</v>
      </c>
      <c r="F90" s="9">
        <v>1230.0300715999999</v>
      </c>
      <c r="G90" s="9">
        <v>485.52156000000002</v>
      </c>
      <c r="H90" s="9">
        <v>307.10661556000002</v>
      </c>
      <c r="I90" s="9">
        <v>797.11495866999996</v>
      </c>
      <c r="J90" s="9">
        <v>49.712880169999998</v>
      </c>
      <c r="K90" s="9">
        <v>46.855652259999999</v>
      </c>
      <c r="L90" s="9">
        <v>86.763791690000005</v>
      </c>
      <c r="M90" s="9">
        <v>615.79999999999995</v>
      </c>
      <c r="N90" s="9">
        <v>306.07640421000002</v>
      </c>
      <c r="O90" s="9">
        <v>75.270577779999996</v>
      </c>
      <c r="P90" s="9">
        <v>416.85303802999999</v>
      </c>
      <c r="Q90" s="9">
        <v>40.161135029999997</v>
      </c>
      <c r="R90" s="9">
        <v>23.823166910000001</v>
      </c>
      <c r="S90" s="9">
        <v>317.58078970999998</v>
      </c>
      <c r="T90" s="9">
        <v>614.23007158999997</v>
      </c>
      <c r="U90" s="9">
        <v>179.44515579</v>
      </c>
      <c r="V90" s="9">
        <v>231.83603778</v>
      </c>
      <c r="W90" s="9">
        <v>380.26192064000003</v>
      </c>
      <c r="X90" s="9">
        <v>9.5517451399999995</v>
      </c>
      <c r="Y90" s="9">
        <v>23.032485350000002</v>
      </c>
      <c r="Z90" s="9">
        <v>-230.81699800000001</v>
      </c>
      <c r="AA90" s="9">
        <v>1.5699284099999999</v>
      </c>
      <c r="AB90" s="9">
        <v>126.63124842000001</v>
      </c>
      <c r="AC90" s="9">
        <v>-156.56546</v>
      </c>
      <c r="AD90" s="9">
        <v>36.591117390000001</v>
      </c>
      <c r="AE90" s="9">
        <v>30.609389889999999</v>
      </c>
      <c r="AF90" s="9">
        <v>0.79068156000000001</v>
      </c>
    </row>
    <row r="91" spans="2:32" x14ac:dyDescent="0.25">
      <c r="B91" s="2">
        <v>44684</v>
      </c>
      <c r="C91" s="14"/>
      <c r="D91" s="9">
        <v>1292.8023049999999</v>
      </c>
      <c r="E91" s="9">
        <v>813.14827226</v>
      </c>
      <c r="F91" s="9">
        <v>188.253987</v>
      </c>
      <c r="G91" s="9">
        <v>588.69698964999998</v>
      </c>
      <c r="H91" s="9">
        <v>127.26222866000001</v>
      </c>
      <c r="I91" s="9">
        <v>506.14242867000002</v>
      </c>
      <c r="J91" s="9">
        <v>63.649170740000002</v>
      </c>
      <c r="K91" s="9">
        <v>39.796469440000003</v>
      </c>
      <c r="L91" s="9">
        <v>388.22708167000002</v>
      </c>
      <c r="M91" s="9">
        <v>80.900000000000006</v>
      </c>
      <c r="N91" s="9">
        <v>310.84235516000001</v>
      </c>
      <c r="O91" s="9">
        <v>66.28819129</v>
      </c>
      <c r="P91" s="9">
        <v>261.67047953000002</v>
      </c>
      <c r="Q91" s="9">
        <v>32.897076400000003</v>
      </c>
      <c r="R91" s="9">
        <v>16.226358699999999</v>
      </c>
      <c r="S91" s="9">
        <v>424.92119058999998</v>
      </c>
      <c r="T91" s="9">
        <v>107.353987</v>
      </c>
      <c r="U91" s="9">
        <v>277.85463449000002</v>
      </c>
      <c r="V91" s="9">
        <v>60.974037369999998</v>
      </c>
      <c r="W91" s="9">
        <v>244.47194913999999</v>
      </c>
      <c r="X91" s="9">
        <v>30.752094339999999</v>
      </c>
      <c r="Y91" s="9">
        <v>23.570110740000001</v>
      </c>
      <c r="Z91" s="9">
        <v>-36.694108919999998</v>
      </c>
      <c r="AA91" s="9">
        <v>-26.453987000000001</v>
      </c>
      <c r="AB91" s="9">
        <v>32.987720670000002</v>
      </c>
      <c r="AC91" s="9">
        <v>5.3141539199999999</v>
      </c>
      <c r="AD91" s="9">
        <v>17.198530389999998</v>
      </c>
      <c r="AE91" s="9">
        <v>2.1449820599999998</v>
      </c>
      <c r="AF91" s="9">
        <v>-7.34375204</v>
      </c>
    </row>
    <row r="92" spans="2:32" x14ac:dyDescent="0.25">
      <c r="B92" s="2">
        <v>44685</v>
      </c>
      <c r="C92" s="14"/>
      <c r="D92" s="9">
        <v>1370.1221581</v>
      </c>
      <c r="E92" s="9">
        <v>243.34291338</v>
      </c>
      <c r="F92" s="9">
        <v>1165.8099176999999</v>
      </c>
      <c r="G92" s="9">
        <v>847.62852619</v>
      </c>
      <c r="H92" s="9">
        <v>141.45855413999999</v>
      </c>
      <c r="I92" s="9">
        <v>670.85373159999995</v>
      </c>
      <c r="J92" s="9">
        <v>20.54755076</v>
      </c>
      <c r="K92" s="9">
        <v>35.669016919999997</v>
      </c>
      <c r="L92" s="9">
        <v>90.636565379999993</v>
      </c>
      <c r="M92" s="9">
        <v>546.5</v>
      </c>
      <c r="N92" s="9">
        <v>556.66455829999995</v>
      </c>
      <c r="O92" s="9">
        <v>62.41701741</v>
      </c>
      <c r="P92" s="9">
        <v>373.47398981999999</v>
      </c>
      <c r="Q92" s="9">
        <v>15.10736013</v>
      </c>
      <c r="R92" s="9">
        <v>18.33926456</v>
      </c>
      <c r="S92" s="9">
        <v>152.70634799999999</v>
      </c>
      <c r="T92" s="9">
        <v>619.30991773999995</v>
      </c>
      <c r="U92" s="9">
        <v>290.96396788999999</v>
      </c>
      <c r="V92" s="9">
        <v>79.041536730000004</v>
      </c>
      <c r="W92" s="9">
        <v>297.37974178000002</v>
      </c>
      <c r="X92" s="9">
        <v>5.44019063</v>
      </c>
      <c r="Y92" s="9">
        <v>17.329752360000001</v>
      </c>
      <c r="Z92" s="9">
        <v>-62.069782619999998</v>
      </c>
      <c r="AA92" s="9">
        <v>-72.809917740000003</v>
      </c>
      <c r="AB92" s="9">
        <v>265.70059041000002</v>
      </c>
      <c r="AC92" s="9">
        <v>-16.624519320000001</v>
      </c>
      <c r="AD92" s="9">
        <v>76.094248039999997</v>
      </c>
      <c r="AE92" s="9">
        <v>9.6671695</v>
      </c>
      <c r="AF92" s="9">
        <v>1.0095122000000001</v>
      </c>
    </row>
    <row r="93" spans="2:32" x14ac:dyDescent="0.25">
      <c r="B93" s="2">
        <v>44686</v>
      </c>
      <c r="C93" s="14"/>
      <c r="D93" s="9">
        <v>1889.8630161999999</v>
      </c>
      <c r="E93" s="9">
        <v>395.73145212999998</v>
      </c>
      <c r="F93" s="9">
        <v>968.02199399999995</v>
      </c>
      <c r="G93" s="9">
        <v>750.21706776999997</v>
      </c>
      <c r="H93" s="9">
        <v>122.79446448</v>
      </c>
      <c r="I93" s="9">
        <v>707.47598387999994</v>
      </c>
      <c r="J93" s="9">
        <v>72.928357660000003</v>
      </c>
      <c r="K93" s="9">
        <v>29.699510279999998</v>
      </c>
      <c r="L93" s="9">
        <v>198.67688418</v>
      </c>
      <c r="M93" s="9">
        <v>508.12</v>
      </c>
      <c r="N93" s="9">
        <v>487.82200510000001</v>
      </c>
      <c r="O93" s="9">
        <v>70.758811929999993</v>
      </c>
      <c r="P93" s="9">
        <v>342.67760466999999</v>
      </c>
      <c r="Q93" s="9">
        <v>47.48813612</v>
      </c>
      <c r="R93" s="9">
        <v>13.0000357</v>
      </c>
      <c r="S93" s="9">
        <v>197.05456795000001</v>
      </c>
      <c r="T93" s="9">
        <v>459.901994</v>
      </c>
      <c r="U93" s="9">
        <v>262.39506267000002</v>
      </c>
      <c r="V93" s="9">
        <v>52.035652550000002</v>
      </c>
      <c r="W93" s="9">
        <v>364.79837921000001</v>
      </c>
      <c r="X93" s="9">
        <v>25.44022154</v>
      </c>
      <c r="Y93" s="9">
        <v>16.69947458</v>
      </c>
      <c r="Z93" s="9">
        <v>1.62231623</v>
      </c>
      <c r="AA93" s="9">
        <v>48.218006000000003</v>
      </c>
      <c r="AB93" s="9">
        <v>225.42694243</v>
      </c>
      <c r="AC93" s="9">
        <v>18.723159379999998</v>
      </c>
      <c r="AD93" s="9">
        <v>-22.120774539999999</v>
      </c>
      <c r="AE93" s="9">
        <v>22.04791458</v>
      </c>
      <c r="AF93" s="9">
        <v>-3.6994388800000002</v>
      </c>
    </row>
    <row r="94" spans="2:32" x14ac:dyDescent="0.25">
      <c r="B94" s="2">
        <v>44687</v>
      </c>
      <c r="C94" s="14"/>
      <c r="D94" s="9">
        <v>1525.2137227000001</v>
      </c>
      <c r="E94" s="9">
        <v>363.15463089999997</v>
      </c>
      <c r="F94" s="9">
        <v>322.51464203</v>
      </c>
      <c r="G94" s="9">
        <v>832.94418508000001</v>
      </c>
      <c r="H94" s="9">
        <v>143.81054721000001</v>
      </c>
      <c r="I94" s="9">
        <v>600.53795780999997</v>
      </c>
      <c r="J94" s="9">
        <v>33.158732880000002</v>
      </c>
      <c r="K94" s="9">
        <v>36.31250928</v>
      </c>
      <c r="L94" s="9">
        <v>142.27776372</v>
      </c>
      <c r="M94" s="9">
        <v>166.22</v>
      </c>
      <c r="N94" s="9">
        <v>497.90244727999999</v>
      </c>
      <c r="O94" s="9">
        <v>62.166388949999998</v>
      </c>
      <c r="P94" s="9">
        <v>264.04916004</v>
      </c>
      <c r="Q94" s="9">
        <v>22.365316629999999</v>
      </c>
      <c r="R94" s="9">
        <v>20.438741499999999</v>
      </c>
      <c r="S94" s="9">
        <v>220.87686718</v>
      </c>
      <c r="T94" s="9">
        <v>156.29464203000001</v>
      </c>
      <c r="U94" s="9">
        <v>335.04173780000002</v>
      </c>
      <c r="V94" s="9">
        <v>81.644158259999998</v>
      </c>
      <c r="W94" s="9">
        <v>336.48879777000002</v>
      </c>
      <c r="X94" s="9">
        <v>10.79341625</v>
      </c>
      <c r="Y94" s="9">
        <v>15.87376778</v>
      </c>
      <c r="Z94" s="9">
        <v>-78.599103459999995</v>
      </c>
      <c r="AA94" s="9">
        <v>9.9253579700000003</v>
      </c>
      <c r="AB94" s="9">
        <v>162.86070948</v>
      </c>
      <c r="AC94" s="9">
        <v>-19.477769309999999</v>
      </c>
      <c r="AD94" s="9">
        <v>-72.439637730000001</v>
      </c>
      <c r="AE94" s="9">
        <v>11.571900380000001</v>
      </c>
      <c r="AF94" s="9">
        <v>4.5649737200000002</v>
      </c>
    </row>
    <row r="95" spans="2:32" x14ac:dyDescent="0.25">
      <c r="B95" s="2">
        <v>44690</v>
      </c>
      <c r="C95" s="14"/>
      <c r="D95" s="9">
        <v>846.10270460000004</v>
      </c>
      <c r="E95" s="9">
        <v>298.52252441000002</v>
      </c>
      <c r="F95" s="9">
        <v>1164.8932749999999</v>
      </c>
      <c r="G95" s="9">
        <v>596.25636231999999</v>
      </c>
      <c r="H95" s="9">
        <v>165.53895557000001</v>
      </c>
      <c r="I95" s="9">
        <v>590.11458412000002</v>
      </c>
      <c r="J95" s="9">
        <v>63.37601411</v>
      </c>
      <c r="K95" s="9">
        <v>65.353152069999993</v>
      </c>
      <c r="L95" s="9">
        <v>147.82118702</v>
      </c>
      <c r="M95" s="9">
        <v>580.88</v>
      </c>
      <c r="N95" s="9">
        <v>315.70824268000001</v>
      </c>
      <c r="O95" s="9">
        <v>80.291475480000003</v>
      </c>
      <c r="P95" s="9">
        <v>320.20338670000001</v>
      </c>
      <c r="Q95" s="9">
        <v>24.935475109999999</v>
      </c>
      <c r="R95" s="9">
        <v>28.995487570000002</v>
      </c>
      <c r="S95" s="9">
        <v>150.70133738999999</v>
      </c>
      <c r="T95" s="9">
        <v>584.01327502000004</v>
      </c>
      <c r="U95" s="9">
        <v>280.54811963999998</v>
      </c>
      <c r="V95" s="9">
        <v>85.247480089999996</v>
      </c>
      <c r="W95" s="9">
        <v>269.91119742000001</v>
      </c>
      <c r="X95" s="9">
        <v>38.440539000000001</v>
      </c>
      <c r="Y95" s="9">
        <v>36.357664499999998</v>
      </c>
      <c r="Z95" s="9">
        <v>-2.88015037</v>
      </c>
      <c r="AA95" s="9">
        <v>-3.1332750200000001</v>
      </c>
      <c r="AB95" s="9">
        <v>35.160123040000002</v>
      </c>
      <c r="AC95" s="9">
        <v>-4.9560046099999999</v>
      </c>
      <c r="AD95" s="9">
        <v>50.292189280000002</v>
      </c>
      <c r="AE95" s="9">
        <v>-13.505063890000001</v>
      </c>
      <c r="AF95" s="9">
        <v>-7.3621769300000004</v>
      </c>
    </row>
    <row r="96" spans="2:32" x14ac:dyDescent="0.25">
      <c r="B96" s="2">
        <v>44691</v>
      </c>
      <c r="C96" s="14"/>
      <c r="D96" s="9">
        <v>1488.6996896999999</v>
      </c>
      <c r="E96" s="9">
        <v>226.49348415</v>
      </c>
      <c r="F96" s="9">
        <v>410.91499126000002</v>
      </c>
      <c r="G96" s="9">
        <v>669.51010173999998</v>
      </c>
      <c r="H96" s="9">
        <v>123.15614295</v>
      </c>
      <c r="I96" s="9">
        <v>563.14916282000002</v>
      </c>
      <c r="J96" s="9">
        <v>36.698622999999998</v>
      </c>
      <c r="K96" s="9">
        <v>87.617212629999997</v>
      </c>
      <c r="L96" s="9">
        <v>83.689314019999998</v>
      </c>
      <c r="M96" s="9">
        <v>205.26</v>
      </c>
      <c r="N96" s="9">
        <v>353.33480543000002</v>
      </c>
      <c r="O96" s="9">
        <v>53.269087120000002</v>
      </c>
      <c r="P96" s="9">
        <v>267.77810046000002</v>
      </c>
      <c r="Q96" s="9">
        <v>21.388910450000001</v>
      </c>
      <c r="R96" s="9">
        <v>31.238876470000001</v>
      </c>
      <c r="S96" s="9">
        <v>142.80417012999999</v>
      </c>
      <c r="T96" s="9">
        <v>205.65499126</v>
      </c>
      <c r="U96" s="9">
        <v>316.17529631000002</v>
      </c>
      <c r="V96" s="9">
        <v>69.887055829999994</v>
      </c>
      <c r="W96" s="9">
        <v>295.37106236</v>
      </c>
      <c r="X96" s="9">
        <v>15.30971255</v>
      </c>
      <c r="Y96" s="9">
        <v>56.378336160000003</v>
      </c>
      <c r="Z96" s="9">
        <v>-59.114856109999998</v>
      </c>
      <c r="AA96" s="9">
        <v>-0.39499126000000001</v>
      </c>
      <c r="AB96" s="9">
        <v>37.159509120000003</v>
      </c>
      <c r="AC96" s="9">
        <v>-16.61796871</v>
      </c>
      <c r="AD96" s="9">
        <v>-27.592961899999999</v>
      </c>
      <c r="AE96" s="9">
        <v>6.0791978999999996</v>
      </c>
      <c r="AF96" s="9">
        <v>-25.139459689999999</v>
      </c>
    </row>
    <row r="97" spans="2:32" x14ac:dyDescent="0.25">
      <c r="B97" s="2">
        <v>44692</v>
      </c>
      <c r="C97" s="14"/>
      <c r="D97" s="9">
        <v>1649.6334555999999</v>
      </c>
      <c r="E97" s="9">
        <v>201.64633899</v>
      </c>
      <c r="F97" s="9">
        <v>1034.4216206000001</v>
      </c>
      <c r="G97" s="9">
        <v>559.49820309999996</v>
      </c>
      <c r="H97" s="9">
        <v>131.22174928000001</v>
      </c>
      <c r="I97" s="9">
        <v>568.31546259000004</v>
      </c>
      <c r="J97" s="9">
        <v>46.179036170000003</v>
      </c>
      <c r="K97" s="9">
        <v>107.23883879</v>
      </c>
      <c r="L97" s="9">
        <v>115.78493371</v>
      </c>
      <c r="M97" s="9">
        <v>505.9</v>
      </c>
      <c r="N97" s="9">
        <v>255.70240772</v>
      </c>
      <c r="O97" s="9">
        <v>52.467002880000003</v>
      </c>
      <c r="P97" s="9">
        <v>254.09059680999999</v>
      </c>
      <c r="Q97" s="9">
        <v>36.17389275</v>
      </c>
      <c r="R97" s="9">
        <v>41.153571970000002</v>
      </c>
      <c r="S97" s="9">
        <v>85.86140528</v>
      </c>
      <c r="T97" s="9">
        <v>528.52162059</v>
      </c>
      <c r="U97" s="9">
        <v>303.79579538000002</v>
      </c>
      <c r="V97" s="9">
        <v>78.754746400000002</v>
      </c>
      <c r="W97" s="9">
        <v>314.22486578000002</v>
      </c>
      <c r="X97" s="9">
        <v>10.00514342</v>
      </c>
      <c r="Y97" s="9">
        <v>66.085266820000001</v>
      </c>
      <c r="Z97" s="9">
        <v>29.923528430000001</v>
      </c>
      <c r="AA97" s="9">
        <v>-22.621620589999999</v>
      </c>
      <c r="AB97" s="9">
        <v>-48.093387659999998</v>
      </c>
      <c r="AC97" s="9">
        <v>-26.287743519999999</v>
      </c>
      <c r="AD97" s="9">
        <v>-60.134268970000001</v>
      </c>
      <c r="AE97" s="9">
        <v>26.168749330000001</v>
      </c>
      <c r="AF97" s="9">
        <v>-24.93169485</v>
      </c>
    </row>
    <row r="98" spans="2:32" x14ac:dyDescent="0.25">
      <c r="B98" s="2">
        <v>44693</v>
      </c>
      <c r="C98" s="14"/>
      <c r="D98" s="9">
        <v>1874.4409969000001</v>
      </c>
      <c r="E98" s="9">
        <v>279.35597963999999</v>
      </c>
      <c r="F98" s="9">
        <v>350.43846262</v>
      </c>
      <c r="G98" s="9">
        <v>846.18816693999997</v>
      </c>
      <c r="H98" s="9">
        <v>142.54924206999999</v>
      </c>
      <c r="I98" s="9">
        <v>559.02486784999996</v>
      </c>
      <c r="J98" s="9">
        <v>43.88220149</v>
      </c>
      <c r="K98" s="9">
        <v>73.900724769999997</v>
      </c>
      <c r="L98" s="9">
        <v>146.46307773999999</v>
      </c>
      <c r="M98" s="9">
        <v>155</v>
      </c>
      <c r="N98" s="9">
        <v>523.43871409999997</v>
      </c>
      <c r="O98" s="9">
        <v>77.190369799999999</v>
      </c>
      <c r="P98" s="9">
        <v>281.45841216000002</v>
      </c>
      <c r="Q98" s="9">
        <v>35.046461770000001</v>
      </c>
      <c r="R98" s="9">
        <v>34.438781749999997</v>
      </c>
      <c r="S98" s="9">
        <v>132.8929019</v>
      </c>
      <c r="T98" s="9">
        <v>195.43846262</v>
      </c>
      <c r="U98" s="9">
        <v>322.74945284</v>
      </c>
      <c r="V98" s="9">
        <v>65.358872270000006</v>
      </c>
      <c r="W98" s="9">
        <v>277.56645569</v>
      </c>
      <c r="X98" s="9">
        <v>8.8357397199999994</v>
      </c>
      <c r="Y98" s="9">
        <v>39.46194302</v>
      </c>
      <c r="Z98" s="9">
        <v>13.570175839999999</v>
      </c>
      <c r="AA98" s="9">
        <v>-40.438462620000003</v>
      </c>
      <c r="AB98" s="9">
        <v>200.68926125999999</v>
      </c>
      <c r="AC98" s="9">
        <v>11.83149753</v>
      </c>
      <c r="AD98" s="9">
        <v>3.8919564699999998</v>
      </c>
      <c r="AE98" s="9">
        <v>26.210722050000001</v>
      </c>
      <c r="AF98" s="9">
        <v>-5.0231612700000001</v>
      </c>
    </row>
    <row r="99" spans="2:32" x14ac:dyDescent="0.25">
      <c r="B99" s="2">
        <v>44694</v>
      </c>
      <c r="C99" s="14"/>
      <c r="D99" s="9">
        <v>2060.7939166000001</v>
      </c>
      <c r="E99" s="9">
        <v>195.98853688</v>
      </c>
      <c r="F99" s="9">
        <v>1041.4178942999999</v>
      </c>
      <c r="G99" s="9">
        <v>671.40239378000001</v>
      </c>
      <c r="H99" s="9">
        <v>167.83904652000001</v>
      </c>
      <c r="I99" s="9">
        <v>508.11607617999999</v>
      </c>
      <c r="J99" s="9">
        <v>18.056651410000001</v>
      </c>
      <c r="K99" s="9">
        <v>83.502511409999997</v>
      </c>
      <c r="L99" s="9">
        <v>83.491179000000002</v>
      </c>
      <c r="M99" s="9">
        <v>524.29</v>
      </c>
      <c r="N99" s="9">
        <v>278.66639400000003</v>
      </c>
      <c r="O99" s="9">
        <v>47.071750799999997</v>
      </c>
      <c r="P99" s="9">
        <v>209.32572587000001</v>
      </c>
      <c r="Q99" s="9">
        <v>12.917673479999999</v>
      </c>
      <c r="R99" s="9">
        <v>42.363623240000003</v>
      </c>
      <c r="S99" s="9">
        <v>112.49735788</v>
      </c>
      <c r="T99" s="9">
        <v>517.12789426999996</v>
      </c>
      <c r="U99" s="9">
        <v>392.73599977999999</v>
      </c>
      <c r="V99" s="9">
        <v>120.76729572000001</v>
      </c>
      <c r="W99" s="9">
        <v>298.79035031000001</v>
      </c>
      <c r="X99" s="9">
        <v>5.1389779300000002</v>
      </c>
      <c r="Y99" s="9">
        <v>41.138888170000001</v>
      </c>
      <c r="Z99" s="9">
        <v>-29.00617888</v>
      </c>
      <c r="AA99" s="9">
        <v>7.1621057300000004</v>
      </c>
      <c r="AB99" s="9">
        <v>-114.06960580000001</v>
      </c>
      <c r="AC99" s="9">
        <v>-73.695544920000003</v>
      </c>
      <c r="AD99" s="9">
        <v>-89.464624439999994</v>
      </c>
      <c r="AE99" s="9">
        <v>7.7786955500000001</v>
      </c>
      <c r="AF99" s="9">
        <v>1.2247350699999999</v>
      </c>
    </row>
    <row r="100" spans="2:32" x14ac:dyDescent="0.25">
      <c r="B100" s="2">
        <v>44697</v>
      </c>
      <c r="C100" s="14"/>
      <c r="D100" s="9">
        <v>1214.6859413</v>
      </c>
      <c r="E100" s="9">
        <v>295.91059436</v>
      </c>
      <c r="F100" s="9">
        <v>389.92</v>
      </c>
      <c r="G100" s="9">
        <v>501.78673615999998</v>
      </c>
      <c r="H100" s="9">
        <v>105.44754832</v>
      </c>
      <c r="I100" s="9">
        <v>501.74109948</v>
      </c>
      <c r="J100" s="9">
        <v>44.453151570000003</v>
      </c>
      <c r="K100" s="9">
        <v>105.22338483999999</v>
      </c>
      <c r="L100" s="9">
        <v>167.58365864000001</v>
      </c>
      <c r="M100" s="9">
        <v>217.48</v>
      </c>
      <c r="N100" s="9">
        <v>207.63256459999999</v>
      </c>
      <c r="O100" s="9">
        <v>35.64985781</v>
      </c>
      <c r="P100" s="9">
        <v>203.42567986</v>
      </c>
      <c r="Q100" s="9">
        <v>35.592754079999999</v>
      </c>
      <c r="R100" s="9">
        <v>59.041118590000004</v>
      </c>
      <c r="S100" s="9">
        <v>128.32693571999999</v>
      </c>
      <c r="T100" s="9">
        <v>172.44</v>
      </c>
      <c r="U100" s="9">
        <v>294.15417156000001</v>
      </c>
      <c r="V100" s="9">
        <v>69.797690509999995</v>
      </c>
      <c r="W100" s="9">
        <v>298.31541962</v>
      </c>
      <c r="X100" s="9">
        <v>8.8603974900000004</v>
      </c>
      <c r="Y100" s="9">
        <v>46.182266249999998</v>
      </c>
      <c r="Z100" s="9">
        <v>39.256722920000001</v>
      </c>
      <c r="AA100" s="9">
        <v>45.04</v>
      </c>
      <c r="AB100" s="9">
        <v>-86.52160696</v>
      </c>
      <c r="AC100" s="9">
        <v>-34.147832700000002</v>
      </c>
      <c r="AD100" s="9">
        <v>-94.889739759999998</v>
      </c>
      <c r="AE100" s="9">
        <v>26.732356589999998</v>
      </c>
      <c r="AF100" s="9">
        <v>12.85885234</v>
      </c>
    </row>
    <row r="101" spans="2:32" x14ac:dyDescent="0.25">
      <c r="B101" s="2">
        <v>44698</v>
      </c>
      <c r="C101" s="14"/>
      <c r="D101" s="9">
        <v>1410.0095798</v>
      </c>
      <c r="E101" s="9">
        <v>294.14048501000002</v>
      </c>
      <c r="F101" s="9">
        <v>1257.3352901000001</v>
      </c>
      <c r="G101" s="9">
        <v>848.33497250999994</v>
      </c>
      <c r="H101" s="9">
        <v>115.42427598</v>
      </c>
      <c r="I101" s="9">
        <v>518.94214905000001</v>
      </c>
      <c r="J101" s="9">
        <v>57.100508050000002</v>
      </c>
      <c r="K101" s="9">
        <v>121.92481715</v>
      </c>
      <c r="L101" s="9">
        <v>102.36099913</v>
      </c>
      <c r="M101" s="9">
        <v>685.54</v>
      </c>
      <c r="N101" s="9">
        <v>329.36088883999997</v>
      </c>
      <c r="O101" s="9">
        <v>42.489606180000003</v>
      </c>
      <c r="P101" s="9">
        <v>203.67528263</v>
      </c>
      <c r="Q101" s="9">
        <v>38.276154400000003</v>
      </c>
      <c r="R101" s="9">
        <v>52.57072763</v>
      </c>
      <c r="S101" s="9">
        <v>191.77948588000001</v>
      </c>
      <c r="T101" s="9">
        <v>571.79529011</v>
      </c>
      <c r="U101" s="9">
        <v>518.97408367000003</v>
      </c>
      <c r="V101" s="9">
        <v>72.934669799999995</v>
      </c>
      <c r="W101" s="9">
        <v>315.26686641999999</v>
      </c>
      <c r="X101" s="9">
        <v>18.824353649999999</v>
      </c>
      <c r="Y101" s="9">
        <v>69.354089520000002</v>
      </c>
      <c r="Z101" s="9">
        <v>-89.41848675</v>
      </c>
      <c r="AA101" s="9">
        <v>113.74470989</v>
      </c>
      <c r="AB101" s="9">
        <v>-189.6131948</v>
      </c>
      <c r="AC101" s="9">
        <v>-30.445063619999999</v>
      </c>
      <c r="AD101" s="9">
        <v>-111.5915838</v>
      </c>
      <c r="AE101" s="9">
        <v>19.45180075</v>
      </c>
      <c r="AF101" s="9">
        <v>-16.783361889999998</v>
      </c>
    </row>
    <row r="102" spans="2:32" x14ac:dyDescent="0.25">
      <c r="B102" s="2">
        <v>44699</v>
      </c>
      <c r="C102" s="14"/>
      <c r="D102" s="9">
        <v>1065.72183</v>
      </c>
      <c r="E102" s="9">
        <v>154.40358001000001</v>
      </c>
      <c r="F102" s="9">
        <v>301.46146299999998</v>
      </c>
      <c r="G102" s="9">
        <v>1406.1525649</v>
      </c>
      <c r="H102" s="9">
        <v>103.81760087000001</v>
      </c>
      <c r="I102" s="9">
        <v>643.12771993000001</v>
      </c>
      <c r="J102" s="9">
        <v>33.31136094</v>
      </c>
      <c r="K102" s="9">
        <v>80.48293941</v>
      </c>
      <c r="L102" s="9">
        <v>51.144890029999999</v>
      </c>
      <c r="M102" s="9">
        <v>164</v>
      </c>
      <c r="N102" s="9">
        <v>897.59654210999997</v>
      </c>
      <c r="O102" s="9">
        <v>52.022060099999997</v>
      </c>
      <c r="P102" s="9">
        <v>317.40477579999998</v>
      </c>
      <c r="Q102" s="9">
        <v>23.454690150000001</v>
      </c>
      <c r="R102" s="9">
        <v>33.466856380000003</v>
      </c>
      <c r="S102" s="9">
        <v>103.25868998</v>
      </c>
      <c r="T102" s="9">
        <v>137.46146300000001</v>
      </c>
      <c r="U102" s="9">
        <v>508.55602277999998</v>
      </c>
      <c r="V102" s="9">
        <v>51.795540770000002</v>
      </c>
      <c r="W102" s="9">
        <v>325.72294412999997</v>
      </c>
      <c r="X102" s="9">
        <v>9.8566707900000008</v>
      </c>
      <c r="Y102" s="9">
        <v>47.016083029999997</v>
      </c>
      <c r="Z102" s="9">
        <v>-52.113799950000001</v>
      </c>
      <c r="AA102" s="9">
        <v>26.538537000000002</v>
      </c>
      <c r="AB102" s="9">
        <v>389.04051933</v>
      </c>
      <c r="AC102" s="9">
        <v>0.22651932999999999</v>
      </c>
      <c r="AD102" s="9">
        <v>-8.3181683300000007</v>
      </c>
      <c r="AE102" s="9">
        <v>13.59801936</v>
      </c>
      <c r="AF102" s="9">
        <v>-13.54922665</v>
      </c>
    </row>
    <row r="103" spans="2:32" x14ac:dyDescent="0.25">
      <c r="B103" s="2">
        <v>44700</v>
      </c>
      <c r="C103" s="14"/>
      <c r="D103" s="9">
        <v>1991.3348762999999</v>
      </c>
      <c r="E103" s="9">
        <v>772.49528357999998</v>
      </c>
      <c r="F103" s="9">
        <v>1218.43</v>
      </c>
      <c r="G103" s="9">
        <v>1166.2477497</v>
      </c>
      <c r="H103" s="9">
        <v>174.87190038</v>
      </c>
      <c r="I103" s="9">
        <v>750.32239256000003</v>
      </c>
      <c r="J103" s="9">
        <v>74.761902019999994</v>
      </c>
      <c r="K103" s="9">
        <v>63.922591969999999</v>
      </c>
      <c r="L103" s="9">
        <v>414.53283484999997</v>
      </c>
      <c r="M103" s="9">
        <v>575.70000000000005</v>
      </c>
      <c r="N103" s="9">
        <v>511.64557430999997</v>
      </c>
      <c r="O103" s="9">
        <v>48.608103939999999</v>
      </c>
      <c r="P103" s="9">
        <v>330.90495218000001</v>
      </c>
      <c r="Q103" s="9">
        <v>34.045531390000001</v>
      </c>
      <c r="R103" s="9">
        <v>35.256008059999999</v>
      </c>
      <c r="S103" s="9">
        <v>357.96244873000001</v>
      </c>
      <c r="T103" s="9">
        <v>642.73</v>
      </c>
      <c r="U103" s="9">
        <v>654.60217537000005</v>
      </c>
      <c r="V103" s="9">
        <v>126.26379643999999</v>
      </c>
      <c r="W103" s="9">
        <v>419.41744038000002</v>
      </c>
      <c r="X103" s="9">
        <v>40.71637063</v>
      </c>
      <c r="Y103" s="9">
        <v>28.66658391</v>
      </c>
      <c r="Z103" s="9">
        <v>56.570386120000002</v>
      </c>
      <c r="AA103" s="9">
        <v>-67.03</v>
      </c>
      <c r="AB103" s="9">
        <v>-142.9566011</v>
      </c>
      <c r="AC103" s="9">
        <v>-77.655692500000001</v>
      </c>
      <c r="AD103" s="9">
        <v>-88.512488200000007</v>
      </c>
      <c r="AE103" s="9">
        <v>-6.6708392400000003</v>
      </c>
      <c r="AF103" s="9">
        <v>6.5894241500000001</v>
      </c>
    </row>
    <row r="104" spans="2:32" x14ac:dyDescent="0.25">
      <c r="B104" s="2">
        <v>44701</v>
      </c>
      <c r="C104" s="14"/>
      <c r="D104" s="9">
        <v>1484.6280867</v>
      </c>
      <c r="E104" s="9">
        <v>209.91326921999999</v>
      </c>
      <c r="F104" s="9">
        <v>224.46081706000001</v>
      </c>
      <c r="G104" s="9">
        <v>712.46698117000005</v>
      </c>
      <c r="H104" s="9">
        <v>228.98797476999999</v>
      </c>
      <c r="I104" s="9">
        <v>706.98395129999994</v>
      </c>
      <c r="J104" s="9">
        <v>41.742608969999999</v>
      </c>
      <c r="K104" s="9">
        <v>4.6293704399999998</v>
      </c>
      <c r="L104" s="9">
        <v>112.90744359</v>
      </c>
      <c r="M104" s="9">
        <v>149.9</v>
      </c>
      <c r="N104" s="9">
        <v>288.88473028999999</v>
      </c>
      <c r="O104" s="9">
        <v>77.5418217</v>
      </c>
      <c r="P104" s="9">
        <v>320.43822218999998</v>
      </c>
      <c r="Q104" s="9">
        <v>27.12607156</v>
      </c>
      <c r="R104" s="9">
        <v>2.34129568</v>
      </c>
      <c r="S104" s="9">
        <v>97.005825630000004</v>
      </c>
      <c r="T104" s="9">
        <v>74.560817060000005</v>
      </c>
      <c r="U104" s="9">
        <v>423.58225088</v>
      </c>
      <c r="V104" s="9">
        <v>151.44615307000001</v>
      </c>
      <c r="W104" s="9">
        <v>386.54572911000002</v>
      </c>
      <c r="X104" s="9">
        <v>14.616537409999999</v>
      </c>
      <c r="Y104" s="9">
        <v>2.2880747600000002</v>
      </c>
      <c r="Z104" s="9">
        <v>15.901617959999999</v>
      </c>
      <c r="AA104" s="9">
        <v>75.339182940000001</v>
      </c>
      <c r="AB104" s="9">
        <v>-134.69752059999999</v>
      </c>
      <c r="AC104" s="9">
        <v>-73.904331369999994</v>
      </c>
      <c r="AD104" s="9">
        <v>-66.107506920000006</v>
      </c>
      <c r="AE104" s="9">
        <v>12.50953415</v>
      </c>
      <c r="AF104" s="9">
        <v>5.3220919999999998E-2</v>
      </c>
    </row>
    <row r="105" spans="2:32" x14ac:dyDescent="0.25">
      <c r="B105" s="2">
        <v>44704</v>
      </c>
      <c r="C105" s="14"/>
      <c r="D105" s="9">
        <v>1380.5797144999999</v>
      </c>
      <c r="E105" s="9">
        <v>480.98183846000001</v>
      </c>
      <c r="F105" s="9">
        <v>900.95012503999999</v>
      </c>
      <c r="G105" s="9">
        <v>624.92323409999995</v>
      </c>
      <c r="H105" s="9">
        <v>111.29457012</v>
      </c>
      <c r="I105" s="9">
        <v>631.96263523000005</v>
      </c>
      <c r="J105" s="9">
        <v>58.7891677</v>
      </c>
      <c r="K105" s="9">
        <v>23.95481187</v>
      </c>
      <c r="L105" s="9">
        <v>344.15108279999998</v>
      </c>
      <c r="M105" s="9">
        <v>446.9</v>
      </c>
      <c r="N105" s="9">
        <v>220.05299855000001</v>
      </c>
      <c r="O105" s="9">
        <v>45.87292806</v>
      </c>
      <c r="P105" s="9">
        <v>240.86504635</v>
      </c>
      <c r="Q105" s="9">
        <v>38.632914720000002</v>
      </c>
      <c r="R105" s="9">
        <v>14.99169603</v>
      </c>
      <c r="S105" s="9">
        <v>136.83075565999999</v>
      </c>
      <c r="T105" s="9">
        <v>454.05012504000001</v>
      </c>
      <c r="U105" s="9">
        <v>404.87023555000002</v>
      </c>
      <c r="V105" s="9">
        <v>65.421642059999996</v>
      </c>
      <c r="W105" s="9">
        <v>391.09758887999999</v>
      </c>
      <c r="X105" s="9">
        <v>20.156252980000001</v>
      </c>
      <c r="Y105" s="9">
        <v>8.9631158400000004</v>
      </c>
      <c r="Z105" s="9">
        <v>207.32032713999999</v>
      </c>
      <c r="AA105" s="9">
        <v>-7.1501250399999998</v>
      </c>
      <c r="AB105" s="9">
        <v>-184.81723700000001</v>
      </c>
      <c r="AC105" s="9">
        <v>-19.548714</v>
      </c>
      <c r="AD105" s="9">
        <v>-150.23254249999999</v>
      </c>
      <c r="AE105" s="9">
        <v>18.476661740000001</v>
      </c>
      <c r="AF105" s="9">
        <v>6.0285801899999996</v>
      </c>
    </row>
    <row r="106" spans="2:32" x14ac:dyDescent="0.25">
      <c r="B106" s="2">
        <v>44705</v>
      </c>
      <c r="C106" s="14"/>
      <c r="D106" s="9">
        <v>1214.5801374</v>
      </c>
      <c r="E106" s="9">
        <v>254.42381587</v>
      </c>
      <c r="F106" s="9">
        <v>190.03026295000001</v>
      </c>
      <c r="G106" s="9">
        <v>945.56073212000001</v>
      </c>
      <c r="H106" s="9">
        <v>221.49292319</v>
      </c>
      <c r="I106" s="9">
        <v>700.23537393000004</v>
      </c>
      <c r="J106" s="9">
        <v>58.969301440000002</v>
      </c>
      <c r="K106" s="9">
        <v>17.634135789999998</v>
      </c>
      <c r="L106" s="9">
        <v>141.21628888000001</v>
      </c>
      <c r="M106" s="9">
        <v>85.80001</v>
      </c>
      <c r="N106" s="9">
        <v>506.94155258000001</v>
      </c>
      <c r="O106" s="9">
        <v>139.66077303</v>
      </c>
      <c r="P106" s="9">
        <v>351.34624793</v>
      </c>
      <c r="Q106" s="9">
        <v>44.217244690000001</v>
      </c>
      <c r="R106" s="9">
        <v>10.512686609999999</v>
      </c>
      <c r="S106" s="9">
        <v>113.20752699000001</v>
      </c>
      <c r="T106" s="9">
        <v>104.23025294999999</v>
      </c>
      <c r="U106" s="9">
        <v>438.61917954</v>
      </c>
      <c r="V106" s="9">
        <v>81.832150159999998</v>
      </c>
      <c r="W106" s="9">
        <v>348.88912599999998</v>
      </c>
      <c r="X106" s="9">
        <v>14.752056749999999</v>
      </c>
      <c r="Y106" s="9">
        <v>7.1214491799999999</v>
      </c>
      <c r="Z106" s="9">
        <v>28.008761889999999</v>
      </c>
      <c r="AA106" s="9">
        <v>-18.43024295</v>
      </c>
      <c r="AB106" s="9">
        <v>68.322373040000002</v>
      </c>
      <c r="AC106" s="9">
        <v>57.828622869999997</v>
      </c>
      <c r="AD106" s="9">
        <v>2.45712193</v>
      </c>
      <c r="AE106" s="9">
        <v>29.46518794</v>
      </c>
      <c r="AF106" s="9">
        <v>3.3912374299999999</v>
      </c>
    </row>
    <row r="107" spans="2:32" x14ac:dyDescent="0.25">
      <c r="B107" s="2">
        <v>44706</v>
      </c>
      <c r="C107" s="14"/>
      <c r="D107" s="9">
        <v>1462.9275005</v>
      </c>
      <c r="E107" s="9">
        <v>221.73239555000001</v>
      </c>
      <c r="F107" s="9">
        <v>900.96101841999996</v>
      </c>
      <c r="G107" s="9">
        <v>941.00781394000001</v>
      </c>
      <c r="H107" s="9">
        <v>139.09483164</v>
      </c>
      <c r="I107" s="9">
        <v>589.21698477999996</v>
      </c>
      <c r="J107" s="9">
        <v>22.108893989999999</v>
      </c>
      <c r="K107" s="9">
        <v>11.66685356</v>
      </c>
      <c r="L107" s="9">
        <v>93.128132579999999</v>
      </c>
      <c r="M107" s="9">
        <v>460.44</v>
      </c>
      <c r="N107" s="9">
        <v>466.35037891000002</v>
      </c>
      <c r="O107" s="9">
        <v>66.904686290000001</v>
      </c>
      <c r="P107" s="9">
        <v>295.27888740999998</v>
      </c>
      <c r="Q107" s="9">
        <v>14.57430946</v>
      </c>
      <c r="R107" s="9">
        <v>1.51249316</v>
      </c>
      <c r="S107" s="9">
        <v>128.60426297000001</v>
      </c>
      <c r="T107" s="9">
        <v>440.52101842000002</v>
      </c>
      <c r="U107" s="9">
        <v>474.65743502999999</v>
      </c>
      <c r="V107" s="9">
        <v>72.190145349999995</v>
      </c>
      <c r="W107" s="9">
        <v>293.93809736999998</v>
      </c>
      <c r="X107" s="9">
        <v>7.5345845300000001</v>
      </c>
      <c r="Y107" s="9">
        <v>10.1543604</v>
      </c>
      <c r="Z107" s="9">
        <v>-35.476130390000002</v>
      </c>
      <c r="AA107" s="9">
        <v>19.918981580000001</v>
      </c>
      <c r="AB107" s="9">
        <v>-8.3070561200000004</v>
      </c>
      <c r="AC107" s="9">
        <v>-5.28545906</v>
      </c>
      <c r="AD107" s="9">
        <v>1.3407900399999999</v>
      </c>
      <c r="AE107" s="9">
        <v>7.0397249300000002</v>
      </c>
      <c r="AF107" s="9">
        <v>-8.6418672399999998</v>
      </c>
    </row>
    <row r="108" spans="2:32" x14ac:dyDescent="0.25">
      <c r="B108" s="2">
        <v>44707</v>
      </c>
      <c r="C108" s="14"/>
      <c r="D108" s="9">
        <v>1483.3137846</v>
      </c>
      <c r="E108" s="9">
        <v>440.31034533000002</v>
      </c>
      <c r="F108" s="9">
        <v>931.35382406999997</v>
      </c>
      <c r="G108" s="9">
        <v>1031.1695549999999</v>
      </c>
      <c r="H108" s="9">
        <v>239.44909895999999</v>
      </c>
      <c r="I108" s="9">
        <v>627.9265762</v>
      </c>
      <c r="J108" s="9">
        <v>82.426058650000002</v>
      </c>
      <c r="K108" s="9">
        <v>11.937656949999999</v>
      </c>
      <c r="L108" s="9">
        <v>260.72874395999997</v>
      </c>
      <c r="M108" s="9">
        <v>459.99</v>
      </c>
      <c r="N108" s="9">
        <v>393.10272599000001</v>
      </c>
      <c r="O108" s="9">
        <v>148.94547974</v>
      </c>
      <c r="P108" s="9">
        <v>281.24328796999998</v>
      </c>
      <c r="Q108" s="9">
        <v>54.331173589999999</v>
      </c>
      <c r="R108" s="9">
        <v>2.32243288</v>
      </c>
      <c r="S108" s="9">
        <v>179.58160136999999</v>
      </c>
      <c r="T108" s="9">
        <v>471.36382407000002</v>
      </c>
      <c r="U108" s="9">
        <v>638.06682898999998</v>
      </c>
      <c r="V108" s="9">
        <v>90.503619220000004</v>
      </c>
      <c r="W108" s="9">
        <v>346.68328823000002</v>
      </c>
      <c r="X108" s="9">
        <v>28.094885059999999</v>
      </c>
      <c r="Y108" s="9">
        <v>9.61522407</v>
      </c>
      <c r="Z108" s="9">
        <v>81.147142590000001</v>
      </c>
      <c r="AA108" s="9">
        <v>-11.37382407</v>
      </c>
      <c r="AB108" s="9">
        <v>-244.96410299999999</v>
      </c>
      <c r="AC108" s="9">
        <v>58.441860519999999</v>
      </c>
      <c r="AD108" s="9">
        <v>-65.440000260000005</v>
      </c>
      <c r="AE108" s="9">
        <v>26.236288529999999</v>
      </c>
      <c r="AF108" s="9">
        <v>-7.29279119</v>
      </c>
    </row>
    <row r="109" spans="2:32" x14ac:dyDescent="0.25">
      <c r="B109" s="2">
        <v>44708</v>
      </c>
      <c r="C109" s="14"/>
      <c r="D109" s="9">
        <v>1418.9163693</v>
      </c>
      <c r="E109" s="9">
        <v>348.40303324000001</v>
      </c>
      <c r="F109" s="9">
        <v>47.64</v>
      </c>
      <c r="G109" s="9">
        <v>975.41242365999994</v>
      </c>
      <c r="H109" s="9">
        <v>157.16385496999999</v>
      </c>
      <c r="I109" s="9">
        <v>630.82485627999995</v>
      </c>
      <c r="J109" s="9">
        <v>43.293541169999997</v>
      </c>
      <c r="K109" s="9">
        <v>24.864513169999999</v>
      </c>
      <c r="L109" s="9">
        <v>141.21092333999999</v>
      </c>
      <c r="M109" s="9">
        <v>37.14</v>
      </c>
      <c r="N109" s="9">
        <v>221.79321256</v>
      </c>
      <c r="O109" s="9">
        <v>54.391599220000003</v>
      </c>
      <c r="P109" s="9">
        <v>284.28585487999999</v>
      </c>
      <c r="Q109" s="9">
        <v>29.51992933</v>
      </c>
      <c r="R109" s="9">
        <v>12.55205846</v>
      </c>
      <c r="S109" s="9">
        <v>207.19210989999999</v>
      </c>
      <c r="T109" s="9">
        <v>10.5</v>
      </c>
      <c r="U109" s="9">
        <v>753.61921110000003</v>
      </c>
      <c r="V109" s="9">
        <v>102.77225575</v>
      </c>
      <c r="W109" s="9">
        <v>346.53900140000002</v>
      </c>
      <c r="X109" s="9">
        <v>13.773611839999999</v>
      </c>
      <c r="Y109" s="9">
        <v>12.312454710000001</v>
      </c>
      <c r="Z109" s="9">
        <v>-65.981186559999998</v>
      </c>
      <c r="AA109" s="9">
        <v>26.64</v>
      </c>
      <c r="AB109" s="9">
        <v>-531.82599849999997</v>
      </c>
      <c r="AC109" s="9">
        <v>-48.380656530000003</v>
      </c>
      <c r="AD109" s="9">
        <v>-62.253146520000001</v>
      </c>
      <c r="AE109" s="9">
        <v>15.746317489999999</v>
      </c>
      <c r="AF109" s="9">
        <v>0.23960375</v>
      </c>
    </row>
    <row r="110" spans="2:32" x14ac:dyDescent="0.25">
      <c r="B110" s="2">
        <v>44711</v>
      </c>
      <c r="C110" s="14"/>
      <c r="D110" s="9">
        <v>847.89733176000004</v>
      </c>
      <c r="E110" s="9">
        <v>141.07442444</v>
      </c>
      <c r="F110" s="9">
        <v>12.921861420000001</v>
      </c>
      <c r="G110" s="9">
        <v>409.79833066999998</v>
      </c>
      <c r="H110" s="9">
        <v>101.49192687999999</v>
      </c>
      <c r="I110" s="9">
        <v>279.38474308000002</v>
      </c>
      <c r="J110" s="9">
        <v>18.941628850000001</v>
      </c>
      <c r="K110" s="9">
        <v>32.950778640000003</v>
      </c>
      <c r="L110" s="9">
        <v>114.40055965000001</v>
      </c>
      <c r="M110" s="9">
        <v>10.16</v>
      </c>
      <c r="N110" s="9">
        <v>195.93190912</v>
      </c>
      <c r="O110" s="9">
        <v>38.838781179999998</v>
      </c>
      <c r="P110" s="9">
        <v>140.16755857999999</v>
      </c>
      <c r="Q110" s="9">
        <v>11.11040567</v>
      </c>
      <c r="R110" s="9">
        <v>30.24889984</v>
      </c>
      <c r="S110" s="9">
        <v>26.67386479</v>
      </c>
      <c r="T110" s="9">
        <v>2.7618614199999998</v>
      </c>
      <c r="U110" s="9">
        <v>213.86642155000001</v>
      </c>
      <c r="V110" s="9">
        <v>62.653145700000003</v>
      </c>
      <c r="W110" s="9">
        <v>139.2171845</v>
      </c>
      <c r="X110" s="9">
        <v>7.8312231800000003</v>
      </c>
      <c r="Y110" s="9">
        <v>2.7018787999999998</v>
      </c>
      <c r="Z110" s="9">
        <v>87.726694859999995</v>
      </c>
      <c r="AA110" s="9">
        <v>7.3981385800000004</v>
      </c>
      <c r="AB110" s="9">
        <v>-17.934512430000002</v>
      </c>
      <c r="AC110" s="9">
        <v>-23.814364520000002</v>
      </c>
      <c r="AD110" s="9">
        <v>0.95037408000000001</v>
      </c>
      <c r="AE110" s="9">
        <v>3.2791824900000002</v>
      </c>
      <c r="AF110" s="9">
        <v>27.547021040000001</v>
      </c>
    </row>
    <row r="111" spans="2:32" x14ac:dyDescent="0.25">
      <c r="B111" s="2">
        <v>44712</v>
      </c>
      <c r="C111" s="14"/>
      <c r="D111" s="9">
        <v>1381.8369889000001</v>
      </c>
      <c r="E111" s="9">
        <v>328.33200092999999</v>
      </c>
      <c r="F111" s="9">
        <v>957.54032396000002</v>
      </c>
      <c r="G111" s="9">
        <v>799.68581226000003</v>
      </c>
      <c r="H111" s="9">
        <v>127.27673867</v>
      </c>
      <c r="I111" s="9">
        <v>892.53397130999997</v>
      </c>
      <c r="J111" s="9">
        <v>32.60123892</v>
      </c>
      <c r="K111" s="9">
        <v>25.241276840000001</v>
      </c>
      <c r="L111" s="9">
        <v>131.35410431</v>
      </c>
      <c r="M111" s="9">
        <v>435.6</v>
      </c>
      <c r="N111" s="9">
        <v>290.23301035999998</v>
      </c>
      <c r="O111" s="9">
        <v>33.949605859999998</v>
      </c>
      <c r="P111" s="9">
        <v>346.44835704000002</v>
      </c>
      <c r="Q111" s="9">
        <v>22.996089940000001</v>
      </c>
      <c r="R111" s="9">
        <v>3.92307973</v>
      </c>
      <c r="S111" s="9">
        <v>196.97789662</v>
      </c>
      <c r="T111" s="9">
        <v>521.94032396</v>
      </c>
      <c r="U111" s="9">
        <v>509.4528019</v>
      </c>
      <c r="V111" s="9">
        <v>93.327132809999995</v>
      </c>
      <c r="W111" s="9">
        <v>546.08561426999995</v>
      </c>
      <c r="X111" s="9">
        <v>9.6051489799999992</v>
      </c>
      <c r="Y111" s="9">
        <v>21.31819711</v>
      </c>
      <c r="Z111" s="9">
        <v>-65.623792309999999</v>
      </c>
      <c r="AA111" s="9">
        <v>-86.340323960000006</v>
      </c>
      <c r="AB111" s="9">
        <v>-219.21979150000001</v>
      </c>
      <c r="AC111" s="9">
        <v>-59.377526949999996</v>
      </c>
      <c r="AD111" s="9">
        <v>-199.63725719999999</v>
      </c>
      <c r="AE111" s="9">
        <v>13.39094096</v>
      </c>
      <c r="AF111" s="9">
        <v>-17.395117379999999</v>
      </c>
    </row>
    <row r="112" spans="2:32" x14ac:dyDescent="0.25">
      <c r="B112" s="2">
        <v>44713</v>
      </c>
      <c r="C112" s="14"/>
      <c r="D112" s="9">
        <v>1695.6272475999999</v>
      </c>
      <c r="E112" s="9">
        <v>512.04960344999995</v>
      </c>
      <c r="F112" s="9">
        <v>76.120773400000004</v>
      </c>
      <c r="G112" s="9">
        <v>725.58790325999996</v>
      </c>
      <c r="H112" s="9">
        <v>126.13099154</v>
      </c>
      <c r="I112" s="9">
        <v>660.66667152000002</v>
      </c>
      <c r="J112" s="9">
        <v>31.028429110000001</v>
      </c>
      <c r="K112" s="9">
        <v>13.80024379</v>
      </c>
      <c r="L112" s="9">
        <v>403.20292596000002</v>
      </c>
      <c r="M112" s="9">
        <v>27.800106790000001</v>
      </c>
      <c r="N112" s="9">
        <v>465.73162351000002</v>
      </c>
      <c r="O112" s="9">
        <v>44.460473280000002</v>
      </c>
      <c r="P112" s="9">
        <v>339.50557621000002</v>
      </c>
      <c r="Q112" s="9">
        <v>21.374018280000001</v>
      </c>
      <c r="R112" s="9">
        <v>4.2845096199999997</v>
      </c>
      <c r="S112" s="9">
        <v>108.84667749</v>
      </c>
      <c r="T112" s="9">
        <v>48.320666610000004</v>
      </c>
      <c r="U112" s="9">
        <v>259.85627975</v>
      </c>
      <c r="V112" s="9">
        <v>81.670518259999994</v>
      </c>
      <c r="W112" s="9">
        <v>321.16109531000001</v>
      </c>
      <c r="X112" s="9">
        <v>9.6544108299999998</v>
      </c>
      <c r="Y112" s="9">
        <v>9.51573417</v>
      </c>
      <c r="Z112" s="9">
        <v>294.35624847000003</v>
      </c>
      <c r="AA112" s="9">
        <v>-20.520559819999999</v>
      </c>
      <c r="AB112" s="9">
        <v>205.87534375999999</v>
      </c>
      <c r="AC112" s="9">
        <v>-37.210044979999999</v>
      </c>
      <c r="AD112" s="9">
        <v>18.344480900000001</v>
      </c>
      <c r="AE112" s="9">
        <v>11.71960745</v>
      </c>
      <c r="AF112" s="9">
        <v>-5.2312245500000003</v>
      </c>
    </row>
    <row r="113" spans="2:32" x14ac:dyDescent="0.25">
      <c r="B113" s="2">
        <v>44714</v>
      </c>
      <c r="C113" s="14"/>
      <c r="D113" s="9">
        <v>1823.7741649</v>
      </c>
      <c r="E113" s="9">
        <v>557.07752913000002</v>
      </c>
      <c r="F113" s="9">
        <v>1043.2856813999999</v>
      </c>
      <c r="G113" s="9">
        <v>809.49185654999997</v>
      </c>
      <c r="H113" s="9">
        <v>142.66558963</v>
      </c>
      <c r="I113" s="9">
        <v>868.26598188000003</v>
      </c>
      <c r="J113" s="9">
        <v>28.70669264</v>
      </c>
      <c r="K113" s="9">
        <v>16.918562829999999</v>
      </c>
      <c r="L113" s="9">
        <v>410.38074179</v>
      </c>
      <c r="M113" s="9">
        <v>524.75</v>
      </c>
      <c r="N113" s="9">
        <v>391.14096389999997</v>
      </c>
      <c r="O113" s="9">
        <v>37.113166319999998</v>
      </c>
      <c r="P113" s="9">
        <v>327.66723381999998</v>
      </c>
      <c r="Q113" s="9">
        <v>23.512375720000001</v>
      </c>
      <c r="R113" s="9">
        <v>1.8988167499999999</v>
      </c>
      <c r="S113" s="9">
        <v>146.69678733999999</v>
      </c>
      <c r="T113" s="9">
        <v>518.53568139000004</v>
      </c>
      <c r="U113" s="9">
        <v>418.35089264999999</v>
      </c>
      <c r="V113" s="9">
        <v>105.55242330999999</v>
      </c>
      <c r="W113" s="9">
        <v>540.59874806000005</v>
      </c>
      <c r="X113" s="9">
        <v>5.1943169200000003</v>
      </c>
      <c r="Y113" s="9">
        <v>15.019746080000001</v>
      </c>
      <c r="Z113" s="9">
        <v>263.68395444999999</v>
      </c>
      <c r="AA113" s="9">
        <v>6.2143186100000003</v>
      </c>
      <c r="AB113" s="9">
        <v>-27.20992875</v>
      </c>
      <c r="AC113" s="9">
        <v>-68.439256990000004</v>
      </c>
      <c r="AD113" s="9">
        <v>-212.93151420000001</v>
      </c>
      <c r="AE113" s="9">
        <v>18.318058799999999</v>
      </c>
      <c r="AF113" s="9">
        <v>-13.120929329999999</v>
      </c>
    </row>
    <row r="114" spans="2:32" x14ac:dyDescent="0.25">
      <c r="B114" s="2">
        <v>44715</v>
      </c>
      <c r="C114" s="14"/>
      <c r="D114" s="9">
        <v>1539.4147619</v>
      </c>
      <c r="E114" s="9">
        <v>1034.8468476</v>
      </c>
      <c r="F114" s="9">
        <v>57.54</v>
      </c>
      <c r="G114" s="9">
        <v>656.45629266000003</v>
      </c>
      <c r="H114" s="9">
        <v>181.07998792000001</v>
      </c>
      <c r="I114" s="9">
        <v>727.58666988000004</v>
      </c>
      <c r="J114" s="9">
        <v>37.444925589999997</v>
      </c>
      <c r="K114" s="9">
        <v>26.428020119999999</v>
      </c>
      <c r="L114" s="9">
        <v>551.08836577</v>
      </c>
      <c r="M114" s="9">
        <v>4</v>
      </c>
      <c r="N114" s="9">
        <v>288.43941898000003</v>
      </c>
      <c r="O114" s="9">
        <v>59.710843930000003</v>
      </c>
      <c r="P114" s="9">
        <v>265.82481866000001</v>
      </c>
      <c r="Q114" s="9">
        <v>20.446674210000001</v>
      </c>
      <c r="R114" s="9">
        <v>2.49234855</v>
      </c>
      <c r="S114" s="9">
        <v>483.75848182999999</v>
      </c>
      <c r="T114" s="9">
        <v>53.54</v>
      </c>
      <c r="U114" s="9">
        <v>368.01687368</v>
      </c>
      <c r="V114" s="9">
        <v>121.36914399</v>
      </c>
      <c r="W114" s="9">
        <v>461.76185121999998</v>
      </c>
      <c r="X114" s="9">
        <v>16.998251379999999</v>
      </c>
      <c r="Y114" s="9">
        <v>23.93567157</v>
      </c>
      <c r="Z114" s="9">
        <v>67.329883940000002</v>
      </c>
      <c r="AA114" s="9">
        <v>-49.54</v>
      </c>
      <c r="AB114" s="9">
        <v>-79.577454700000004</v>
      </c>
      <c r="AC114" s="9">
        <v>-61.658300060000002</v>
      </c>
      <c r="AD114" s="9">
        <v>-195.93703260000001</v>
      </c>
      <c r="AE114" s="9">
        <v>3.4484228300000002</v>
      </c>
      <c r="AF114" s="9">
        <v>-21.443323020000001</v>
      </c>
    </row>
    <row r="115" spans="2:32" x14ac:dyDescent="0.25">
      <c r="B115" s="2">
        <v>44718</v>
      </c>
      <c r="C115" s="14"/>
      <c r="D115" s="9">
        <v>1257.6308555999999</v>
      </c>
      <c r="E115" s="9">
        <v>496.88343361</v>
      </c>
      <c r="F115" s="9">
        <v>754.56181249999997</v>
      </c>
      <c r="G115" s="9">
        <v>1238.8837208</v>
      </c>
      <c r="H115" s="9">
        <v>129.60611961999999</v>
      </c>
      <c r="I115" s="9">
        <v>631.16489529</v>
      </c>
      <c r="J115" s="9">
        <v>61.080686999999998</v>
      </c>
      <c r="K115" s="9">
        <v>19.317563180000001</v>
      </c>
      <c r="L115" s="9">
        <v>346.55683254000002</v>
      </c>
      <c r="M115" s="9">
        <v>470.75181250000003</v>
      </c>
      <c r="N115" s="9">
        <v>956.26033422</v>
      </c>
      <c r="O115" s="9">
        <v>42.80525497</v>
      </c>
      <c r="P115" s="9">
        <v>320.53482439999999</v>
      </c>
      <c r="Q115" s="9">
        <v>30.72939714</v>
      </c>
      <c r="R115" s="9">
        <v>3.35637564</v>
      </c>
      <c r="S115" s="9">
        <v>150.32660107000001</v>
      </c>
      <c r="T115" s="9">
        <v>283.81</v>
      </c>
      <c r="U115" s="9">
        <v>282.62338661000001</v>
      </c>
      <c r="V115" s="9">
        <v>86.800864649999994</v>
      </c>
      <c r="W115" s="9">
        <v>310.63007089000001</v>
      </c>
      <c r="X115" s="9">
        <v>30.351289860000001</v>
      </c>
      <c r="Y115" s="9">
        <v>15.961187539999999</v>
      </c>
      <c r="Z115" s="9">
        <v>196.23023147000001</v>
      </c>
      <c r="AA115" s="9">
        <v>186.9418125</v>
      </c>
      <c r="AB115" s="9">
        <v>673.63694760999999</v>
      </c>
      <c r="AC115" s="9">
        <v>-43.995609680000001</v>
      </c>
      <c r="AD115" s="9">
        <v>9.9047535100000008</v>
      </c>
      <c r="AE115" s="9">
        <v>0.37810727999999999</v>
      </c>
      <c r="AF115" s="9">
        <v>-12.6048119</v>
      </c>
    </row>
    <row r="116" spans="2:32" x14ac:dyDescent="0.25">
      <c r="B116" s="2">
        <v>44719</v>
      </c>
      <c r="C116" s="14"/>
      <c r="D116" s="9">
        <v>1699.5397719</v>
      </c>
      <c r="E116" s="9">
        <v>369.19482995999999</v>
      </c>
      <c r="F116" s="9">
        <v>299.58435694999997</v>
      </c>
      <c r="G116" s="9">
        <v>722.47911119000003</v>
      </c>
      <c r="H116" s="9">
        <v>226.76825489999999</v>
      </c>
      <c r="I116" s="9">
        <v>627.20146622000004</v>
      </c>
      <c r="J116" s="9">
        <v>32.061837799999999</v>
      </c>
      <c r="K116" s="9">
        <v>16.11150666</v>
      </c>
      <c r="L116" s="9">
        <v>256.78621706000001</v>
      </c>
      <c r="M116" s="9">
        <v>194.35</v>
      </c>
      <c r="N116" s="9">
        <v>380.12838178999999</v>
      </c>
      <c r="O116" s="9">
        <v>68.31846007</v>
      </c>
      <c r="P116" s="9">
        <v>327.67185783999997</v>
      </c>
      <c r="Q116" s="9">
        <v>20.60825535</v>
      </c>
      <c r="R116" s="9">
        <v>2.5253693699999999</v>
      </c>
      <c r="S116" s="9">
        <v>112.40861289999999</v>
      </c>
      <c r="T116" s="9">
        <v>105.23435695000001</v>
      </c>
      <c r="U116" s="9">
        <v>342.35072939999998</v>
      </c>
      <c r="V116" s="9">
        <v>158.44979483</v>
      </c>
      <c r="W116" s="9">
        <v>299.52960838000001</v>
      </c>
      <c r="X116" s="9">
        <v>11.453582450000001</v>
      </c>
      <c r="Y116" s="9">
        <v>13.58613729</v>
      </c>
      <c r="Z116" s="9">
        <v>144.37760416</v>
      </c>
      <c r="AA116" s="9">
        <v>89.115643050000003</v>
      </c>
      <c r="AB116" s="9">
        <v>37.77765239</v>
      </c>
      <c r="AC116" s="9">
        <v>-90.131334760000001</v>
      </c>
      <c r="AD116" s="9">
        <v>28.142249459999999</v>
      </c>
      <c r="AE116" s="9">
        <v>9.1546728999999996</v>
      </c>
      <c r="AF116" s="9">
        <v>-11.06076792</v>
      </c>
    </row>
    <row r="117" spans="2:32" x14ac:dyDescent="0.25">
      <c r="B117" s="2">
        <v>44720</v>
      </c>
      <c r="C117" s="14"/>
      <c r="D117" s="9">
        <v>1758.2413769</v>
      </c>
      <c r="E117" s="9">
        <v>134.77029766000001</v>
      </c>
      <c r="F117" s="9">
        <v>679.11686247</v>
      </c>
      <c r="G117" s="9">
        <v>1534.7147543000001</v>
      </c>
      <c r="H117" s="9">
        <v>176.64018665</v>
      </c>
      <c r="I117" s="9">
        <v>631.44866482999998</v>
      </c>
      <c r="J117" s="9">
        <v>53.56450727</v>
      </c>
      <c r="K117" s="9">
        <v>10.085442199999999</v>
      </c>
      <c r="L117" s="9">
        <v>68.690104450000007</v>
      </c>
      <c r="M117" s="9">
        <v>268.00069999999999</v>
      </c>
      <c r="N117" s="9">
        <v>1202.3868112</v>
      </c>
      <c r="O117" s="9">
        <v>51.990338970000003</v>
      </c>
      <c r="P117" s="9">
        <v>270.89367970000001</v>
      </c>
      <c r="Q117" s="9">
        <v>46.50925754</v>
      </c>
      <c r="R117" s="9">
        <v>2.4768960299999998</v>
      </c>
      <c r="S117" s="9">
        <v>66.080193210000004</v>
      </c>
      <c r="T117" s="9">
        <v>411.11616247000001</v>
      </c>
      <c r="U117" s="9">
        <v>332.32794302999997</v>
      </c>
      <c r="V117" s="9">
        <v>124.64984767999999</v>
      </c>
      <c r="W117" s="9">
        <v>360.55498512999998</v>
      </c>
      <c r="X117" s="9">
        <v>7.0552497299999999</v>
      </c>
      <c r="Y117" s="9">
        <v>7.6085461700000003</v>
      </c>
      <c r="Z117" s="9">
        <v>2.6099112400000002</v>
      </c>
      <c r="AA117" s="9">
        <v>-143.11546250000001</v>
      </c>
      <c r="AB117" s="9">
        <v>870.05886822000002</v>
      </c>
      <c r="AC117" s="9">
        <v>-72.659508709999997</v>
      </c>
      <c r="AD117" s="9">
        <v>-89.661305429999999</v>
      </c>
      <c r="AE117" s="9">
        <v>39.45400781</v>
      </c>
      <c r="AF117" s="9">
        <v>-5.1316501399999996</v>
      </c>
    </row>
    <row r="118" spans="2:32" x14ac:dyDescent="0.25">
      <c r="B118" s="2">
        <v>44721</v>
      </c>
      <c r="C118" s="14"/>
      <c r="D118" s="9">
        <v>1595.8396497000001</v>
      </c>
      <c r="E118" s="9">
        <v>343.18914990000002</v>
      </c>
      <c r="F118" s="9">
        <v>404.36</v>
      </c>
      <c r="G118" s="9">
        <v>929.62164456000005</v>
      </c>
      <c r="H118" s="9">
        <v>177.37835050000001</v>
      </c>
      <c r="I118" s="9">
        <v>620.28038174999995</v>
      </c>
      <c r="J118" s="9">
        <v>35.222454540000001</v>
      </c>
      <c r="K118" s="9">
        <v>18.216044520000001</v>
      </c>
      <c r="L118" s="9">
        <v>96.567256709999995</v>
      </c>
      <c r="M118" s="9">
        <v>144</v>
      </c>
      <c r="N118" s="9">
        <v>559.27350994000005</v>
      </c>
      <c r="O118" s="9">
        <v>123.77444957</v>
      </c>
      <c r="P118" s="9">
        <v>307.86909003</v>
      </c>
      <c r="Q118" s="9">
        <v>27.353248010000001</v>
      </c>
      <c r="R118" s="9">
        <v>2.13795716</v>
      </c>
      <c r="S118" s="9">
        <v>246.62189319000001</v>
      </c>
      <c r="T118" s="9">
        <v>260.36</v>
      </c>
      <c r="U118" s="9">
        <v>370.34813462</v>
      </c>
      <c r="V118" s="9">
        <v>53.603900930000002</v>
      </c>
      <c r="W118" s="9">
        <v>312.41129172000001</v>
      </c>
      <c r="X118" s="9">
        <v>7.8692065299999996</v>
      </c>
      <c r="Y118" s="9">
        <v>16.078087360000001</v>
      </c>
      <c r="Z118" s="9">
        <v>-150.05463649999999</v>
      </c>
      <c r="AA118" s="9">
        <v>-116.36</v>
      </c>
      <c r="AB118" s="9">
        <v>188.92537532</v>
      </c>
      <c r="AC118" s="9">
        <v>70.170548640000007</v>
      </c>
      <c r="AD118" s="9">
        <v>-4.5422016899999997</v>
      </c>
      <c r="AE118" s="9">
        <v>19.484041479999998</v>
      </c>
      <c r="AF118" s="9">
        <v>-13.9401302</v>
      </c>
    </row>
    <row r="119" spans="2:32" x14ac:dyDescent="0.25">
      <c r="B119" s="2">
        <v>44722</v>
      </c>
      <c r="C119" s="14"/>
      <c r="D119" s="9">
        <v>1555.3212048</v>
      </c>
      <c r="E119" s="9">
        <v>419.66008120999999</v>
      </c>
      <c r="F119" s="9">
        <v>610.08813466000004</v>
      </c>
      <c r="G119" s="9">
        <v>1640.9684743</v>
      </c>
      <c r="H119" s="9">
        <v>121.34171596</v>
      </c>
      <c r="I119" s="9">
        <v>848.69541221999998</v>
      </c>
      <c r="J119" s="9">
        <v>87.293740830000004</v>
      </c>
      <c r="K119" s="9">
        <v>25.296975379999999</v>
      </c>
      <c r="L119" s="9">
        <v>175.81329435999999</v>
      </c>
      <c r="M119" s="9">
        <v>268.81005343999999</v>
      </c>
      <c r="N119" s="9">
        <v>1245.9421522</v>
      </c>
      <c r="O119" s="9">
        <v>50.82648082</v>
      </c>
      <c r="P119" s="9">
        <v>474.01449196999999</v>
      </c>
      <c r="Q119" s="9">
        <v>80.402745210000006</v>
      </c>
      <c r="R119" s="9">
        <v>7.2802331999999996</v>
      </c>
      <c r="S119" s="9">
        <v>243.84678685</v>
      </c>
      <c r="T119" s="9">
        <v>341.27808121999999</v>
      </c>
      <c r="U119" s="9">
        <v>395.02632208</v>
      </c>
      <c r="V119" s="9">
        <v>70.515235140000001</v>
      </c>
      <c r="W119" s="9">
        <v>374.68092024999999</v>
      </c>
      <c r="X119" s="9">
        <v>6.89099562</v>
      </c>
      <c r="Y119" s="9">
        <v>18.016742180000001</v>
      </c>
      <c r="Z119" s="9">
        <v>-68.03349249</v>
      </c>
      <c r="AA119" s="9">
        <v>-72.46802778</v>
      </c>
      <c r="AB119" s="9">
        <v>850.91583009999999</v>
      </c>
      <c r="AC119" s="9">
        <v>-19.688754320000001</v>
      </c>
      <c r="AD119" s="9">
        <v>99.333571719999995</v>
      </c>
      <c r="AE119" s="9">
        <v>73.511749589999994</v>
      </c>
      <c r="AF119" s="9">
        <v>-10.73650898</v>
      </c>
    </row>
    <row r="120" spans="2:32" x14ac:dyDescent="0.25">
      <c r="B120" s="2">
        <v>44725</v>
      </c>
      <c r="C120" s="14"/>
      <c r="D120" s="9">
        <v>1975.6026555999999</v>
      </c>
      <c r="E120" s="9">
        <v>355.06339728</v>
      </c>
      <c r="F120" s="9">
        <v>214.99404446</v>
      </c>
      <c r="G120" s="9">
        <v>675.73500635000005</v>
      </c>
      <c r="H120" s="9">
        <v>286.99952629000001</v>
      </c>
      <c r="I120" s="9">
        <v>830.23010409999995</v>
      </c>
      <c r="J120" s="9">
        <v>70.918895269999993</v>
      </c>
      <c r="K120" s="9">
        <v>74.359038510000005</v>
      </c>
      <c r="L120" s="9">
        <v>104.18824521000001</v>
      </c>
      <c r="M120" s="9">
        <v>100.75625814999999</v>
      </c>
      <c r="N120" s="9">
        <v>316.03061213000001</v>
      </c>
      <c r="O120" s="9">
        <v>125.15747476</v>
      </c>
      <c r="P120" s="9">
        <v>469.70273479000002</v>
      </c>
      <c r="Q120" s="9">
        <v>34.982095270000002</v>
      </c>
      <c r="R120" s="9">
        <v>22.981775119999998</v>
      </c>
      <c r="S120" s="9">
        <v>250.87515207000001</v>
      </c>
      <c r="T120" s="9">
        <v>114.23778631</v>
      </c>
      <c r="U120" s="9">
        <v>359.70439421999998</v>
      </c>
      <c r="V120" s="9">
        <v>161.84205152999999</v>
      </c>
      <c r="W120" s="9">
        <v>360.52736930999998</v>
      </c>
      <c r="X120" s="9">
        <v>35.936799999999998</v>
      </c>
      <c r="Y120" s="9">
        <v>51.377263390000003</v>
      </c>
      <c r="Z120" s="9">
        <v>-146.6869069</v>
      </c>
      <c r="AA120" s="9">
        <v>-13.48152816</v>
      </c>
      <c r="AB120" s="9">
        <v>-43.673782090000003</v>
      </c>
      <c r="AC120" s="9">
        <v>-36.68457677</v>
      </c>
      <c r="AD120" s="9">
        <v>109.17536548</v>
      </c>
      <c r="AE120" s="9">
        <v>-0.95470473</v>
      </c>
      <c r="AF120" s="9">
        <v>-28.395488270000001</v>
      </c>
    </row>
    <row r="121" spans="2:32" x14ac:dyDescent="0.25">
      <c r="B121" s="2">
        <v>44726</v>
      </c>
      <c r="C121" s="14"/>
      <c r="D121" s="9">
        <v>1856.2830544999999</v>
      </c>
      <c r="E121" s="9">
        <v>355.10292478000002</v>
      </c>
      <c r="F121" s="9">
        <v>585.02</v>
      </c>
      <c r="G121" s="9">
        <v>1107.3664103999999</v>
      </c>
      <c r="H121" s="9">
        <v>183.23002109999999</v>
      </c>
      <c r="I121" s="9">
        <v>875.30038052999998</v>
      </c>
      <c r="J121" s="9">
        <v>65.450340440000005</v>
      </c>
      <c r="K121" s="9">
        <v>87.567533839999996</v>
      </c>
      <c r="L121" s="9">
        <v>93.414310650000004</v>
      </c>
      <c r="M121" s="9">
        <v>303.76</v>
      </c>
      <c r="N121" s="9">
        <v>766.54181023000001</v>
      </c>
      <c r="O121" s="9">
        <v>116.02193731</v>
      </c>
      <c r="P121" s="9">
        <v>447.49144527999999</v>
      </c>
      <c r="Q121" s="9">
        <v>42.959652300000002</v>
      </c>
      <c r="R121" s="9">
        <v>42.734020579999999</v>
      </c>
      <c r="S121" s="9">
        <v>261.68861413000002</v>
      </c>
      <c r="T121" s="9">
        <v>281.26</v>
      </c>
      <c r="U121" s="9">
        <v>340.82460013999997</v>
      </c>
      <c r="V121" s="9">
        <v>67.208083790000003</v>
      </c>
      <c r="W121" s="9">
        <v>427.80893524999999</v>
      </c>
      <c r="X121" s="9">
        <v>22.49068814</v>
      </c>
      <c r="Y121" s="9">
        <v>44.833513259999997</v>
      </c>
      <c r="Z121" s="9">
        <v>-168.2743035</v>
      </c>
      <c r="AA121" s="9">
        <v>22.5</v>
      </c>
      <c r="AB121" s="9">
        <v>425.71721008999998</v>
      </c>
      <c r="AC121" s="9">
        <v>48.813853520000002</v>
      </c>
      <c r="AD121" s="9">
        <v>19.68251003</v>
      </c>
      <c r="AE121" s="9">
        <v>20.468964159999999</v>
      </c>
      <c r="AF121" s="9">
        <v>-2.09949268</v>
      </c>
    </row>
    <row r="122" spans="2:32" x14ac:dyDescent="0.25">
      <c r="B122" s="2">
        <v>44727</v>
      </c>
      <c r="C122" s="14"/>
      <c r="D122" s="9">
        <v>1524.1630993000001</v>
      </c>
      <c r="E122" s="9">
        <v>747.99606139000002</v>
      </c>
      <c r="F122" s="9">
        <v>434.44530358999998</v>
      </c>
      <c r="G122" s="9">
        <v>657.46225158000004</v>
      </c>
      <c r="H122" s="9">
        <v>205.64851582</v>
      </c>
      <c r="I122" s="9">
        <v>585.14561130000004</v>
      </c>
      <c r="J122" s="9">
        <v>74.399276959999995</v>
      </c>
      <c r="K122" s="9">
        <v>91.338329869999995</v>
      </c>
      <c r="L122" s="9">
        <v>327.74137495999997</v>
      </c>
      <c r="M122" s="9">
        <v>198.44</v>
      </c>
      <c r="N122" s="9">
        <v>288.97761825999999</v>
      </c>
      <c r="O122" s="9">
        <v>122.92305646</v>
      </c>
      <c r="P122" s="9">
        <v>251.95079505999999</v>
      </c>
      <c r="Q122" s="9">
        <v>54.113023509999998</v>
      </c>
      <c r="R122" s="9">
        <v>49.056562730000003</v>
      </c>
      <c r="S122" s="9">
        <v>420.25468642999999</v>
      </c>
      <c r="T122" s="9">
        <v>236.00530359000001</v>
      </c>
      <c r="U122" s="9">
        <v>368.48463332</v>
      </c>
      <c r="V122" s="9">
        <v>82.725459360000002</v>
      </c>
      <c r="W122" s="9">
        <v>333.19481624000002</v>
      </c>
      <c r="X122" s="9">
        <v>20.28625345</v>
      </c>
      <c r="Y122" s="9">
        <v>42.281767139999999</v>
      </c>
      <c r="Z122" s="9">
        <v>-92.513311470000005</v>
      </c>
      <c r="AA122" s="9">
        <v>-37.565303589999999</v>
      </c>
      <c r="AB122" s="9">
        <v>-79.507015060000001</v>
      </c>
      <c r="AC122" s="9">
        <v>40.197597100000003</v>
      </c>
      <c r="AD122" s="9">
        <v>-81.244021180000004</v>
      </c>
      <c r="AE122" s="9">
        <v>33.826770060000001</v>
      </c>
      <c r="AF122" s="9">
        <v>6.7747955900000001</v>
      </c>
    </row>
    <row r="123" spans="2:32" x14ac:dyDescent="0.25">
      <c r="B123" s="2">
        <v>44728</v>
      </c>
      <c r="C123" s="14"/>
      <c r="D123" s="9">
        <v>2065.6662041999998</v>
      </c>
      <c r="E123" s="9">
        <v>342.40922578999999</v>
      </c>
      <c r="F123" s="9">
        <v>981.54788824000002</v>
      </c>
      <c r="G123" s="9">
        <v>703.06250437000006</v>
      </c>
      <c r="H123" s="9">
        <v>181.12577332000001</v>
      </c>
      <c r="I123" s="9">
        <v>744.19217761000004</v>
      </c>
      <c r="J123" s="9">
        <v>53.724086589999999</v>
      </c>
      <c r="K123" s="9">
        <v>91.261289270000006</v>
      </c>
      <c r="L123" s="9">
        <v>69.748370449999996</v>
      </c>
      <c r="M123" s="9">
        <v>619.20000000000005</v>
      </c>
      <c r="N123" s="9">
        <v>349.17654747</v>
      </c>
      <c r="O123" s="9">
        <v>100.66803388</v>
      </c>
      <c r="P123" s="9">
        <v>399.50432959</v>
      </c>
      <c r="Q123" s="9">
        <v>27.700721359999999</v>
      </c>
      <c r="R123" s="9">
        <v>51.106597639999997</v>
      </c>
      <c r="S123" s="9">
        <v>272.66085534000001</v>
      </c>
      <c r="T123" s="9">
        <v>362.34788823999997</v>
      </c>
      <c r="U123" s="9">
        <v>353.8859569</v>
      </c>
      <c r="V123" s="9">
        <v>80.457739439999997</v>
      </c>
      <c r="W123" s="9">
        <v>344.68784801999999</v>
      </c>
      <c r="X123" s="9">
        <v>26.02336523</v>
      </c>
      <c r="Y123" s="9">
        <v>40.154691630000002</v>
      </c>
      <c r="Z123" s="9">
        <v>-202.91248490000001</v>
      </c>
      <c r="AA123" s="9">
        <v>256.85211176000001</v>
      </c>
      <c r="AB123" s="9">
        <v>-4.70940943</v>
      </c>
      <c r="AC123" s="9">
        <v>20.210294439999998</v>
      </c>
      <c r="AD123" s="9">
        <v>54.816481570000001</v>
      </c>
      <c r="AE123" s="9">
        <v>1.6773561299999999</v>
      </c>
      <c r="AF123" s="9">
        <v>10.95190601</v>
      </c>
    </row>
    <row r="124" spans="2:32" x14ac:dyDescent="0.25">
      <c r="B124" s="2">
        <v>44729</v>
      </c>
      <c r="C124" s="14"/>
      <c r="D124" s="9">
        <v>2408.8610490999999</v>
      </c>
      <c r="E124" s="9">
        <v>653.81238607</v>
      </c>
      <c r="F124" s="9">
        <v>359.00529828999998</v>
      </c>
      <c r="G124" s="9">
        <v>646.00774594999996</v>
      </c>
      <c r="H124" s="9">
        <v>176.79447167999999</v>
      </c>
      <c r="I124" s="9">
        <v>759.83345313999996</v>
      </c>
      <c r="J124" s="9">
        <v>60.5900946</v>
      </c>
      <c r="K124" s="9">
        <v>108.34390182999999</v>
      </c>
      <c r="L124" s="9">
        <v>268.03866813000002</v>
      </c>
      <c r="M124" s="9">
        <v>202.78</v>
      </c>
      <c r="N124" s="9">
        <v>216.71959770000001</v>
      </c>
      <c r="O124" s="9">
        <v>92.102891940000006</v>
      </c>
      <c r="P124" s="9">
        <v>404.89303575999998</v>
      </c>
      <c r="Q124" s="9">
        <v>47.563273760000001</v>
      </c>
      <c r="R124" s="9">
        <v>47.100999999999999</v>
      </c>
      <c r="S124" s="9">
        <v>385.77371793999998</v>
      </c>
      <c r="T124" s="9">
        <v>156.22529829000001</v>
      </c>
      <c r="U124" s="9">
        <v>429.28814825000001</v>
      </c>
      <c r="V124" s="9">
        <v>84.691579739999995</v>
      </c>
      <c r="W124" s="9">
        <v>354.94041737999999</v>
      </c>
      <c r="X124" s="9">
        <v>13.026820839999999</v>
      </c>
      <c r="Y124" s="9">
        <v>61.242901830000001</v>
      </c>
      <c r="Z124" s="9">
        <v>-117.7350498</v>
      </c>
      <c r="AA124" s="9">
        <v>46.554701710000003</v>
      </c>
      <c r="AB124" s="9">
        <v>-212.56855060000001</v>
      </c>
      <c r="AC124" s="9">
        <v>7.4113122000000002</v>
      </c>
      <c r="AD124" s="9">
        <v>49.952618379999997</v>
      </c>
      <c r="AE124" s="9">
        <v>34.536452920000002</v>
      </c>
      <c r="AF124" s="9">
        <v>-14.14190183</v>
      </c>
    </row>
    <row r="125" spans="2:32" x14ac:dyDescent="0.25">
      <c r="B125" s="2">
        <v>44732</v>
      </c>
      <c r="C125" s="14"/>
      <c r="D125" s="9">
        <v>419.38334730999998</v>
      </c>
      <c r="E125" s="9">
        <v>102.88090037000001</v>
      </c>
      <c r="F125" s="9">
        <v>27.2</v>
      </c>
      <c r="G125" s="9">
        <v>360.00590762000002</v>
      </c>
      <c r="H125" s="9">
        <v>85.259750440000005</v>
      </c>
      <c r="I125" s="9">
        <v>248.17216765000001</v>
      </c>
      <c r="J125" s="9">
        <v>16.629568679999998</v>
      </c>
      <c r="K125" s="9">
        <v>3.7622770399999999</v>
      </c>
      <c r="L125" s="9">
        <v>54.521415930000003</v>
      </c>
      <c r="M125" s="9">
        <v>16</v>
      </c>
      <c r="N125" s="9">
        <v>196.86509950999999</v>
      </c>
      <c r="O125" s="9">
        <v>43.62223736</v>
      </c>
      <c r="P125" s="9">
        <v>128.79450021</v>
      </c>
      <c r="Q125" s="9">
        <v>11.4469765</v>
      </c>
      <c r="R125" s="9">
        <v>0.1409</v>
      </c>
      <c r="S125" s="9">
        <v>48.359484440000003</v>
      </c>
      <c r="T125" s="9">
        <v>11.2</v>
      </c>
      <c r="U125" s="9">
        <v>163.14080810999999</v>
      </c>
      <c r="V125" s="9">
        <v>41.637513079999998</v>
      </c>
      <c r="W125" s="9">
        <v>119.37766744</v>
      </c>
      <c r="X125" s="9">
        <v>5.1825921800000003</v>
      </c>
      <c r="Y125" s="9">
        <v>3.62137704</v>
      </c>
      <c r="Z125" s="9">
        <v>6.1619314899999997</v>
      </c>
      <c r="AA125" s="9">
        <v>4.8</v>
      </c>
      <c r="AB125" s="9">
        <v>33.724291399999998</v>
      </c>
      <c r="AC125" s="9">
        <v>1.98472428</v>
      </c>
      <c r="AD125" s="9">
        <v>9.4168327699999992</v>
      </c>
      <c r="AE125" s="9">
        <v>6.2643843199999996</v>
      </c>
      <c r="AF125" s="9">
        <v>-3.4804770399999998</v>
      </c>
    </row>
    <row r="126" spans="2:32" x14ac:dyDescent="0.25">
      <c r="B126" s="2">
        <v>44733</v>
      </c>
      <c r="C126" s="14"/>
    </row>
    <row r="127" spans="2:32" x14ac:dyDescent="0.25">
      <c r="B127" s="2">
        <v>44734</v>
      </c>
      <c r="C127" s="14"/>
      <c r="D127" s="9">
        <v>1345.3529125</v>
      </c>
      <c r="E127" s="9">
        <v>352.53200595999999</v>
      </c>
      <c r="F127" s="9">
        <v>747.51976665999996</v>
      </c>
      <c r="G127" s="9">
        <v>1007.6299147</v>
      </c>
      <c r="H127" s="9">
        <v>170.45618578</v>
      </c>
      <c r="I127" s="9">
        <v>731.51127776999999</v>
      </c>
      <c r="J127" s="9">
        <v>92.656877320000007</v>
      </c>
      <c r="K127" s="9">
        <v>150.7192818</v>
      </c>
      <c r="L127" s="9">
        <v>144.72134566</v>
      </c>
      <c r="M127" s="9">
        <v>404.04</v>
      </c>
      <c r="N127" s="9">
        <v>364.68281770999999</v>
      </c>
      <c r="O127" s="9">
        <v>88.514619010000004</v>
      </c>
      <c r="P127" s="9">
        <v>361.46970680999999</v>
      </c>
      <c r="Q127" s="9">
        <v>57.13187653</v>
      </c>
      <c r="R127" s="9">
        <v>56.926190499999997</v>
      </c>
      <c r="S127" s="9">
        <v>207.8106603</v>
      </c>
      <c r="T127" s="9">
        <v>343.47976666</v>
      </c>
      <c r="U127" s="9">
        <v>642.94709695999995</v>
      </c>
      <c r="V127" s="9">
        <v>81.941566769999994</v>
      </c>
      <c r="W127" s="9">
        <v>370.04157096</v>
      </c>
      <c r="X127" s="9">
        <v>35.52500079</v>
      </c>
      <c r="Y127" s="9">
        <v>93.7930913</v>
      </c>
      <c r="Z127" s="9">
        <v>-63.089314639999998</v>
      </c>
      <c r="AA127" s="9">
        <v>60.560233340000003</v>
      </c>
      <c r="AB127" s="9">
        <v>-278.2642793</v>
      </c>
      <c r="AC127" s="9">
        <v>6.57305224</v>
      </c>
      <c r="AD127" s="9">
        <v>-8.5718641499999997</v>
      </c>
      <c r="AE127" s="9">
        <v>21.60687574</v>
      </c>
      <c r="AF127" s="9">
        <v>-36.866900800000003</v>
      </c>
    </row>
    <row r="128" spans="2:32" x14ac:dyDescent="0.25">
      <c r="B128" s="2">
        <v>44735</v>
      </c>
      <c r="C128" s="14"/>
      <c r="D128" s="9">
        <v>1727.0797867000001</v>
      </c>
      <c r="E128" s="9">
        <v>831.69271486000002</v>
      </c>
      <c r="F128" s="9">
        <v>810.56657399999995</v>
      </c>
      <c r="G128" s="9">
        <v>768.37865496999996</v>
      </c>
      <c r="H128" s="9">
        <v>379.91546642999998</v>
      </c>
      <c r="I128" s="9">
        <v>823.15204008000001</v>
      </c>
      <c r="J128" s="9">
        <v>84.050568670000004</v>
      </c>
      <c r="K128" s="9">
        <v>97.819756139999996</v>
      </c>
      <c r="L128" s="9">
        <v>410.81397393999998</v>
      </c>
      <c r="M128" s="9">
        <v>441.9</v>
      </c>
      <c r="N128" s="9">
        <v>415.18694969000001</v>
      </c>
      <c r="O128" s="9">
        <v>116.91054484999999</v>
      </c>
      <c r="P128" s="9">
        <v>443.73170664999998</v>
      </c>
      <c r="Q128" s="9">
        <v>57.864453670000003</v>
      </c>
      <c r="R128" s="9">
        <v>43.865399529999998</v>
      </c>
      <c r="S128" s="9">
        <v>420.87874091999998</v>
      </c>
      <c r="T128" s="9">
        <v>368.66657400000003</v>
      </c>
      <c r="U128" s="9">
        <v>353.19170528000001</v>
      </c>
      <c r="V128" s="9">
        <v>263.00492157999997</v>
      </c>
      <c r="W128" s="9">
        <v>379.42033343000003</v>
      </c>
      <c r="X128" s="9">
        <v>26.186115000000001</v>
      </c>
      <c r="Y128" s="9">
        <v>53.954356609999998</v>
      </c>
      <c r="Z128" s="9">
        <v>-10.06476698</v>
      </c>
      <c r="AA128" s="9">
        <v>73.233425999999994</v>
      </c>
      <c r="AB128" s="9">
        <v>61.995244409999998</v>
      </c>
      <c r="AC128" s="9">
        <v>-146.0943767</v>
      </c>
      <c r="AD128" s="9">
        <v>64.311373219999993</v>
      </c>
      <c r="AE128" s="9">
        <v>31.678338669999999</v>
      </c>
      <c r="AF128" s="9">
        <v>-10.08895708</v>
      </c>
    </row>
    <row r="129" spans="2:32" x14ac:dyDescent="0.25">
      <c r="B129" s="2">
        <v>44736</v>
      </c>
      <c r="C129" s="14"/>
      <c r="D129" s="9">
        <v>2274.8654888000001</v>
      </c>
      <c r="E129" s="9">
        <v>383.18013827999999</v>
      </c>
      <c r="F129" s="9">
        <v>77.358022039999994</v>
      </c>
      <c r="G129" s="9">
        <v>759.71518048999997</v>
      </c>
      <c r="H129" s="9">
        <v>157.72017389999999</v>
      </c>
      <c r="I129" s="9">
        <v>776.41722531000005</v>
      </c>
      <c r="J129" s="9">
        <v>47.350338260000001</v>
      </c>
      <c r="K129" s="9">
        <v>107.09397629999999</v>
      </c>
      <c r="L129" s="9">
        <v>247.13869650999999</v>
      </c>
      <c r="M129" s="9">
        <v>51.800122039999998</v>
      </c>
      <c r="N129" s="9">
        <v>337.30238437000003</v>
      </c>
      <c r="O129" s="9">
        <v>81.657796250000004</v>
      </c>
      <c r="P129" s="9">
        <v>408.84139279999999</v>
      </c>
      <c r="Q129" s="9">
        <v>42.447876839999999</v>
      </c>
      <c r="R129" s="9">
        <v>35.312981180000001</v>
      </c>
      <c r="S129" s="9">
        <v>136.04144177000001</v>
      </c>
      <c r="T129" s="9">
        <v>25.5579</v>
      </c>
      <c r="U129" s="9">
        <v>422.41279612</v>
      </c>
      <c r="V129" s="9">
        <v>76.062377650000002</v>
      </c>
      <c r="W129" s="9">
        <v>367.57583251</v>
      </c>
      <c r="X129" s="9">
        <v>4.9024614199999998</v>
      </c>
      <c r="Y129" s="9">
        <v>71.78099512</v>
      </c>
      <c r="Z129" s="9">
        <v>111.09725474</v>
      </c>
      <c r="AA129" s="9">
        <v>26.242222040000001</v>
      </c>
      <c r="AB129" s="9">
        <v>-85.110411749999997</v>
      </c>
      <c r="AC129" s="9">
        <v>5.5954186000000004</v>
      </c>
      <c r="AD129" s="9">
        <v>41.265560290000003</v>
      </c>
      <c r="AE129" s="9">
        <v>37.545415419999998</v>
      </c>
      <c r="AF129" s="9">
        <v>-36.468013939999999</v>
      </c>
    </row>
    <row r="130" spans="2:32" x14ac:dyDescent="0.25">
      <c r="B130" s="2">
        <v>44739</v>
      </c>
      <c r="C130" s="14"/>
    </row>
    <row r="131" spans="2:32" x14ac:dyDescent="0.25">
      <c r="B131" s="2">
        <v>44740</v>
      </c>
      <c r="C131" s="14"/>
      <c r="D131" s="9">
        <v>1610.3381810000001</v>
      </c>
      <c r="E131" s="9">
        <v>242.70037672999999</v>
      </c>
      <c r="F131" s="9">
        <v>799.99066468000001</v>
      </c>
      <c r="G131" s="9">
        <v>1036.3142487</v>
      </c>
      <c r="H131" s="9">
        <v>330.97314811000001</v>
      </c>
      <c r="I131" s="9">
        <v>654.36502679</v>
      </c>
      <c r="J131" s="9">
        <v>91.356460459999994</v>
      </c>
      <c r="K131" s="9">
        <v>195.38926651</v>
      </c>
      <c r="L131" s="9">
        <v>107.13618259</v>
      </c>
      <c r="M131" s="9">
        <v>414.6</v>
      </c>
      <c r="N131" s="9">
        <v>393.27777638999999</v>
      </c>
      <c r="O131" s="9">
        <v>233.25629710999999</v>
      </c>
      <c r="P131" s="9">
        <v>314.33851112000002</v>
      </c>
      <c r="Q131" s="9">
        <v>44.00261158</v>
      </c>
      <c r="R131" s="9">
        <v>73.443536839999993</v>
      </c>
      <c r="S131" s="9">
        <v>135.56419414000001</v>
      </c>
      <c r="T131" s="9">
        <v>385.39066467999999</v>
      </c>
      <c r="U131" s="9">
        <v>643.03647235000005</v>
      </c>
      <c r="V131" s="9">
        <v>97.716851000000005</v>
      </c>
      <c r="W131" s="9">
        <v>340.02651566999998</v>
      </c>
      <c r="X131" s="9">
        <v>47.353848880000001</v>
      </c>
      <c r="Y131" s="9">
        <v>121.94572967000001</v>
      </c>
      <c r="Z131" s="9">
        <v>-28.428011550000001</v>
      </c>
      <c r="AA131" s="9">
        <v>29.209335320000001</v>
      </c>
      <c r="AB131" s="9">
        <v>-249.75869599999999</v>
      </c>
      <c r="AC131" s="9">
        <v>135.53944611</v>
      </c>
      <c r="AD131" s="9">
        <v>-25.688004549999999</v>
      </c>
      <c r="AE131" s="9">
        <v>-3.3512373000000002</v>
      </c>
      <c r="AF131" s="9">
        <v>-48.502192829999998</v>
      </c>
    </row>
    <row r="132" spans="2:32" x14ac:dyDescent="0.25">
      <c r="B132" s="2">
        <v>44741</v>
      </c>
      <c r="C132" s="14"/>
      <c r="D132" s="9">
        <v>1646.3942316</v>
      </c>
      <c r="E132" s="9">
        <v>432.11109037</v>
      </c>
      <c r="F132" s="9">
        <v>190.0398519</v>
      </c>
      <c r="G132" s="9">
        <v>1065.8143806999999</v>
      </c>
      <c r="H132" s="9">
        <v>477.82221489</v>
      </c>
      <c r="I132" s="9">
        <v>668.06850971999995</v>
      </c>
      <c r="J132" s="9">
        <v>50.963464930000001</v>
      </c>
      <c r="K132" s="9">
        <v>97.084908119999994</v>
      </c>
      <c r="L132" s="9">
        <v>154.20571378</v>
      </c>
      <c r="M132" s="9">
        <v>125.41</v>
      </c>
      <c r="N132" s="9">
        <v>528.93108057999996</v>
      </c>
      <c r="O132" s="9">
        <v>289.31345944999998</v>
      </c>
      <c r="P132" s="9">
        <v>357.95582026</v>
      </c>
      <c r="Q132" s="9">
        <v>29.95487996</v>
      </c>
      <c r="R132" s="9">
        <v>41.861381190000003</v>
      </c>
      <c r="S132" s="9">
        <v>277.90537659</v>
      </c>
      <c r="T132" s="9">
        <v>64.629851900000006</v>
      </c>
      <c r="U132" s="9">
        <v>536.88330011000005</v>
      </c>
      <c r="V132" s="9">
        <v>188.50875543999999</v>
      </c>
      <c r="W132" s="9">
        <v>310.11268946000001</v>
      </c>
      <c r="X132" s="9">
        <v>21.008584970000001</v>
      </c>
      <c r="Y132" s="9">
        <v>55.223526929999998</v>
      </c>
      <c r="Z132" s="9">
        <v>-123.6996628</v>
      </c>
      <c r="AA132" s="9">
        <v>60.780148099999998</v>
      </c>
      <c r="AB132" s="9">
        <v>-7.9522195299999998</v>
      </c>
      <c r="AC132" s="9">
        <v>100.80470400999999</v>
      </c>
      <c r="AD132" s="9">
        <v>47.843130799999997</v>
      </c>
      <c r="AE132" s="9">
        <v>8.9462949900000002</v>
      </c>
      <c r="AF132" s="9">
        <v>-13.362145740000001</v>
      </c>
    </row>
    <row r="133" spans="2:32" x14ac:dyDescent="0.25">
      <c r="B133" s="2">
        <v>44742</v>
      </c>
      <c r="C133" s="14"/>
      <c r="D133" s="9">
        <v>1501.2794597</v>
      </c>
      <c r="E133" s="9">
        <v>291.29990315999999</v>
      </c>
      <c r="F133" s="9">
        <v>951.64863309999998</v>
      </c>
      <c r="G133" s="9">
        <v>1034.7292551</v>
      </c>
      <c r="H133" s="9">
        <v>345.84830914999998</v>
      </c>
      <c r="I133" s="9">
        <v>728.93986279000001</v>
      </c>
      <c r="J133" s="9">
        <v>62.625738320000004</v>
      </c>
      <c r="K133" s="9">
        <v>208.92328795</v>
      </c>
      <c r="L133" s="9">
        <v>168.11645411000001</v>
      </c>
      <c r="M133" s="9">
        <v>485.50351882000001</v>
      </c>
      <c r="N133" s="9">
        <v>454.72058647</v>
      </c>
      <c r="O133" s="9">
        <v>267.60487345000001</v>
      </c>
      <c r="P133" s="9">
        <v>307.13118747999999</v>
      </c>
      <c r="Q133" s="9">
        <v>54.622504589999998</v>
      </c>
      <c r="R133" s="9">
        <v>71.400539760000001</v>
      </c>
      <c r="S133" s="9">
        <v>123.18344904999999</v>
      </c>
      <c r="T133" s="9">
        <v>466.14511427999997</v>
      </c>
      <c r="U133" s="9">
        <v>580.00866867000002</v>
      </c>
      <c r="V133" s="9">
        <v>78.243435700000006</v>
      </c>
      <c r="W133" s="9">
        <v>421.80867531000001</v>
      </c>
      <c r="X133" s="9">
        <v>8.0032337299999998</v>
      </c>
      <c r="Y133" s="9">
        <v>137.52274818999999</v>
      </c>
      <c r="Z133" s="9">
        <v>44.933005059999999</v>
      </c>
      <c r="AA133" s="9">
        <v>19.358404539999999</v>
      </c>
      <c r="AB133" s="9">
        <v>-125.28808220000001</v>
      </c>
      <c r="AC133" s="9">
        <v>189.36143774999999</v>
      </c>
      <c r="AD133" s="9">
        <v>-114.67748779999999</v>
      </c>
      <c r="AE133" s="9">
        <v>46.61927086</v>
      </c>
      <c r="AF133" s="9">
        <v>-66.122208430000001</v>
      </c>
    </row>
    <row r="134" spans="2:32" x14ac:dyDescent="0.25">
      <c r="B134" s="2">
        <v>44743</v>
      </c>
      <c r="C134" s="14"/>
      <c r="D134" s="9">
        <v>2040.7269481999999</v>
      </c>
      <c r="E134" s="9">
        <v>377.19247755999999</v>
      </c>
      <c r="F134" s="9">
        <v>112.10000001</v>
      </c>
      <c r="G134" s="9">
        <v>742.41050486999995</v>
      </c>
      <c r="H134" s="9">
        <v>354.45914398000002</v>
      </c>
      <c r="I134" s="9">
        <v>666.63116858000001</v>
      </c>
      <c r="J134" s="9">
        <v>64.447889950000004</v>
      </c>
      <c r="K134" s="9">
        <v>88.80291296</v>
      </c>
      <c r="L134" s="9">
        <v>225.82177113</v>
      </c>
      <c r="M134" s="9">
        <v>72</v>
      </c>
      <c r="N134" s="9">
        <v>394.83589512999998</v>
      </c>
      <c r="O134" s="9">
        <v>290.58357636</v>
      </c>
      <c r="P134" s="9">
        <v>289.97659224</v>
      </c>
      <c r="Q134" s="9">
        <v>51.327679609999997</v>
      </c>
      <c r="R134" s="9">
        <v>42.391007289999997</v>
      </c>
      <c r="S134" s="9">
        <v>151.37070643000001</v>
      </c>
      <c r="T134" s="9">
        <v>40.100000010000002</v>
      </c>
      <c r="U134" s="9">
        <v>347.57460974000003</v>
      </c>
      <c r="V134" s="9">
        <v>63.875567619999998</v>
      </c>
      <c r="W134" s="9">
        <v>376.65457634000001</v>
      </c>
      <c r="X134" s="9">
        <v>13.12021034</v>
      </c>
      <c r="Y134" s="9">
        <v>46.411905670000003</v>
      </c>
      <c r="Z134" s="9">
        <v>74.451064700000003</v>
      </c>
      <c r="AA134" s="9">
        <v>31.899999990000001</v>
      </c>
      <c r="AB134" s="9">
        <v>47.261285389999998</v>
      </c>
      <c r="AC134" s="9">
        <v>226.70800874</v>
      </c>
      <c r="AD134" s="9">
        <v>-86.677984100000003</v>
      </c>
      <c r="AE134" s="9">
        <v>38.207469269999997</v>
      </c>
      <c r="AF134" s="9">
        <v>-4.0208983800000002</v>
      </c>
    </row>
    <row r="135" spans="2:32" x14ac:dyDescent="0.25">
      <c r="B135" s="2">
        <v>44746</v>
      </c>
      <c r="C135" s="14"/>
      <c r="D135" s="9">
        <v>726.33720970000002</v>
      </c>
      <c r="E135" s="9">
        <v>155.37544315</v>
      </c>
      <c r="F135" s="9">
        <v>5.5</v>
      </c>
      <c r="G135" s="9">
        <v>325.86318953</v>
      </c>
      <c r="H135" s="9">
        <v>285.99765877999999</v>
      </c>
      <c r="I135" s="9">
        <v>168.89005401</v>
      </c>
      <c r="J135" s="9">
        <v>14.72020803</v>
      </c>
      <c r="K135" s="9">
        <v>3.4977663799999998</v>
      </c>
      <c r="L135" s="9">
        <v>73.234067899999999</v>
      </c>
      <c r="M135" s="9">
        <v>0</v>
      </c>
      <c r="N135" s="9">
        <v>184.69413642999999</v>
      </c>
      <c r="O135" s="9">
        <v>233.27505388</v>
      </c>
      <c r="P135" s="9">
        <v>68.348333850000003</v>
      </c>
      <c r="Q135" s="9">
        <v>10.633189829999999</v>
      </c>
      <c r="R135" s="9">
        <v>0.11273676000000001</v>
      </c>
      <c r="S135" s="9">
        <v>82.141375249999996</v>
      </c>
      <c r="T135" s="9">
        <v>5.5</v>
      </c>
      <c r="U135" s="9">
        <v>141.16905310000001</v>
      </c>
      <c r="V135" s="9">
        <v>52.7226049</v>
      </c>
      <c r="W135" s="9">
        <v>100.54172016</v>
      </c>
      <c r="X135" s="9">
        <v>4.0870182000000002</v>
      </c>
      <c r="Y135" s="9">
        <v>3.3850296200000001</v>
      </c>
      <c r="Z135" s="9">
        <v>-8.90730735</v>
      </c>
      <c r="AA135" s="9">
        <v>-5.5</v>
      </c>
      <c r="AB135" s="9">
        <v>43.525083330000001</v>
      </c>
      <c r="AC135" s="9">
        <v>180.55244898000001</v>
      </c>
      <c r="AD135" s="9">
        <v>-32.193386310000001</v>
      </c>
      <c r="AE135" s="9">
        <v>6.5461716299999999</v>
      </c>
      <c r="AF135" s="9">
        <v>-3.2722928599999999</v>
      </c>
    </row>
    <row r="136" spans="2:32" x14ac:dyDescent="0.25">
      <c r="B136" s="2">
        <v>44747</v>
      </c>
      <c r="C136" s="14"/>
      <c r="D136" s="9">
        <v>2311.8702182000002</v>
      </c>
      <c r="E136" s="9">
        <v>259.05411719</v>
      </c>
      <c r="F136" s="9">
        <v>950.74</v>
      </c>
      <c r="G136" s="9">
        <v>594.21674396000003</v>
      </c>
      <c r="H136" s="9">
        <v>614.45868711000003</v>
      </c>
      <c r="I136" s="9">
        <v>628.34091206999994</v>
      </c>
      <c r="J136" s="9">
        <v>48.277671349999999</v>
      </c>
      <c r="K136" s="9">
        <v>101.09671886</v>
      </c>
      <c r="L136" s="9">
        <v>89.631277870000005</v>
      </c>
      <c r="M136" s="9">
        <v>484.3</v>
      </c>
      <c r="N136" s="9">
        <v>290.37928900999998</v>
      </c>
      <c r="O136" s="9">
        <v>280.80943565000001</v>
      </c>
      <c r="P136" s="9">
        <v>313.83646284000002</v>
      </c>
      <c r="Q136" s="9">
        <v>36.032896919999999</v>
      </c>
      <c r="R136" s="9">
        <v>34.08079867</v>
      </c>
      <c r="S136" s="9">
        <v>169.42283932000001</v>
      </c>
      <c r="T136" s="9">
        <v>466.44</v>
      </c>
      <c r="U136" s="9">
        <v>303.83745494999999</v>
      </c>
      <c r="V136" s="9">
        <v>333.64925146000002</v>
      </c>
      <c r="W136" s="9">
        <v>314.50444922999998</v>
      </c>
      <c r="X136" s="9">
        <v>12.24477443</v>
      </c>
      <c r="Y136" s="9">
        <v>67.015920190000003</v>
      </c>
      <c r="Z136" s="9">
        <v>-79.791561450000003</v>
      </c>
      <c r="AA136" s="9">
        <v>17.86</v>
      </c>
      <c r="AB136" s="9">
        <v>-13.458165940000001</v>
      </c>
      <c r="AC136" s="9">
        <v>-52.839815809999997</v>
      </c>
      <c r="AD136" s="9">
        <v>-0.66798639000000004</v>
      </c>
      <c r="AE136" s="9">
        <v>23.788122489999999</v>
      </c>
      <c r="AF136" s="9">
        <v>-32.935121520000003</v>
      </c>
    </row>
    <row r="137" spans="2:32" x14ac:dyDescent="0.25">
      <c r="B137" s="2">
        <v>44748</v>
      </c>
      <c r="C137" s="14"/>
      <c r="D137" s="9">
        <v>1873.4525896</v>
      </c>
      <c r="E137" s="9">
        <v>332.48494122</v>
      </c>
      <c r="F137" s="9">
        <v>336.92</v>
      </c>
      <c r="G137" s="9">
        <v>665.79465958000003</v>
      </c>
      <c r="H137" s="9">
        <v>368.10209899</v>
      </c>
      <c r="I137" s="9">
        <v>619.95379529000002</v>
      </c>
      <c r="J137" s="9">
        <v>74.26128774</v>
      </c>
      <c r="K137" s="9">
        <v>144.11134104999999</v>
      </c>
      <c r="L137" s="9">
        <v>126.90022312000001</v>
      </c>
      <c r="M137" s="9">
        <v>168.53</v>
      </c>
      <c r="N137" s="9">
        <v>341.20705600000002</v>
      </c>
      <c r="O137" s="9">
        <v>300.34794520999998</v>
      </c>
      <c r="P137" s="9">
        <v>271.55396250000001</v>
      </c>
      <c r="Q137" s="9">
        <v>72.261960000000002</v>
      </c>
      <c r="R137" s="9">
        <v>55.148568099999999</v>
      </c>
      <c r="S137" s="9">
        <v>205.5847181</v>
      </c>
      <c r="T137" s="9">
        <v>168.39</v>
      </c>
      <c r="U137" s="9">
        <v>324.58760358000001</v>
      </c>
      <c r="V137" s="9">
        <v>67.754153779999996</v>
      </c>
      <c r="W137" s="9">
        <v>348.39983279</v>
      </c>
      <c r="X137" s="9">
        <v>1.99932774</v>
      </c>
      <c r="Y137" s="9">
        <v>88.962772950000002</v>
      </c>
      <c r="Z137" s="9">
        <v>-78.684494979999997</v>
      </c>
      <c r="AA137" s="9">
        <v>0.14000000000000001</v>
      </c>
      <c r="AB137" s="9">
        <v>16.619452419999998</v>
      </c>
      <c r="AC137" s="9">
        <v>232.59379143000001</v>
      </c>
      <c r="AD137" s="9">
        <v>-76.845870289999993</v>
      </c>
      <c r="AE137" s="9">
        <v>70.262632260000004</v>
      </c>
      <c r="AF137" s="9">
        <v>-33.814204850000003</v>
      </c>
    </row>
    <row r="138" spans="2:32" x14ac:dyDescent="0.25">
      <c r="B138" s="2">
        <v>44749</v>
      </c>
      <c r="C138" s="14"/>
      <c r="D138" s="9">
        <v>1257.1107526999999</v>
      </c>
      <c r="E138" s="9">
        <v>376.99656411000001</v>
      </c>
      <c r="F138" s="9">
        <v>866.32464218999996</v>
      </c>
      <c r="G138" s="9">
        <v>734.55761039000004</v>
      </c>
      <c r="H138" s="9">
        <v>436.32069216000002</v>
      </c>
      <c r="I138" s="9">
        <v>552.74588483000002</v>
      </c>
      <c r="J138" s="9">
        <v>72.433875200000003</v>
      </c>
      <c r="K138" s="9">
        <v>70.351894270000003</v>
      </c>
      <c r="L138" s="9">
        <v>162.27130144</v>
      </c>
      <c r="M138" s="9">
        <v>421.9</v>
      </c>
      <c r="N138" s="9">
        <v>411.48044781999999</v>
      </c>
      <c r="O138" s="9">
        <v>348.62077549999998</v>
      </c>
      <c r="P138" s="9">
        <v>244.42468452</v>
      </c>
      <c r="Q138" s="9">
        <v>37.141168139999998</v>
      </c>
      <c r="R138" s="9">
        <v>22.490059500000001</v>
      </c>
      <c r="S138" s="9">
        <v>214.72526267000001</v>
      </c>
      <c r="T138" s="9">
        <v>444.42464218999999</v>
      </c>
      <c r="U138" s="9">
        <v>323.07716256999998</v>
      </c>
      <c r="V138" s="9">
        <v>87.69991666</v>
      </c>
      <c r="W138" s="9">
        <v>308.32120030999999</v>
      </c>
      <c r="X138" s="9">
        <v>35.292707059999998</v>
      </c>
      <c r="Y138" s="9">
        <v>47.861834770000002</v>
      </c>
      <c r="Z138" s="9">
        <v>-52.453961229999997</v>
      </c>
      <c r="AA138" s="9">
        <v>-22.524642190000002</v>
      </c>
      <c r="AB138" s="9">
        <v>88.403285249999996</v>
      </c>
      <c r="AC138" s="9">
        <v>260.92085883999999</v>
      </c>
      <c r="AD138" s="9">
        <v>-63.896515790000002</v>
      </c>
      <c r="AE138" s="9">
        <v>1.8484610800000001</v>
      </c>
      <c r="AF138" s="9">
        <v>-25.371775270000001</v>
      </c>
    </row>
    <row r="139" spans="2:32" x14ac:dyDescent="0.25">
      <c r="B139" s="2">
        <v>44750</v>
      </c>
      <c r="C139" s="14"/>
      <c r="D139" s="9">
        <v>1151.016801</v>
      </c>
      <c r="E139" s="9">
        <v>422.09543488000003</v>
      </c>
      <c r="F139" s="9">
        <v>171.82255771000001</v>
      </c>
      <c r="G139" s="9">
        <v>771.92114509999999</v>
      </c>
      <c r="H139" s="9">
        <v>348.81244263000002</v>
      </c>
      <c r="I139" s="9">
        <v>646.72263413999997</v>
      </c>
      <c r="J139" s="9">
        <v>48.923612220000003</v>
      </c>
      <c r="K139" s="9">
        <v>96.565020430000004</v>
      </c>
      <c r="L139" s="9">
        <v>246.20743544999999</v>
      </c>
      <c r="M139" s="9">
        <v>76.5</v>
      </c>
      <c r="N139" s="9">
        <v>297.33951855999999</v>
      </c>
      <c r="O139" s="9">
        <v>266.53495594999998</v>
      </c>
      <c r="P139" s="9">
        <v>317.12919075999997</v>
      </c>
      <c r="Q139" s="9">
        <v>30.077008150000001</v>
      </c>
      <c r="R139" s="9">
        <v>51.629057709999998</v>
      </c>
      <c r="S139" s="9">
        <v>175.88799943000001</v>
      </c>
      <c r="T139" s="9">
        <v>95.322557709999998</v>
      </c>
      <c r="U139" s="9">
        <v>474.58162654</v>
      </c>
      <c r="V139" s="9">
        <v>82.277486679999996</v>
      </c>
      <c r="W139" s="9">
        <v>329.59344338</v>
      </c>
      <c r="X139" s="9">
        <v>18.846604070000001</v>
      </c>
      <c r="Y139" s="9">
        <v>44.935962719999999</v>
      </c>
      <c r="Z139" s="9">
        <v>70.319436019999998</v>
      </c>
      <c r="AA139" s="9">
        <v>-18.822557710000002</v>
      </c>
      <c r="AB139" s="9">
        <v>-177.242108</v>
      </c>
      <c r="AC139" s="9">
        <v>184.25746927</v>
      </c>
      <c r="AD139" s="9">
        <v>-12.46425262</v>
      </c>
      <c r="AE139" s="9">
        <v>11.23040408</v>
      </c>
      <c r="AF139" s="9">
        <v>6.6930949899999996</v>
      </c>
    </row>
    <row r="140" spans="2:32" x14ac:dyDescent="0.25">
      <c r="B140" s="2">
        <v>44753</v>
      </c>
      <c r="C140" s="14"/>
      <c r="D140" s="9">
        <v>1150.0660601</v>
      </c>
      <c r="E140" s="9">
        <v>260.90620746000002</v>
      </c>
      <c r="F140" s="9">
        <v>920.01342010999997</v>
      </c>
      <c r="G140" s="9">
        <v>639.20426228999997</v>
      </c>
      <c r="H140" s="9">
        <v>317.79269907000003</v>
      </c>
      <c r="I140" s="9">
        <v>493.74307670000002</v>
      </c>
      <c r="J140" s="9">
        <v>65.62872041</v>
      </c>
      <c r="K140" s="9">
        <v>98.084047740000003</v>
      </c>
      <c r="L140" s="9">
        <v>103.56700171999999</v>
      </c>
      <c r="M140" s="9">
        <v>483.7</v>
      </c>
      <c r="N140" s="9">
        <v>303.40268219000001</v>
      </c>
      <c r="O140" s="9">
        <v>247.76894139000001</v>
      </c>
      <c r="P140" s="9">
        <v>264.58258605999998</v>
      </c>
      <c r="Q140" s="9">
        <v>55.035333280000003</v>
      </c>
      <c r="R140" s="9">
        <v>47.816112339999997</v>
      </c>
      <c r="S140" s="9">
        <v>157.33920574000001</v>
      </c>
      <c r="T140" s="9">
        <v>436.31342010999998</v>
      </c>
      <c r="U140" s="9">
        <v>335.80158010000002</v>
      </c>
      <c r="V140" s="9">
        <v>70.023757680000003</v>
      </c>
      <c r="W140" s="9">
        <v>229.16049064000001</v>
      </c>
      <c r="X140" s="9">
        <v>10.59338713</v>
      </c>
      <c r="Y140" s="9">
        <v>50.267935399999999</v>
      </c>
      <c r="Z140" s="9">
        <v>-53.772204019999997</v>
      </c>
      <c r="AA140" s="9">
        <v>47.38657989</v>
      </c>
      <c r="AB140" s="9">
        <v>-32.398897910000002</v>
      </c>
      <c r="AC140" s="9">
        <v>177.74518370999999</v>
      </c>
      <c r="AD140" s="9">
        <v>35.422095419999998</v>
      </c>
      <c r="AE140" s="9">
        <v>44.44194615</v>
      </c>
      <c r="AF140" s="9">
        <v>-2.4518230600000002</v>
      </c>
    </row>
    <row r="141" spans="2:32" x14ac:dyDescent="0.25">
      <c r="B141" s="2">
        <v>44754</v>
      </c>
      <c r="C141" s="14"/>
      <c r="D141" s="9">
        <v>1862.4339639</v>
      </c>
      <c r="E141" s="9">
        <v>973.70674264000002</v>
      </c>
      <c r="F141" s="9">
        <v>222.77495583999999</v>
      </c>
      <c r="G141" s="9">
        <v>691.90078794999999</v>
      </c>
      <c r="H141" s="9">
        <v>312.98476954</v>
      </c>
      <c r="I141" s="9">
        <v>532.39747064000005</v>
      </c>
      <c r="J141" s="9">
        <v>37.75520143</v>
      </c>
      <c r="K141" s="9">
        <v>172.04125778</v>
      </c>
      <c r="L141" s="9">
        <v>489.26775614000002</v>
      </c>
      <c r="M141" s="9">
        <v>89.902550000000005</v>
      </c>
      <c r="N141" s="9">
        <v>350.90036350999998</v>
      </c>
      <c r="O141" s="9">
        <v>264.66916817999999</v>
      </c>
      <c r="P141" s="9">
        <v>258.85090439999999</v>
      </c>
      <c r="Q141" s="9">
        <v>31.355948000000001</v>
      </c>
      <c r="R141" s="9">
        <v>74.386567869999993</v>
      </c>
      <c r="S141" s="9">
        <v>484.4389865</v>
      </c>
      <c r="T141" s="9">
        <v>132.87240584</v>
      </c>
      <c r="U141" s="9">
        <v>341.00042444000002</v>
      </c>
      <c r="V141" s="9">
        <v>48.315601360000002</v>
      </c>
      <c r="W141" s="9">
        <v>273.54656624</v>
      </c>
      <c r="X141" s="9">
        <v>6.3992534299999999</v>
      </c>
      <c r="Y141" s="9">
        <v>97.654689910000002</v>
      </c>
      <c r="Z141" s="9">
        <v>4.82876964</v>
      </c>
      <c r="AA141" s="9">
        <v>-42.969855840000001</v>
      </c>
      <c r="AB141" s="9">
        <v>9.8999390700000003</v>
      </c>
      <c r="AC141" s="9">
        <v>216.35356682</v>
      </c>
      <c r="AD141" s="9">
        <v>-14.69566184</v>
      </c>
      <c r="AE141" s="9">
        <v>24.95669457</v>
      </c>
      <c r="AF141" s="9">
        <v>-23.268122040000002</v>
      </c>
    </row>
    <row r="142" spans="2:32" x14ac:dyDescent="0.25">
      <c r="B142" s="2">
        <v>44755</v>
      </c>
      <c r="C142" s="14"/>
      <c r="D142" s="9">
        <v>1958.0894728999999</v>
      </c>
      <c r="E142" s="9">
        <v>572.72364758000003</v>
      </c>
      <c r="F142" s="9">
        <v>1288.72</v>
      </c>
      <c r="G142" s="9">
        <v>629.03413246000002</v>
      </c>
      <c r="H142" s="9">
        <v>308.99190371999998</v>
      </c>
      <c r="I142" s="9">
        <v>468.38256249</v>
      </c>
      <c r="J142" s="9">
        <v>54.322588660000001</v>
      </c>
      <c r="K142" s="9">
        <v>207.63133307999999</v>
      </c>
      <c r="L142" s="9">
        <v>369.08580079000001</v>
      </c>
      <c r="M142" s="9">
        <v>662.25</v>
      </c>
      <c r="N142" s="9">
        <v>220.11005183</v>
      </c>
      <c r="O142" s="9">
        <v>233.09513691999999</v>
      </c>
      <c r="P142" s="9">
        <v>223.15557927</v>
      </c>
      <c r="Q142" s="9">
        <v>32.366293329999998</v>
      </c>
      <c r="R142" s="9">
        <v>75.660409709999996</v>
      </c>
      <c r="S142" s="9">
        <v>203.63784679</v>
      </c>
      <c r="T142" s="9">
        <v>626.47</v>
      </c>
      <c r="U142" s="9">
        <v>408.92408062999999</v>
      </c>
      <c r="V142" s="9">
        <v>75.896766799999995</v>
      </c>
      <c r="W142" s="9">
        <v>245.22698321999999</v>
      </c>
      <c r="X142" s="9">
        <v>21.95629533</v>
      </c>
      <c r="Y142" s="9">
        <v>131.97092337000001</v>
      </c>
      <c r="Z142" s="9">
        <v>165.44795400000001</v>
      </c>
      <c r="AA142" s="9">
        <v>35.78</v>
      </c>
      <c r="AB142" s="9">
        <v>-188.81402879999999</v>
      </c>
      <c r="AC142" s="9">
        <v>157.19837011999999</v>
      </c>
      <c r="AD142" s="9">
        <v>-22.071403950000001</v>
      </c>
      <c r="AE142" s="9">
        <v>10.409998</v>
      </c>
      <c r="AF142" s="9">
        <v>-56.310513659999998</v>
      </c>
    </row>
    <row r="143" spans="2:32" x14ac:dyDescent="0.25">
      <c r="B143" s="2">
        <v>44756</v>
      </c>
      <c r="C143" s="14"/>
      <c r="D143" s="9">
        <v>1339.1087995</v>
      </c>
      <c r="E143" s="9">
        <v>931.14558807000003</v>
      </c>
      <c r="F143" s="9">
        <v>614.03029001000004</v>
      </c>
      <c r="G143" s="9">
        <v>719.03460548999999</v>
      </c>
      <c r="H143" s="9">
        <v>332.22904030000001</v>
      </c>
      <c r="I143" s="9">
        <v>741.52389020999999</v>
      </c>
      <c r="J143" s="9">
        <v>35.203386360000003</v>
      </c>
      <c r="K143" s="9">
        <v>174.87972500999999</v>
      </c>
      <c r="L143" s="9">
        <v>488.89819589000001</v>
      </c>
      <c r="M143" s="9">
        <v>322.88</v>
      </c>
      <c r="N143" s="9">
        <v>383.27446880000002</v>
      </c>
      <c r="O143" s="9">
        <v>271.61424144</v>
      </c>
      <c r="P143" s="9">
        <v>395.48665825</v>
      </c>
      <c r="Q143" s="9">
        <v>27.907341469999999</v>
      </c>
      <c r="R143" s="9">
        <v>76.120997919999994</v>
      </c>
      <c r="S143" s="9">
        <v>442.24739218000002</v>
      </c>
      <c r="T143" s="9">
        <v>291.15029000999999</v>
      </c>
      <c r="U143" s="9">
        <v>335.76013669000002</v>
      </c>
      <c r="V143" s="9">
        <v>60.614798860000001</v>
      </c>
      <c r="W143" s="9">
        <v>346.03723195999999</v>
      </c>
      <c r="X143" s="9">
        <v>7.2960448900000001</v>
      </c>
      <c r="Y143" s="9">
        <v>98.758727089999994</v>
      </c>
      <c r="Z143" s="9">
        <v>46.650803709999998</v>
      </c>
      <c r="AA143" s="9">
        <v>31.72970999</v>
      </c>
      <c r="AB143" s="9">
        <v>47.514332109999998</v>
      </c>
      <c r="AC143" s="9">
        <v>210.99944257999999</v>
      </c>
      <c r="AD143" s="9">
        <v>49.449426289999998</v>
      </c>
      <c r="AE143" s="9">
        <v>20.611296580000001</v>
      </c>
      <c r="AF143" s="9">
        <v>-22.63772917</v>
      </c>
    </row>
    <row r="144" spans="2:32" x14ac:dyDescent="0.25">
      <c r="B144" s="2">
        <v>44757</v>
      </c>
      <c r="C144" s="14"/>
      <c r="D144" s="9">
        <v>2046.3250370999999</v>
      </c>
      <c r="E144" s="9">
        <v>658.37873327</v>
      </c>
      <c r="F144" s="9">
        <v>919.5</v>
      </c>
      <c r="G144" s="9">
        <v>630.60918781999999</v>
      </c>
      <c r="H144" s="9">
        <v>408.98518175999999</v>
      </c>
      <c r="I144" s="9">
        <v>738.31353778000005</v>
      </c>
      <c r="J144" s="9">
        <v>96.412707049999995</v>
      </c>
      <c r="K144" s="9">
        <v>213.07345871000001</v>
      </c>
      <c r="L144" s="9">
        <v>277.58243541000002</v>
      </c>
      <c r="M144" s="9">
        <v>378</v>
      </c>
      <c r="N144" s="9">
        <v>180.11625660999999</v>
      </c>
      <c r="O144" s="9">
        <v>263.87376605999998</v>
      </c>
      <c r="P144" s="9">
        <v>315.52099623999999</v>
      </c>
      <c r="Q144" s="9">
        <v>67.919831729999999</v>
      </c>
      <c r="R144" s="9">
        <v>110.15845950000001</v>
      </c>
      <c r="S144" s="9">
        <v>380.79629785999998</v>
      </c>
      <c r="T144" s="9">
        <v>541.5</v>
      </c>
      <c r="U144" s="9">
        <v>450.49293120999999</v>
      </c>
      <c r="V144" s="9">
        <v>145.11141570000001</v>
      </c>
      <c r="W144" s="9">
        <v>422.79254154</v>
      </c>
      <c r="X144" s="9">
        <v>28.49287532</v>
      </c>
      <c r="Y144" s="9">
        <v>102.91499921</v>
      </c>
      <c r="Z144" s="9">
        <v>-103.2138625</v>
      </c>
      <c r="AA144" s="9">
        <v>-163.5</v>
      </c>
      <c r="AB144" s="9">
        <v>-270.3766746</v>
      </c>
      <c r="AC144" s="9">
        <v>118.76235036</v>
      </c>
      <c r="AD144" s="9">
        <v>-107.2715453</v>
      </c>
      <c r="AE144" s="9">
        <v>39.426956410000003</v>
      </c>
      <c r="AF144" s="9">
        <v>7.2434602899999998</v>
      </c>
    </row>
    <row r="145" spans="2:32" x14ac:dyDescent="0.25">
      <c r="B145" s="2">
        <v>44760</v>
      </c>
      <c r="C145" s="14"/>
      <c r="D145" s="9">
        <v>1159.6403645</v>
      </c>
      <c r="E145" s="9">
        <v>719.47553675999995</v>
      </c>
      <c r="F145" s="9">
        <v>747.71600000000001</v>
      </c>
      <c r="G145" s="9">
        <v>831.91492819999996</v>
      </c>
      <c r="H145" s="9">
        <v>459.51872573000003</v>
      </c>
      <c r="I145" s="9">
        <v>625.40160236999998</v>
      </c>
      <c r="J145" s="9">
        <v>88.712031940000003</v>
      </c>
      <c r="K145" s="9">
        <v>5.36940405</v>
      </c>
      <c r="L145" s="9">
        <v>333.83052223999999</v>
      </c>
      <c r="M145" s="9">
        <v>377.5</v>
      </c>
      <c r="N145" s="9">
        <v>384.27672167999998</v>
      </c>
      <c r="O145" s="9">
        <v>361.03032354999999</v>
      </c>
      <c r="P145" s="9">
        <v>243.45071955</v>
      </c>
      <c r="Q145" s="9">
        <v>73.01874042</v>
      </c>
      <c r="R145" s="9">
        <v>4.5349413600000004</v>
      </c>
      <c r="S145" s="9">
        <v>385.64501452000002</v>
      </c>
      <c r="T145" s="9">
        <v>370.21600000000001</v>
      </c>
      <c r="U145" s="9">
        <v>447.63820651999998</v>
      </c>
      <c r="V145" s="9">
        <v>98.488402179999994</v>
      </c>
      <c r="W145" s="9">
        <v>381.95088282</v>
      </c>
      <c r="X145" s="9">
        <v>15.693291520000001</v>
      </c>
      <c r="Y145" s="9">
        <v>0.83446268999999995</v>
      </c>
      <c r="Z145" s="9">
        <v>-51.814492280000003</v>
      </c>
      <c r="AA145" s="9">
        <v>7.2839999999999998</v>
      </c>
      <c r="AB145" s="9">
        <v>-63.361484840000003</v>
      </c>
      <c r="AC145" s="9">
        <v>262.54192137000001</v>
      </c>
      <c r="AD145" s="9">
        <v>-138.5001633</v>
      </c>
      <c r="AE145" s="9">
        <v>57.325448899999998</v>
      </c>
      <c r="AF145" s="9">
        <v>3.7004786699999999</v>
      </c>
    </row>
    <row r="146" spans="2:32" x14ac:dyDescent="0.25">
      <c r="B146" s="2">
        <v>44761</v>
      </c>
      <c r="C146" s="14"/>
      <c r="D146" s="9">
        <v>1658.8342729000001</v>
      </c>
      <c r="E146" s="9">
        <v>302.39483403000003</v>
      </c>
      <c r="F146" s="9">
        <v>1010.8936406</v>
      </c>
      <c r="G146" s="9">
        <v>491.47882537999999</v>
      </c>
      <c r="H146" s="9">
        <v>739.28209959000003</v>
      </c>
      <c r="I146" s="9">
        <v>673.16571126999997</v>
      </c>
      <c r="J146" s="9">
        <v>73.969121110000003</v>
      </c>
      <c r="K146" s="9">
        <v>142.40274031999999</v>
      </c>
      <c r="L146" s="9">
        <v>162.48096240000001</v>
      </c>
      <c r="M146" s="9">
        <v>509.83</v>
      </c>
      <c r="N146" s="9">
        <v>178.38121676</v>
      </c>
      <c r="O146" s="9">
        <v>643.28556012000001</v>
      </c>
      <c r="P146" s="9">
        <v>249.10816876999999</v>
      </c>
      <c r="Q146" s="9">
        <v>46.86575199</v>
      </c>
      <c r="R146" s="9">
        <v>88.675293080000003</v>
      </c>
      <c r="S146" s="9">
        <v>139.91387162999999</v>
      </c>
      <c r="T146" s="9">
        <v>501.06364056000001</v>
      </c>
      <c r="U146" s="9">
        <v>313.09760862000002</v>
      </c>
      <c r="V146" s="9">
        <v>95.996539470000002</v>
      </c>
      <c r="W146" s="9">
        <v>424.05754250000001</v>
      </c>
      <c r="X146" s="9">
        <v>27.10336912</v>
      </c>
      <c r="Y146" s="9">
        <v>53.727447239999996</v>
      </c>
      <c r="Z146" s="9">
        <v>22.56709077</v>
      </c>
      <c r="AA146" s="9">
        <v>8.7663594400000004</v>
      </c>
      <c r="AB146" s="9">
        <v>-134.71639189999999</v>
      </c>
      <c r="AC146" s="9">
        <v>547.28902065</v>
      </c>
      <c r="AD146" s="9">
        <v>-174.9493737</v>
      </c>
      <c r="AE146" s="9">
        <v>19.76238287</v>
      </c>
      <c r="AF146" s="9">
        <v>34.947845839999999</v>
      </c>
    </row>
    <row r="147" spans="2:32" x14ac:dyDescent="0.25">
      <c r="B147" s="2">
        <v>44762</v>
      </c>
      <c r="C147" s="14"/>
      <c r="D147" s="9">
        <v>1433.5907964999999</v>
      </c>
      <c r="E147" s="9">
        <v>381.84505876999998</v>
      </c>
      <c r="F147" s="9">
        <v>475.65199999999999</v>
      </c>
      <c r="G147" s="9">
        <v>675.67705206000005</v>
      </c>
      <c r="H147" s="9">
        <v>509.69387425000002</v>
      </c>
      <c r="I147" s="9">
        <v>533.64067127999999</v>
      </c>
      <c r="J147" s="9">
        <v>59.166804810000002</v>
      </c>
      <c r="K147" s="9">
        <v>58.291521520000003</v>
      </c>
      <c r="L147" s="9">
        <v>113.28475739</v>
      </c>
      <c r="M147" s="9">
        <v>280</v>
      </c>
      <c r="N147" s="9">
        <v>336.46849674999999</v>
      </c>
      <c r="O147" s="9">
        <v>437.04444328</v>
      </c>
      <c r="P147" s="9">
        <v>246.27502885999999</v>
      </c>
      <c r="Q147" s="9">
        <v>42.447437819999998</v>
      </c>
      <c r="R147" s="9">
        <v>49.190059140000002</v>
      </c>
      <c r="S147" s="9">
        <v>268.56030138</v>
      </c>
      <c r="T147" s="9">
        <v>195.65199999999999</v>
      </c>
      <c r="U147" s="9">
        <v>339.20855531000001</v>
      </c>
      <c r="V147" s="9">
        <v>72.649430969999997</v>
      </c>
      <c r="W147" s="9">
        <v>287.36564241999997</v>
      </c>
      <c r="X147" s="9">
        <v>16.719366990000001</v>
      </c>
      <c r="Y147" s="9">
        <v>9.1014623799999992</v>
      </c>
      <c r="Z147" s="9">
        <v>-155.275544</v>
      </c>
      <c r="AA147" s="9">
        <v>84.347999999999999</v>
      </c>
      <c r="AB147" s="9">
        <v>-2.74005856</v>
      </c>
      <c r="AC147" s="9">
        <v>364.39501231000003</v>
      </c>
      <c r="AD147" s="9">
        <v>-41.090613560000001</v>
      </c>
      <c r="AE147" s="9">
        <v>25.72807083</v>
      </c>
      <c r="AF147" s="9">
        <v>40.088596760000001</v>
      </c>
    </row>
    <row r="148" spans="2:32" x14ac:dyDescent="0.25">
      <c r="B148" s="2">
        <v>44763</v>
      </c>
      <c r="C148" s="14"/>
      <c r="D148" s="9">
        <v>1651.4087327</v>
      </c>
      <c r="E148" s="9">
        <v>390.17247808000002</v>
      </c>
      <c r="F148" s="9">
        <v>967.5529229</v>
      </c>
      <c r="G148" s="9">
        <v>795.85092244999998</v>
      </c>
      <c r="H148" s="9">
        <v>491.6869155</v>
      </c>
      <c r="I148" s="9">
        <v>505.79289147999998</v>
      </c>
      <c r="J148" s="9">
        <v>37.369411749999998</v>
      </c>
      <c r="K148" s="9">
        <v>72.995273850000004</v>
      </c>
      <c r="L148" s="9">
        <v>186.08123889999999</v>
      </c>
      <c r="M148" s="9">
        <v>481.59092290000001</v>
      </c>
      <c r="N148" s="9">
        <v>362.07247430000001</v>
      </c>
      <c r="O148" s="9">
        <v>406.01690385000001</v>
      </c>
      <c r="P148" s="9">
        <v>235.68431934</v>
      </c>
      <c r="Q148" s="9">
        <v>23.940619099999999</v>
      </c>
      <c r="R148" s="9">
        <v>55.915637769999996</v>
      </c>
      <c r="S148" s="9">
        <v>204.09123918</v>
      </c>
      <c r="T148" s="9">
        <v>485.96199999999999</v>
      </c>
      <c r="U148" s="9">
        <v>433.77844814999997</v>
      </c>
      <c r="V148" s="9">
        <v>85.670011650000006</v>
      </c>
      <c r="W148" s="9">
        <v>270.10857213999998</v>
      </c>
      <c r="X148" s="9">
        <v>13.42879265</v>
      </c>
      <c r="Y148" s="9">
        <v>17.07963608</v>
      </c>
      <c r="Z148" s="9">
        <v>-18.01000028</v>
      </c>
      <c r="AA148" s="9">
        <v>-4.3710770999999999</v>
      </c>
      <c r="AB148" s="9">
        <v>-71.705973850000007</v>
      </c>
      <c r="AC148" s="9">
        <v>320.34689220000001</v>
      </c>
      <c r="AD148" s="9">
        <v>-34.424252799999998</v>
      </c>
      <c r="AE148" s="9">
        <v>10.511826449999999</v>
      </c>
      <c r="AF148" s="9">
        <v>38.836001690000003</v>
      </c>
    </row>
    <row r="149" spans="2:32" x14ac:dyDescent="0.25">
      <c r="B149" s="2">
        <v>44764</v>
      </c>
      <c r="C149" s="14"/>
      <c r="D149" s="9">
        <v>1549.9433117000001</v>
      </c>
      <c r="E149" s="9">
        <v>1282.0107399000001</v>
      </c>
      <c r="F149" s="9">
        <v>442.30520999999999</v>
      </c>
      <c r="G149" s="9">
        <v>540.00928239999996</v>
      </c>
      <c r="H149" s="9">
        <v>367.40189068000001</v>
      </c>
      <c r="I149" s="9">
        <v>654.56348546000004</v>
      </c>
      <c r="J149" s="9">
        <v>27.18132001</v>
      </c>
      <c r="K149" s="9">
        <v>51.536527640000003</v>
      </c>
      <c r="L149" s="9">
        <v>699.47706730000004</v>
      </c>
      <c r="M149" s="9">
        <v>232.5</v>
      </c>
      <c r="N149" s="9">
        <v>164.57597082000001</v>
      </c>
      <c r="O149" s="9">
        <v>294.92918588999999</v>
      </c>
      <c r="P149" s="9">
        <v>354.66697680999999</v>
      </c>
      <c r="Q149" s="9">
        <v>9.9147189099999995</v>
      </c>
      <c r="R149" s="9">
        <v>35.090845330000001</v>
      </c>
      <c r="S149" s="9">
        <v>582.53367258000003</v>
      </c>
      <c r="T149" s="9">
        <v>209.80520999999999</v>
      </c>
      <c r="U149" s="9">
        <v>375.43331158000001</v>
      </c>
      <c r="V149" s="9">
        <v>72.472704789999995</v>
      </c>
      <c r="W149" s="9">
        <v>299.89650864999999</v>
      </c>
      <c r="X149" s="9">
        <v>17.266601099999999</v>
      </c>
      <c r="Y149" s="9">
        <v>16.445682309999999</v>
      </c>
      <c r="Z149" s="9">
        <v>116.94339472</v>
      </c>
      <c r="AA149" s="9">
        <v>22.694790000000001</v>
      </c>
      <c r="AB149" s="9">
        <v>-210.8573408</v>
      </c>
      <c r="AC149" s="9">
        <v>222.45648109999999</v>
      </c>
      <c r="AD149" s="9">
        <v>54.77046816</v>
      </c>
      <c r="AE149" s="9">
        <v>-7.3518821900000004</v>
      </c>
      <c r="AF149" s="9">
        <v>18.645163019999998</v>
      </c>
    </row>
    <row r="150" spans="2:32" x14ac:dyDescent="0.25">
      <c r="B150" s="2">
        <v>44767</v>
      </c>
      <c r="C150" s="14"/>
      <c r="D150" s="9">
        <v>1081.8576923000001</v>
      </c>
      <c r="E150" s="9">
        <v>897.46648404999996</v>
      </c>
      <c r="F150" s="9">
        <v>888.26160083000002</v>
      </c>
      <c r="G150" s="9">
        <v>801.80889717000002</v>
      </c>
      <c r="H150" s="9">
        <v>496.69480548000001</v>
      </c>
      <c r="I150" s="9">
        <v>471.99531382999999</v>
      </c>
      <c r="J150" s="9">
        <v>55.843567069999999</v>
      </c>
      <c r="K150" s="9">
        <v>88.805264870000002</v>
      </c>
      <c r="L150" s="9">
        <v>619.30293383000003</v>
      </c>
      <c r="M150" s="9">
        <v>435.27148032000002</v>
      </c>
      <c r="N150" s="9">
        <v>149.27023406000001</v>
      </c>
      <c r="O150" s="9">
        <v>381.70636359999997</v>
      </c>
      <c r="P150" s="9">
        <v>201.45105665</v>
      </c>
      <c r="Q150" s="9">
        <v>39.649569880000001</v>
      </c>
      <c r="R150" s="9">
        <v>46.677278000000001</v>
      </c>
      <c r="S150" s="9">
        <v>278.16355021999999</v>
      </c>
      <c r="T150" s="9">
        <v>452.99012051</v>
      </c>
      <c r="U150" s="9">
        <v>652.53866311000002</v>
      </c>
      <c r="V150" s="9">
        <v>114.98844188</v>
      </c>
      <c r="W150" s="9">
        <v>270.54425717999999</v>
      </c>
      <c r="X150" s="9">
        <v>16.193997190000001</v>
      </c>
      <c r="Y150" s="9">
        <v>42.127986870000001</v>
      </c>
      <c r="Z150" s="9">
        <v>341.13938360999998</v>
      </c>
      <c r="AA150" s="9">
        <v>-17.718640189999999</v>
      </c>
      <c r="AB150" s="9">
        <v>-503.26842909999999</v>
      </c>
      <c r="AC150" s="9">
        <v>266.71792171999999</v>
      </c>
      <c r="AD150" s="9">
        <v>-69.093200530000004</v>
      </c>
      <c r="AE150" s="9">
        <v>23.45557269</v>
      </c>
      <c r="AF150" s="9">
        <v>4.5492911300000003</v>
      </c>
    </row>
    <row r="151" spans="2:32" x14ac:dyDescent="0.25">
      <c r="B151" s="2">
        <v>44768</v>
      </c>
      <c r="C151" s="14"/>
      <c r="D151" s="9">
        <v>1779.2000659</v>
      </c>
      <c r="E151" s="9">
        <v>775.06929259000003</v>
      </c>
      <c r="F151" s="9">
        <v>430.17874394</v>
      </c>
      <c r="G151" s="9">
        <v>797.77864787999999</v>
      </c>
      <c r="H151" s="9">
        <v>439.52007610999999</v>
      </c>
      <c r="I151" s="9">
        <v>730.74305071000003</v>
      </c>
      <c r="J151" s="9">
        <v>70.993253659999993</v>
      </c>
      <c r="K151" s="9">
        <v>28.709772149999999</v>
      </c>
      <c r="L151" s="9">
        <v>361.95494203999999</v>
      </c>
      <c r="M151" s="9">
        <v>194.54413736999999</v>
      </c>
      <c r="N151" s="9">
        <v>257.45252173</v>
      </c>
      <c r="O151" s="9">
        <v>303.48164420000001</v>
      </c>
      <c r="P151" s="9">
        <v>247.37542045999999</v>
      </c>
      <c r="Q151" s="9">
        <v>43.809492200000001</v>
      </c>
      <c r="R151" s="9">
        <v>12.4201617</v>
      </c>
      <c r="S151" s="9">
        <v>413.11435054999998</v>
      </c>
      <c r="T151" s="9">
        <v>235.63460656999999</v>
      </c>
      <c r="U151" s="9">
        <v>540.32612615000005</v>
      </c>
      <c r="V151" s="9">
        <v>136.03843191000001</v>
      </c>
      <c r="W151" s="9">
        <v>483.36763024999999</v>
      </c>
      <c r="X151" s="9">
        <v>27.183761459999999</v>
      </c>
      <c r="Y151" s="9">
        <v>16.289610450000001</v>
      </c>
      <c r="Z151" s="9">
        <v>-51.159408509999999</v>
      </c>
      <c r="AA151" s="9">
        <v>-41.090469200000001</v>
      </c>
      <c r="AB151" s="9">
        <v>-282.87360439999998</v>
      </c>
      <c r="AC151" s="9">
        <v>167.44321228999999</v>
      </c>
      <c r="AD151" s="9">
        <v>-235.99220980000001</v>
      </c>
      <c r="AE151" s="9">
        <v>16.625730740000002</v>
      </c>
      <c r="AF151" s="9">
        <v>-3.8694487500000001</v>
      </c>
    </row>
    <row r="152" spans="2:32" x14ac:dyDescent="0.25">
      <c r="B152" s="2">
        <v>44769</v>
      </c>
      <c r="C152" s="14"/>
      <c r="D152" s="9">
        <v>1470.0763519</v>
      </c>
      <c r="E152" s="9">
        <v>1370.0919271</v>
      </c>
      <c r="F152" s="9">
        <v>978.46178177000002</v>
      </c>
      <c r="G152" s="9">
        <v>1876.3817913</v>
      </c>
      <c r="H152" s="9">
        <v>451.96761146</v>
      </c>
      <c r="I152" s="9">
        <v>631.72220116000005</v>
      </c>
      <c r="J152" s="9">
        <v>38.447516360000002</v>
      </c>
      <c r="K152" s="9">
        <v>115.94086439</v>
      </c>
      <c r="L152" s="9">
        <v>709.54075352999996</v>
      </c>
      <c r="M152" s="9">
        <v>465.66178177</v>
      </c>
      <c r="N152" s="9">
        <v>1385.7573453</v>
      </c>
      <c r="O152" s="9">
        <v>336.67371715000002</v>
      </c>
      <c r="P152" s="9">
        <v>265.91803949000001</v>
      </c>
      <c r="Q152" s="9">
        <v>17.070366230000001</v>
      </c>
      <c r="R152" s="9">
        <v>82.201131860000004</v>
      </c>
      <c r="S152" s="9">
        <v>660.55117359999997</v>
      </c>
      <c r="T152" s="9">
        <v>512.79999999999995</v>
      </c>
      <c r="U152" s="9">
        <v>490.62444599999998</v>
      </c>
      <c r="V152" s="9">
        <v>115.29389431</v>
      </c>
      <c r="W152" s="9">
        <v>365.80416166999998</v>
      </c>
      <c r="X152" s="9">
        <v>21.37715013</v>
      </c>
      <c r="Y152" s="9">
        <v>33.739732529999998</v>
      </c>
      <c r="Z152" s="9">
        <v>48.989579929999998</v>
      </c>
      <c r="AA152" s="9">
        <v>-47.13821823</v>
      </c>
      <c r="AB152" s="9">
        <v>895.13289928999995</v>
      </c>
      <c r="AC152" s="9">
        <v>221.37982284</v>
      </c>
      <c r="AD152" s="9">
        <v>-99.886122180000001</v>
      </c>
      <c r="AE152" s="9">
        <v>-4.3067839000000001</v>
      </c>
      <c r="AF152" s="9">
        <v>48.461399329999999</v>
      </c>
    </row>
    <row r="153" spans="2:32" x14ac:dyDescent="0.25">
      <c r="B153" s="2">
        <v>44770</v>
      </c>
      <c r="C153" s="14"/>
      <c r="D153" s="9">
        <v>1897.1995128000001</v>
      </c>
      <c r="E153" s="9">
        <v>331.27249509000001</v>
      </c>
      <c r="F153" s="9">
        <v>299.29183207</v>
      </c>
      <c r="G153" s="9">
        <v>1052.7035825</v>
      </c>
      <c r="H153" s="9">
        <v>403.40778334999999</v>
      </c>
      <c r="I153" s="9">
        <v>634.12747850000005</v>
      </c>
      <c r="J153" s="9">
        <v>40.276521760000001</v>
      </c>
      <c r="K153" s="9">
        <v>72.518205519999995</v>
      </c>
      <c r="L153" s="9">
        <v>128.36734232000001</v>
      </c>
      <c r="M153" s="9">
        <v>175.80183206999999</v>
      </c>
      <c r="N153" s="9">
        <v>575.03791287000001</v>
      </c>
      <c r="O153" s="9">
        <v>294.38357115999997</v>
      </c>
      <c r="P153" s="9">
        <v>257.80345627999998</v>
      </c>
      <c r="Q153" s="9">
        <v>28.42361635</v>
      </c>
      <c r="R153" s="9">
        <v>35.936578799999999</v>
      </c>
      <c r="S153" s="9">
        <v>202.90515277</v>
      </c>
      <c r="T153" s="9">
        <v>123.49</v>
      </c>
      <c r="U153" s="9">
        <v>477.66566963000002</v>
      </c>
      <c r="V153" s="9">
        <v>109.02421219</v>
      </c>
      <c r="W153" s="9">
        <v>376.32402222000002</v>
      </c>
      <c r="X153" s="9">
        <v>11.85290541</v>
      </c>
      <c r="Y153" s="9">
        <v>36.581626720000003</v>
      </c>
      <c r="Z153" s="9">
        <v>-74.537810449999995</v>
      </c>
      <c r="AA153" s="9">
        <v>52.311832070000001</v>
      </c>
      <c r="AB153" s="9">
        <v>97.372243240000003</v>
      </c>
      <c r="AC153" s="9">
        <v>185.35935896999999</v>
      </c>
      <c r="AD153" s="9">
        <v>-118.52056589999999</v>
      </c>
      <c r="AE153" s="9">
        <v>16.570710940000001</v>
      </c>
      <c r="AF153" s="9">
        <v>-0.64504792</v>
      </c>
    </row>
    <row r="154" spans="2:32" x14ac:dyDescent="0.25">
      <c r="B154" s="2">
        <v>44771</v>
      </c>
      <c r="C154" s="14"/>
      <c r="D154" s="9">
        <v>1522.8874331</v>
      </c>
      <c r="E154" s="9">
        <v>697.57070919</v>
      </c>
      <c r="F154" s="9">
        <v>991.90045798000006</v>
      </c>
      <c r="G154" s="9">
        <v>791.74859562999995</v>
      </c>
      <c r="H154" s="9">
        <v>443.74118242999998</v>
      </c>
      <c r="I154" s="9">
        <v>653.66708615000005</v>
      </c>
      <c r="J154" s="9">
        <v>30.841160970000001</v>
      </c>
      <c r="K154" s="9">
        <v>5.4263601299999999</v>
      </c>
      <c r="L154" s="9">
        <v>224.23064644999999</v>
      </c>
      <c r="M154" s="9">
        <v>503.25</v>
      </c>
      <c r="N154" s="9">
        <v>264.78269868000001</v>
      </c>
      <c r="O154" s="9">
        <v>326.24305012999997</v>
      </c>
      <c r="P154" s="9">
        <v>269.29257166999997</v>
      </c>
      <c r="Q154" s="9">
        <v>13.092262610000001</v>
      </c>
      <c r="R154" s="9">
        <v>2.3767941600000002</v>
      </c>
      <c r="S154" s="9">
        <v>473.34006274000001</v>
      </c>
      <c r="T154" s="9">
        <v>488.65045798</v>
      </c>
      <c r="U154" s="9">
        <v>526.96589695</v>
      </c>
      <c r="V154" s="9">
        <v>117.49813229999999</v>
      </c>
      <c r="W154" s="9">
        <v>384.37451448000002</v>
      </c>
      <c r="X154" s="9">
        <v>17.748898359999998</v>
      </c>
      <c r="Y154" s="9">
        <v>3.0495659700000002</v>
      </c>
      <c r="Z154" s="9">
        <v>-249.10941629999999</v>
      </c>
      <c r="AA154" s="9">
        <v>14.599542019999999</v>
      </c>
      <c r="AB154" s="9">
        <v>-262.18319830000002</v>
      </c>
      <c r="AC154" s="9">
        <v>208.74491782999999</v>
      </c>
      <c r="AD154" s="9">
        <v>-115.08194279999999</v>
      </c>
      <c r="AE154" s="9">
        <v>-4.6566357500000004</v>
      </c>
      <c r="AF154" s="9">
        <v>-0.67277180999999997</v>
      </c>
    </row>
    <row r="155" spans="2:32" x14ac:dyDescent="0.25">
      <c r="B155" s="2">
        <v>44774</v>
      </c>
      <c r="C155" s="14"/>
      <c r="D155" s="9">
        <v>1165.2001041000001</v>
      </c>
      <c r="E155" s="9">
        <v>266.28342341000001</v>
      </c>
      <c r="F155" s="9">
        <v>79.567908079999995</v>
      </c>
      <c r="G155" s="9">
        <v>818.11790354000004</v>
      </c>
      <c r="H155" s="9">
        <v>445.93376525000002</v>
      </c>
      <c r="I155" s="9">
        <v>653.98407275</v>
      </c>
      <c r="J155" s="9">
        <v>55.255154140000002</v>
      </c>
      <c r="K155" s="9">
        <v>82.523476059999993</v>
      </c>
      <c r="L155" s="9">
        <v>154.7642511</v>
      </c>
      <c r="M155" s="9">
        <v>39.001578080000002</v>
      </c>
      <c r="N155" s="9">
        <v>432.07452803000001</v>
      </c>
      <c r="O155" s="9">
        <v>316.29543565</v>
      </c>
      <c r="P155" s="9">
        <v>274.10933917</v>
      </c>
      <c r="Q155" s="9">
        <v>36.750313179999999</v>
      </c>
      <c r="R155" s="9">
        <v>60.43312427</v>
      </c>
      <c r="S155" s="9">
        <v>111.51917231</v>
      </c>
      <c r="T155" s="9">
        <v>40.566330000000001</v>
      </c>
      <c r="U155" s="9">
        <v>386.04337550999998</v>
      </c>
      <c r="V155" s="9">
        <v>129.63832959999999</v>
      </c>
      <c r="W155" s="9">
        <v>379.87473358</v>
      </c>
      <c r="X155" s="9">
        <v>18.504840959999999</v>
      </c>
      <c r="Y155" s="9">
        <v>22.09035179</v>
      </c>
      <c r="Z155" s="9">
        <v>43.245078790000001</v>
      </c>
      <c r="AA155" s="9">
        <v>-1.56475192</v>
      </c>
      <c r="AB155" s="9">
        <v>46.031152519999999</v>
      </c>
      <c r="AC155" s="9">
        <v>186.65710605000001</v>
      </c>
      <c r="AD155" s="9">
        <v>-105.76539440000001</v>
      </c>
      <c r="AE155" s="9">
        <v>18.24547222</v>
      </c>
      <c r="AF155" s="9">
        <v>38.342772480000001</v>
      </c>
    </row>
    <row r="156" spans="2:32" x14ac:dyDescent="0.25">
      <c r="B156" s="2">
        <v>44775</v>
      </c>
      <c r="C156" s="14"/>
      <c r="D156" s="9">
        <v>2212.8911907000002</v>
      </c>
      <c r="E156" s="9">
        <v>324.89748645999998</v>
      </c>
      <c r="F156" s="9">
        <v>626.19020661000002</v>
      </c>
      <c r="G156" s="9">
        <v>735.91474013000004</v>
      </c>
      <c r="H156" s="9">
        <v>368.4178498</v>
      </c>
      <c r="I156" s="9">
        <v>621.39003979999995</v>
      </c>
      <c r="J156" s="9">
        <v>69.348282659999995</v>
      </c>
      <c r="K156" s="9">
        <v>44.912644219999997</v>
      </c>
      <c r="L156" s="9">
        <v>105.95288348</v>
      </c>
      <c r="M156" s="9">
        <v>377.3</v>
      </c>
      <c r="N156" s="9">
        <v>432.11921222000001</v>
      </c>
      <c r="O156" s="9">
        <v>282.29749963</v>
      </c>
      <c r="P156" s="9">
        <v>280.46130721999998</v>
      </c>
      <c r="Q156" s="9">
        <v>24.003593089999999</v>
      </c>
      <c r="R156" s="9">
        <v>38.946555539999999</v>
      </c>
      <c r="S156" s="9">
        <v>218.94460298000001</v>
      </c>
      <c r="T156" s="9">
        <v>248.89020661000001</v>
      </c>
      <c r="U156" s="9">
        <v>303.79552790999998</v>
      </c>
      <c r="V156" s="9">
        <v>86.120350169999995</v>
      </c>
      <c r="W156" s="9">
        <v>340.92873257999997</v>
      </c>
      <c r="X156" s="9">
        <v>45.34468957</v>
      </c>
      <c r="Y156" s="9">
        <v>5.9660886800000004</v>
      </c>
      <c r="Z156" s="9">
        <v>-112.9917195</v>
      </c>
      <c r="AA156" s="9">
        <v>128.40979339</v>
      </c>
      <c r="AB156" s="9">
        <v>128.32368431</v>
      </c>
      <c r="AC156" s="9">
        <v>196.17714946000001</v>
      </c>
      <c r="AD156" s="9">
        <v>-60.46742536</v>
      </c>
      <c r="AE156" s="9">
        <v>-21.341096480000001</v>
      </c>
      <c r="AF156" s="9">
        <v>32.98046686</v>
      </c>
    </row>
    <row r="157" spans="2:32" x14ac:dyDescent="0.25">
      <c r="B157" s="2">
        <v>44776</v>
      </c>
      <c r="C157" s="14"/>
      <c r="D157" s="9">
        <v>1963.7661923000001</v>
      </c>
      <c r="E157" s="9">
        <v>288.15491484</v>
      </c>
      <c r="F157" s="9">
        <v>207.96031429000001</v>
      </c>
      <c r="G157" s="9">
        <v>786.75764884</v>
      </c>
      <c r="H157" s="9">
        <v>353.51114647000003</v>
      </c>
      <c r="I157" s="9">
        <v>720.71855547999996</v>
      </c>
      <c r="J157" s="9">
        <v>47.272158529999999</v>
      </c>
      <c r="K157" s="9">
        <v>47.419345030000002</v>
      </c>
      <c r="L157" s="9">
        <v>113.31058338</v>
      </c>
      <c r="M157" s="9">
        <v>47.08</v>
      </c>
      <c r="N157" s="9">
        <v>375.03126843000001</v>
      </c>
      <c r="O157" s="9">
        <v>290.45974674000001</v>
      </c>
      <c r="P157" s="9">
        <v>379.53754365999998</v>
      </c>
      <c r="Q157" s="9">
        <v>31.865562369999999</v>
      </c>
      <c r="R157" s="9">
        <v>25.80686729</v>
      </c>
      <c r="S157" s="9">
        <v>174.84433146000001</v>
      </c>
      <c r="T157" s="9">
        <v>160.88031429</v>
      </c>
      <c r="U157" s="9">
        <v>411.72638040999999</v>
      </c>
      <c r="V157" s="9">
        <v>63.05139973</v>
      </c>
      <c r="W157" s="9">
        <v>341.18101181999998</v>
      </c>
      <c r="X157" s="9">
        <v>15.406596159999999</v>
      </c>
      <c r="Y157" s="9">
        <v>21.612477739999999</v>
      </c>
      <c r="Z157" s="9">
        <v>-61.533748080000002</v>
      </c>
      <c r="AA157" s="9">
        <v>-113.8003143</v>
      </c>
      <c r="AB157" s="9">
        <v>-36.69511198</v>
      </c>
      <c r="AC157" s="9">
        <v>227.40834701</v>
      </c>
      <c r="AD157" s="9">
        <v>38.356531840000002</v>
      </c>
      <c r="AE157" s="9">
        <v>16.45896621</v>
      </c>
      <c r="AF157" s="9">
        <v>4.1943895500000004</v>
      </c>
    </row>
    <row r="158" spans="2:32" x14ac:dyDescent="0.25">
      <c r="B158" s="2">
        <v>44777</v>
      </c>
      <c r="C158" s="14"/>
      <c r="D158" s="9">
        <v>1196.7671482999999</v>
      </c>
      <c r="E158" s="9">
        <v>248.55047915</v>
      </c>
      <c r="F158" s="9">
        <v>349.70396459</v>
      </c>
      <c r="G158" s="9">
        <v>624.84893263000004</v>
      </c>
      <c r="H158" s="9">
        <v>374.21921709999998</v>
      </c>
      <c r="I158" s="9">
        <v>636.13830014999996</v>
      </c>
      <c r="J158" s="9">
        <v>38.978634980000002</v>
      </c>
      <c r="K158" s="9">
        <v>48.264282299999998</v>
      </c>
      <c r="L158" s="9">
        <v>71.081540739999994</v>
      </c>
      <c r="M158" s="9">
        <v>194.1715456</v>
      </c>
      <c r="N158" s="9">
        <v>340.64679995</v>
      </c>
      <c r="O158" s="9">
        <v>290.81392156999999</v>
      </c>
      <c r="P158" s="9">
        <v>267.19204110999999</v>
      </c>
      <c r="Q158" s="9">
        <v>19.55503096</v>
      </c>
      <c r="R158" s="9">
        <v>26.290711160000001</v>
      </c>
      <c r="S158" s="9">
        <v>177.46893840999999</v>
      </c>
      <c r="T158" s="9">
        <v>155.53241899</v>
      </c>
      <c r="U158" s="9">
        <v>284.20213267999998</v>
      </c>
      <c r="V158" s="9">
        <v>83.405295530000004</v>
      </c>
      <c r="W158" s="9">
        <v>368.94625903999997</v>
      </c>
      <c r="X158" s="9">
        <v>19.423604019999999</v>
      </c>
      <c r="Y158" s="9">
        <v>21.973571140000001</v>
      </c>
      <c r="Z158" s="9">
        <v>-106.38739769999999</v>
      </c>
      <c r="AA158" s="9">
        <v>38.639126609999998</v>
      </c>
      <c r="AB158" s="9">
        <v>56.444667269999997</v>
      </c>
      <c r="AC158" s="9">
        <v>207.40862604</v>
      </c>
      <c r="AD158" s="9">
        <v>-101.7542179</v>
      </c>
      <c r="AE158" s="9">
        <v>0.13142693999999999</v>
      </c>
      <c r="AF158" s="9">
        <v>4.3171400200000001</v>
      </c>
    </row>
    <row r="159" spans="2:32" x14ac:dyDescent="0.25">
      <c r="B159" s="2">
        <v>44778</v>
      </c>
      <c r="C159" s="14"/>
      <c r="D159" s="9">
        <v>1643.6901769000001</v>
      </c>
      <c r="E159" s="9">
        <v>503.35059113</v>
      </c>
      <c r="F159" s="9">
        <v>138.26713305999999</v>
      </c>
      <c r="G159" s="9">
        <v>592.26265129000001</v>
      </c>
      <c r="H159" s="9">
        <v>363.87422414000002</v>
      </c>
      <c r="I159" s="9">
        <v>573.44861249999997</v>
      </c>
      <c r="J159" s="9">
        <v>50.114713690000002</v>
      </c>
      <c r="K159" s="9">
        <v>48.260383079999997</v>
      </c>
      <c r="L159" s="9">
        <v>188.80708225999999</v>
      </c>
      <c r="M159" s="9">
        <v>66.84</v>
      </c>
      <c r="N159" s="9">
        <v>229.03928035000001</v>
      </c>
      <c r="O159" s="9">
        <v>288.25374856000002</v>
      </c>
      <c r="P159" s="9">
        <v>310.00314442000001</v>
      </c>
      <c r="Q159" s="9">
        <v>31.762483</v>
      </c>
      <c r="R159" s="9">
        <v>23.15735359</v>
      </c>
      <c r="S159" s="9">
        <v>314.54350886999998</v>
      </c>
      <c r="T159" s="9">
        <v>71.427133060000003</v>
      </c>
      <c r="U159" s="9">
        <v>363.22337094</v>
      </c>
      <c r="V159" s="9">
        <v>75.620475580000004</v>
      </c>
      <c r="W159" s="9">
        <v>263.44546808000001</v>
      </c>
      <c r="X159" s="9">
        <v>18.352230689999999</v>
      </c>
      <c r="Y159" s="9">
        <v>25.103029490000001</v>
      </c>
      <c r="Z159" s="9">
        <v>-125.7364266</v>
      </c>
      <c r="AA159" s="9">
        <v>-4.5871330600000002</v>
      </c>
      <c r="AB159" s="9">
        <v>-134.18409059999999</v>
      </c>
      <c r="AC159" s="9">
        <v>212.63327297999999</v>
      </c>
      <c r="AD159" s="9">
        <v>46.55767634</v>
      </c>
      <c r="AE159" s="9">
        <v>13.410252310000001</v>
      </c>
      <c r="AF159" s="9">
        <v>-1.9456758999999999</v>
      </c>
    </row>
    <row r="160" spans="2:32" x14ac:dyDescent="0.25">
      <c r="B160" s="2">
        <v>44781</v>
      </c>
      <c r="C160" s="14"/>
      <c r="D160" s="9">
        <v>977.73723753000002</v>
      </c>
      <c r="E160" s="9">
        <v>246.05890216</v>
      </c>
      <c r="F160" s="9">
        <v>413.36362102999999</v>
      </c>
      <c r="G160" s="9">
        <v>486.70537879</v>
      </c>
      <c r="H160" s="9">
        <v>339.44356198999998</v>
      </c>
      <c r="I160" s="9">
        <v>401.37482298999998</v>
      </c>
      <c r="J160" s="9">
        <v>59.112208520000003</v>
      </c>
      <c r="K160" s="9">
        <v>41.614781649999998</v>
      </c>
      <c r="L160" s="9">
        <v>81.096408319999995</v>
      </c>
      <c r="M160" s="9">
        <v>177.32061880000001</v>
      </c>
      <c r="N160" s="9">
        <v>174.05582315000001</v>
      </c>
      <c r="O160" s="9">
        <v>242.04630510000001</v>
      </c>
      <c r="P160" s="9">
        <v>186.84112514</v>
      </c>
      <c r="Q160" s="9">
        <v>30.950595549999999</v>
      </c>
      <c r="R160" s="9">
        <v>21.49025619</v>
      </c>
      <c r="S160" s="9">
        <v>164.96249384000001</v>
      </c>
      <c r="T160" s="9">
        <v>236.04300223000001</v>
      </c>
      <c r="U160" s="9">
        <v>312.64955564000002</v>
      </c>
      <c r="V160" s="9">
        <v>97.397256889999994</v>
      </c>
      <c r="W160" s="9">
        <v>214.53369785000001</v>
      </c>
      <c r="X160" s="9">
        <v>28.16161297</v>
      </c>
      <c r="Y160" s="9">
        <v>20.124525460000001</v>
      </c>
      <c r="Z160" s="9">
        <v>-83.866085519999999</v>
      </c>
      <c r="AA160" s="9">
        <v>-58.722383430000001</v>
      </c>
      <c r="AB160" s="9">
        <v>-138.59373249999999</v>
      </c>
      <c r="AC160" s="9">
        <v>144.64904820999999</v>
      </c>
      <c r="AD160" s="9">
        <v>-27.69257271</v>
      </c>
      <c r="AE160" s="9">
        <v>2.7889825799999999</v>
      </c>
      <c r="AF160" s="9">
        <v>1.3657307299999999</v>
      </c>
    </row>
    <row r="161" spans="2:32" x14ac:dyDescent="0.25">
      <c r="B161" s="2">
        <v>44782</v>
      </c>
      <c r="C161" s="14"/>
      <c r="D161" s="9">
        <v>1686.101316</v>
      </c>
      <c r="E161" s="9">
        <v>468.47418795999999</v>
      </c>
      <c r="F161" s="9">
        <v>17</v>
      </c>
      <c r="G161" s="9">
        <v>653.81852583</v>
      </c>
      <c r="H161" s="9">
        <v>362.40391248999998</v>
      </c>
      <c r="I161" s="9">
        <v>618.39857562999998</v>
      </c>
      <c r="J161" s="9">
        <v>40.700066980000003</v>
      </c>
      <c r="K161" s="9">
        <v>4.4053576400000001</v>
      </c>
      <c r="L161" s="9">
        <v>191.11116111000001</v>
      </c>
      <c r="M161" s="9">
        <v>6</v>
      </c>
      <c r="N161" s="9">
        <v>233.91117847000001</v>
      </c>
      <c r="O161" s="9">
        <v>270.51705389</v>
      </c>
      <c r="P161" s="9">
        <v>254.44824254</v>
      </c>
      <c r="Q161" s="9">
        <v>14.2556651</v>
      </c>
      <c r="R161" s="9">
        <v>0.45465238000000002</v>
      </c>
      <c r="S161" s="9">
        <v>277.36302684999998</v>
      </c>
      <c r="T161" s="9">
        <v>11</v>
      </c>
      <c r="U161" s="9">
        <v>419.90734736000002</v>
      </c>
      <c r="V161" s="9">
        <v>91.886858599999996</v>
      </c>
      <c r="W161" s="9">
        <v>363.95033309000002</v>
      </c>
      <c r="X161" s="9">
        <v>26.444401880000001</v>
      </c>
      <c r="Y161" s="9">
        <v>3.9507052599999999</v>
      </c>
      <c r="Z161" s="9">
        <v>-86.25186574</v>
      </c>
      <c r="AA161" s="9">
        <v>-5</v>
      </c>
      <c r="AB161" s="9">
        <v>-185.99616889999999</v>
      </c>
      <c r="AC161" s="9">
        <v>178.63019528999999</v>
      </c>
      <c r="AD161" s="9">
        <v>-109.5020906</v>
      </c>
      <c r="AE161" s="9">
        <v>-12.188736779999999</v>
      </c>
      <c r="AF161" s="9">
        <v>-3.4960528800000001</v>
      </c>
    </row>
    <row r="162" spans="2:32" x14ac:dyDescent="0.25">
      <c r="B162" s="2">
        <v>44783</v>
      </c>
      <c r="C162" s="14"/>
      <c r="D162" s="9">
        <v>1786.2747681999999</v>
      </c>
      <c r="E162" s="9">
        <v>693.63284181999995</v>
      </c>
      <c r="F162" s="9">
        <v>416.92511150000001</v>
      </c>
      <c r="G162" s="9">
        <v>1019.8230011000001</v>
      </c>
      <c r="H162" s="9">
        <v>435.58851521000003</v>
      </c>
      <c r="I162" s="9">
        <v>722.45943231000001</v>
      </c>
      <c r="J162" s="9">
        <v>17.165379900000001</v>
      </c>
      <c r="K162" s="9">
        <v>51.85185388</v>
      </c>
      <c r="L162" s="9">
        <v>314.46503895000001</v>
      </c>
      <c r="M162" s="9">
        <v>192.5</v>
      </c>
      <c r="N162" s="9">
        <v>500.19594427999999</v>
      </c>
      <c r="O162" s="9">
        <v>265.92669778999999</v>
      </c>
      <c r="P162" s="9">
        <v>273.27470641999997</v>
      </c>
      <c r="Q162" s="9">
        <v>10.38254352</v>
      </c>
      <c r="R162" s="9">
        <v>38.984910669999998</v>
      </c>
      <c r="S162" s="9">
        <v>379.16780287</v>
      </c>
      <c r="T162" s="9">
        <v>224.42511150000001</v>
      </c>
      <c r="U162" s="9">
        <v>519.62705685000003</v>
      </c>
      <c r="V162" s="9">
        <v>169.66181742000001</v>
      </c>
      <c r="W162" s="9">
        <v>449.18472588999998</v>
      </c>
      <c r="X162" s="9">
        <v>6.78283638</v>
      </c>
      <c r="Y162" s="9">
        <v>12.866943210000001</v>
      </c>
      <c r="Z162" s="9">
        <v>-64.702763919999995</v>
      </c>
      <c r="AA162" s="9">
        <v>-31.9251115</v>
      </c>
      <c r="AB162" s="9">
        <v>-19.43111257</v>
      </c>
      <c r="AC162" s="9">
        <v>96.26488037</v>
      </c>
      <c r="AD162" s="9">
        <v>-175.9100195</v>
      </c>
      <c r="AE162" s="9">
        <v>3.59970714</v>
      </c>
      <c r="AF162" s="9">
        <v>26.117967459999999</v>
      </c>
    </row>
    <row r="163" spans="2:32" x14ac:dyDescent="0.25">
      <c r="B163" s="2">
        <v>44784</v>
      </c>
      <c r="C163" s="14"/>
      <c r="D163" s="9">
        <v>1657.5047411</v>
      </c>
      <c r="E163" s="9">
        <v>335.92906592000003</v>
      </c>
      <c r="F163" s="9">
        <v>329.67200000000003</v>
      </c>
      <c r="G163" s="9">
        <v>807.58195752999995</v>
      </c>
      <c r="H163" s="9">
        <v>393.36771901999998</v>
      </c>
      <c r="I163" s="9">
        <v>626.08101641999997</v>
      </c>
      <c r="J163" s="9">
        <v>23.973666829999999</v>
      </c>
      <c r="K163" s="9">
        <v>50.27571184</v>
      </c>
      <c r="L163" s="9">
        <v>150.46903112999999</v>
      </c>
      <c r="M163" s="9">
        <v>161.9</v>
      </c>
      <c r="N163" s="9">
        <v>432.52903758999997</v>
      </c>
      <c r="O163" s="9">
        <v>280.99592484999999</v>
      </c>
      <c r="P163" s="9">
        <v>269.19035312</v>
      </c>
      <c r="Q163" s="9">
        <v>14.65427745</v>
      </c>
      <c r="R163" s="9">
        <v>33.62040202</v>
      </c>
      <c r="S163" s="9">
        <v>185.46003479000001</v>
      </c>
      <c r="T163" s="9">
        <v>167.77199999999999</v>
      </c>
      <c r="U163" s="9">
        <v>375.05291993999998</v>
      </c>
      <c r="V163" s="9">
        <v>112.37179417</v>
      </c>
      <c r="W163" s="9">
        <v>356.89066330000003</v>
      </c>
      <c r="X163" s="9">
        <v>9.3193893800000005</v>
      </c>
      <c r="Y163" s="9">
        <v>16.655309819999999</v>
      </c>
      <c r="Z163" s="9">
        <v>-34.991003659999997</v>
      </c>
      <c r="AA163" s="9">
        <v>-5.8719999999999999</v>
      </c>
      <c r="AB163" s="9">
        <v>57.476117649999999</v>
      </c>
      <c r="AC163" s="9">
        <v>168.62413068000001</v>
      </c>
      <c r="AD163" s="9">
        <v>-87.700310180000002</v>
      </c>
      <c r="AE163" s="9">
        <v>5.3348880699999999</v>
      </c>
      <c r="AF163" s="9">
        <v>16.965092200000001</v>
      </c>
    </row>
    <row r="164" spans="2:32" x14ac:dyDescent="0.25">
      <c r="B164" s="2">
        <v>44785</v>
      </c>
      <c r="C164" s="14"/>
      <c r="D164" s="9">
        <v>1832.4380464000001</v>
      </c>
      <c r="E164" s="9">
        <v>1279.4331946</v>
      </c>
      <c r="F164" s="9">
        <v>112.18</v>
      </c>
      <c r="G164" s="9">
        <v>569.93992308999998</v>
      </c>
      <c r="H164" s="9">
        <v>365.49647630999999</v>
      </c>
      <c r="I164" s="9">
        <v>522.86407215999998</v>
      </c>
      <c r="J164" s="9">
        <v>20.736921030000001</v>
      </c>
      <c r="K164" s="9">
        <v>15.62230243</v>
      </c>
      <c r="L164" s="9">
        <v>624.38595866000003</v>
      </c>
      <c r="M164" s="9">
        <v>42.98</v>
      </c>
      <c r="N164" s="9">
        <v>240.33735236999999</v>
      </c>
      <c r="O164" s="9">
        <v>250.60312096000001</v>
      </c>
      <c r="P164" s="9">
        <v>216.80723746999999</v>
      </c>
      <c r="Q164" s="9">
        <v>7.3424135399999999</v>
      </c>
      <c r="R164" s="9">
        <v>8.5417294199999994</v>
      </c>
      <c r="S164" s="9">
        <v>655.04723590000003</v>
      </c>
      <c r="T164" s="9">
        <v>69.2</v>
      </c>
      <c r="U164" s="9">
        <v>329.60257072000002</v>
      </c>
      <c r="V164" s="9">
        <v>114.89335534999999</v>
      </c>
      <c r="W164" s="9">
        <v>306.05683469000002</v>
      </c>
      <c r="X164" s="9">
        <v>13.394507490000001</v>
      </c>
      <c r="Y164" s="9">
        <v>7.0805730100000002</v>
      </c>
      <c r="Z164" s="9">
        <v>-30.66127724</v>
      </c>
      <c r="AA164" s="9">
        <v>-26.22</v>
      </c>
      <c r="AB164" s="9">
        <v>-89.265218349999998</v>
      </c>
      <c r="AC164" s="9">
        <v>135.70976561000001</v>
      </c>
      <c r="AD164" s="9">
        <v>-89.249597219999998</v>
      </c>
      <c r="AE164" s="9">
        <v>-6.0520939499999997</v>
      </c>
      <c r="AF164" s="9">
        <v>1.4611564100000001</v>
      </c>
    </row>
    <row r="165" spans="2:32" x14ac:dyDescent="0.25">
      <c r="B165" s="2">
        <v>44788</v>
      </c>
      <c r="C165" s="14"/>
    </row>
    <row r="166" spans="2:32" x14ac:dyDescent="0.25">
      <c r="B166" s="2">
        <v>44789</v>
      </c>
      <c r="C166" s="14"/>
      <c r="D166" s="9">
        <v>1901.3753823</v>
      </c>
      <c r="E166" s="9">
        <v>1018.7435083</v>
      </c>
      <c r="F166" s="9">
        <v>131.94283985000001</v>
      </c>
      <c r="G166" s="9">
        <v>617.72914887000002</v>
      </c>
      <c r="H166" s="9">
        <v>272.66501712000002</v>
      </c>
      <c r="I166" s="9">
        <v>518.24503156000003</v>
      </c>
      <c r="J166" s="9">
        <v>23.580665700000001</v>
      </c>
      <c r="K166" s="9">
        <v>6.5351058699999998</v>
      </c>
      <c r="L166" s="9">
        <v>633.35810948000005</v>
      </c>
      <c r="M166" s="9">
        <v>70.2</v>
      </c>
      <c r="N166" s="9">
        <v>254.71549709000001</v>
      </c>
      <c r="O166" s="9">
        <v>192.81095472999999</v>
      </c>
      <c r="P166" s="9">
        <v>233.77688207</v>
      </c>
      <c r="Q166" s="9">
        <v>10.985038189999999</v>
      </c>
      <c r="R166" s="9">
        <v>3.6548939699999998</v>
      </c>
      <c r="S166" s="9">
        <v>385.38539883999999</v>
      </c>
      <c r="T166" s="9">
        <v>61.742839850000003</v>
      </c>
      <c r="U166" s="9">
        <v>363.01365177999998</v>
      </c>
      <c r="V166" s="9">
        <v>79.854062389999996</v>
      </c>
      <c r="W166" s="9">
        <v>284.46814948999997</v>
      </c>
      <c r="X166" s="9">
        <v>12.59562751</v>
      </c>
      <c r="Y166" s="9">
        <v>2.8802118999999999</v>
      </c>
      <c r="Z166" s="9">
        <v>247.97271064</v>
      </c>
      <c r="AA166" s="9">
        <v>8.45716015</v>
      </c>
      <c r="AB166" s="9">
        <v>-108.2981547</v>
      </c>
      <c r="AC166" s="9">
        <v>112.95689234</v>
      </c>
      <c r="AD166" s="9">
        <v>-50.691267420000003</v>
      </c>
      <c r="AE166" s="9">
        <v>-1.6105893200000001</v>
      </c>
      <c r="AF166" s="9">
        <v>0.77468207</v>
      </c>
    </row>
    <row r="167" spans="2:32" x14ac:dyDescent="0.25">
      <c r="B167" s="2">
        <v>44790</v>
      </c>
      <c r="C167" s="14"/>
      <c r="D167" s="9">
        <v>1650.4063174</v>
      </c>
      <c r="E167" s="9">
        <v>680.87669034999999</v>
      </c>
      <c r="F167" s="9">
        <v>107.31331815999999</v>
      </c>
      <c r="G167" s="9">
        <v>729.84518001000004</v>
      </c>
      <c r="H167" s="9">
        <v>324.26313297000002</v>
      </c>
      <c r="I167" s="9">
        <v>743.01369700999999</v>
      </c>
      <c r="J167" s="9">
        <v>22.36267295</v>
      </c>
      <c r="K167" s="9">
        <v>16.120330209999999</v>
      </c>
      <c r="L167" s="9">
        <v>248.90016813</v>
      </c>
      <c r="M167" s="9">
        <v>53.5</v>
      </c>
      <c r="N167" s="9">
        <v>480.74168079999998</v>
      </c>
      <c r="O167" s="9">
        <v>188.35794432</v>
      </c>
      <c r="P167" s="9">
        <v>394.12629520000002</v>
      </c>
      <c r="Q167" s="9">
        <v>9.7989154700000007</v>
      </c>
      <c r="R167" s="9">
        <v>2.61095305</v>
      </c>
      <c r="S167" s="9">
        <v>431.97652221999999</v>
      </c>
      <c r="T167" s="9">
        <v>53.813318160000001</v>
      </c>
      <c r="U167" s="9">
        <v>249.10349921</v>
      </c>
      <c r="V167" s="9">
        <v>135.90518865000001</v>
      </c>
      <c r="W167" s="9">
        <v>348.88740180999997</v>
      </c>
      <c r="X167" s="9">
        <v>12.56375748</v>
      </c>
      <c r="Y167" s="9">
        <v>13.50937716</v>
      </c>
      <c r="Z167" s="9">
        <v>-183.0763541</v>
      </c>
      <c r="AA167" s="9">
        <v>-0.31331816000000001</v>
      </c>
      <c r="AB167" s="9">
        <v>231.63818158999999</v>
      </c>
      <c r="AC167" s="9">
        <v>52.452755670000002</v>
      </c>
      <c r="AD167" s="9">
        <v>45.238893390000001</v>
      </c>
      <c r="AE167" s="9">
        <v>-2.7648420100000002</v>
      </c>
      <c r="AF167" s="9">
        <v>-10.898424110000001</v>
      </c>
    </row>
    <row r="168" spans="2:32" x14ac:dyDescent="0.25">
      <c r="B168" s="2">
        <v>44791</v>
      </c>
      <c r="C168" s="14"/>
      <c r="D168" s="9">
        <v>1832.8089327</v>
      </c>
      <c r="E168" s="9">
        <v>324.10187940999998</v>
      </c>
      <c r="F168" s="9">
        <v>182.47</v>
      </c>
      <c r="G168" s="9">
        <v>706.97581509999998</v>
      </c>
      <c r="H168" s="9">
        <v>253.92738011</v>
      </c>
      <c r="I168" s="9">
        <v>978.93432273999997</v>
      </c>
      <c r="J168" s="9">
        <v>16.2068531</v>
      </c>
      <c r="K168" s="9">
        <v>17.827053150000001</v>
      </c>
      <c r="L168" s="9">
        <v>118.12249464</v>
      </c>
      <c r="M168" s="9">
        <v>81.37</v>
      </c>
      <c r="N168" s="9">
        <v>340.24939862000002</v>
      </c>
      <c r="O168" s="9">
        <v>187.26342077999999</v>
      </c>
      <c r="P168" s="9">
        <v>513.05287714999997</v>
      </c>
      <c r="Q168" s="9">
        <v>9.6819065700000007</v>
      </c>
      <c r="R168" s="9">
        <v>4.7418960999999999</v>
      </c>
      <c r="S168" s="9">
        <v>205.97938477</v>
      </c>
      <c r="T168" s="9">
        <v>101.1</v>
      </c>
      <c r="U168" s="9">
        <v>366.72641648000001</v>
      </c>
      <c r="V168" s="9">
        <v>66.663959329999997</v>
      </c>
      <c r="W168" s="9">
        <v>465.88144559</v>
      </c>
      <c r="X168" s="9">
        <v>6.5249465300000002</v>
      </c>
      <c r="Y168" s="9">
        <v>13.085157049999999</v>
      </c>
      <c r="Z168" s="9">
        <v>-87.856890129999996</v>
      </c>
      <c r="AA168" s="9">
        <v>-19.73</v>
      </c>
      <c r="AB168" s="9">
        <v>-26.47701786</v>
      </c>
      <c r="AC168" s="9">
        <v>120.59946145000001</v>
      </c>
      <c r="AD168" s="9">
        <v>47.171431560000002</v>
      </c>
      <c r="AE168" s="9">
        <v>3.15696004</v>
      </c>
      <c r="AF168" s="9">
        <v>-8.3432609499999995</v>
      </c>
    </row>
    <row r="169" spans="2:32" x14ac:dyDescent="0.25">
      <c r="B169" s="2">
        <v>44792</v>
      </c>
      <c r="C169" s="14"/>
      <c r="D169" s="9">
        <v>1475.8963586</v>
      </c>
      <c r="E169" s="9">
        <v>792.94469211000001</v>
      </c>
      <c r="F169" s="9">
        <v>185.208</v>
      </c>
      <c r="G169" s="9">
        <v>674.41046243999995</v>
      </c>
      <c r="H169" s="9">
        <v>331.81742603999999</v>
      </c>
      <c r="I169" s="9">
        <v>686.66143494000005</v>
      </c>
      <c r="J169" s="9">
        <v>49.628325660000002</v>
      </c>
      <c r="K169" s="9">
        <v>25.508084929999999</v>
      </c>
      <c r="L169" s="9">
        <v>365.23040884</v>
      </c>
      <c r="M169" s="9">
        <v>111.4</v>
      </c>
      <c r="N169" s="9">
        <v>404.77992792999999</v>
      </c>
      <c r="O169" s="9">
        <v>250.85374128000001</v>
      </c>
      <c r="P169" s="9">
        <v>335.30721796</v>
      </c>
      <c r="Q169" s="9">
        <v>20.393448129999999</v>
      </c>
      <c r="R169" s="9">
        <v>0.65206304000000004</v>
      </c>
      <c r="S169" s="9">
        <v>427.71428327000001</v>
      </c>
      <c r="T169" s="9">
        <v>73.808000000000007</v>
      </c>
      <c r="U169" s="9">
        <v>269.63053451000002</v>
      </c>
      <c r="V169" s="9">
        <v>80.963684760000007</v>
      </c>
      <c r="W169" s="9">
        <v>351.35421697999999</v>
      </c>
      <c r="X169" s="9">
        <v>29.234877529999999</v>
      </c>
      <c r="Y169" s="9">
        <v>24.856021890000001</v>
      </c>
      <c r="Z169" s="9">
        <v>-62.48387443</v>
      </c>
      <c r="AA169" s="9">
        <v>37.591999999999999</v>
      </c>
      <c r="AB169" s="9">
        <v>135.14939342</v>
      </c>
      <c r="AC169" s="9">
        <v>169.89005652</v>
      </c>
      <c r="AD169" s="9">
        <v>-16.046999020000001</v>
      </c>
      <c r="AE169" s="9">
        <v>-8.8414294000000009</v>
      </c>
      <c r="AF169" s="9">
        <v>-24.203958849999999</v>
      </c>
    </row>
    <row r="170" spans="2:32" x14ac:dyDescent="0.25">
      <c r="B170" s="2">
        <v>44795</v>
      </c>
      <c r="C170" s="14"/>
      <c r="D170" s="9">
        <v>1086.8933468</v>
      </c>
      <c r="E170" s="9">
        <v>284.36339292999997</v>
      </c>
      <c r="F170" s="9">
        <v>351.60587134000002</v>
      </c>
      <c r="G170" s="9">
        <v>558.92257301999996</v>
      </c>
      <c r="H170" s="9">
        <v>327.90841547000002</v>
      </c>
      <c r="I170" s="9">
        <v>542.49613064000005</v>
      </c>
      <c r="J170" s="9">
        <v>19.85021235</v>
      </c>
      <c r="K170" s="9">
        <v>54.12296139</v>
      </c>
      <c r="L170" s="9">
        <v>144.95547922</v>
      </c>
      <c r="M170" s="9">
        <v>195.5</v>
      </c>
      <c r="N170" s="9">
        <v>279.48670405000001</v>
      </c>
      <c r="O170" s="9">
        <v>231.24410822999999</v>
      </c>
      <c r="P170" s="9">
        <v>241.38243256000001</v>
      </c>
      <c r="Q170" s="9">
        <v>16.332033890000002</v>
      </c>
      <c r="R170" s="9">
        <v>21.112609899999999</v>
      </c>
      <c r="S170" s="9">
        <v>139.40791371</v>
      </c>
      <c r="T170" s="9">
        <v>156.10587133999999</v>
      </c>
      <c r="U170" s="9">
        <v>279.43586897</v>
      </c>
      <c r="V170" s="9">
        <v>96.664307239999999</v>
      </c>
      <c r="W170" s="9">
        <v>301.11369808000001</v>
      </c>
      <c r="X170" s="9">
        <v>3.5181784600000001</v>
      </c>
      <c r="Y170" s="9">
        <v>33.010351489999998</v>
      </c>
      <c r="Z170" s="9">
        <v>5.5475655100000001</v>
      </c>
      <c r="AA170" s="9">
        <v>39.39412866</v>
      </c>
      <c r="AB170" s="9">
        <v>5.0835079999999998E-2</v>
      </c>
      <c r="AC170" s="9">
        <v>134.57980099</v>
      </c>
      <c r="AD170" s="9">
        <v>-59.731265520000001</v>
      </c>
      <c r="AE170" s="9">
        <v>12.81385543</v>
      </c>
      <c r="AF170" s="9">
        <v>-11.897741590000001</v>
      </c>
    </row>
    <row r="171" spans="2:32" x14ac:dyDescent="0.25">
      <c r="B171" s="2">
        <v>44796</v>
      </c>
      <c r="C171" s="14"/>
      <c r="D171" s="9">
        <v>1168.1661987</v>
      </c>
      <c r="E171" s="9">
        <v>160.84846259</v>
      </c>
      <c r="F171" s="9">
        <v>256.53609769000002</v>
      </c>
      <c r="G171" s="9">
        <v>745.48335657999996</v>
      </c>
      <c r="H171" s="9">
        <v>504.95974752000001</v>
      </c>
      <c r="I171" s="9">
        <v>634.03097101000003</v>
      </c>
      <c r="J171" s="9">
        <v>29.640451389999999</v>
      </c>
      <c r="K171" s="9">
        <v>29.278630889999999</v>
      </c>
      <c r="L171" s="9">
        <v>66.069594679999994</v>
      </c>
      <c r="M171" s="9">
        <v>151.19</v>
      </c>
      <c r="N171" s="9">
        <v>213.89643624000001</v>
      </c>
      <c r="O171" s="9">
        <v>247.37552911</v>
      </c>
      <c r="P171" s="9">
        <v>261.63064811999999</v>
      </c>
      <c r="Q171" s="9">
        <v>15.321987569999999</v>
      </c>
      <c r="R171" s="9">
        <v>18.586012329999999</v>
      </c>
      <c r="S171" s="9">
        <v>94.778867910000002</v>
      </c>
      <c r="T171" s="9">
        <v>105.34609768999999</v>
      </c>
      <c r="U171" s="9">
        <v>531.58692034000001</v>
      </c>
      <c r="V171" s="9">
        <v>257.58421841000001</v>
      </c>
      <c r="W171" s="9">
        <v>372.40032288999998</v>
      </c>
      <c r="X171" s="9">
        <v>14.31846382</v>
      </c>
      <c r="Y171" s="9">
        <v>10.69261856</v>
      </c>
      <c r="Z171" s="9">
        <v>-28.709273230000001</v>
      </c>
      <c r="AA171" s="9">
        <v>45.843902309999997</v>
      </c>
      <c r="AB171" s="9">
        <v>-317.69048409999999</v>
      </c>
      <c r="AC171" s="9">
        <v>-10.2086893</v>
      </c>
      <c r="AD171" s="9">
        <v>-110.7696748</v>
      </c>
      <c r="AE171" s="9">
        <v>1.00352375</v>
      </c>
      <c r="AF171" s="9">
        <v>7.8933937700000003</v>
      </c>
    </row>
    <row r="172" spans="2:32" x14ac:dyDescent="0.25">
      <c r="B172" s="2">
        <v>44797</v>
      </c>
      <c r="C172" s="14"/>
      <c r="D172" s="9">
        <v>1435.9326625000001</v>
      </c>
      <c r="E172" s="9">
        <v>127.68680019</v>
      </c>
      <c r="F172" s="9">
        <v>403.36571300999998</v>
      </c>
      <c r="G172" s="9">
        <v>844.67911594999998</v>
      </c>
      <c r="H172" s="9">
        <v>277.75671743999999</v>
      </c>
      <c r="I172" s="9">
        <v>656.49904088999995</v>
      </c>
      <c r="J172" s="9">
        <v>48.272269899999998</v>
      </c>
      <c r="K172" s="9">
        <v>5.8336774399999998</v>
      </c>
      <c r="L172" s="9">
        <v>60.424095729999998</v>
      </c>
      <c r="M172" s="9">
        <v>266.75</v>
      </c>
      <c r="N172" s="9">
        <v>403.46875736999999</v>
      </c>
      <c r="O172" s="9">
        <v>186.61492118000001</v>
      </c>
      <c r="P172" s="9">
        <v>333.37269205000001</v>
      </c>
      <c r="Q172" s="9">
        <v>29.252926680000002</v>
      </c>
      <c r="R172" s="9">
        <v>1.96931967</v>
      </c>
      <c r="S172" s="9">
        <v>67.262704459999995</v>
      </c>
      <c r="T172" s="9">
        <v>136.61571301000001</v>
      </c>
      <c r="U172" s="9">
        <v>441.21035857999999</v>
      </c>
      <c r="V172" s="9">
        <v>91.141796260000007</v>
      </c>
      <c r="W172" s="9">
        <v>323.12634883999999</v>
      </c>
      <c r="X172" s="9">
        <v>19.01934322</v>
      </c>
      <c r="Y172" s="9">
        <v>3.8643577699999998</v>
      </c>
      <c r="Z172" s="9">
        <v>-6.8386087299999998</v>
      </c>
      <c r="AA172" s="9">
        <v>130.13428698999999</v>
      </c>
      <c r="AB172" s="9">
        <v>-37.741601209999999</v>
      </c>
      <c r="AC172" s="9">
        <v>95.473124920000004</v>
      </c>
      <c r="AD172" s="9">
        <v>10.246343209999999</v>
      </c>
      <c r="AE172" s="9">
        <v>10.23358346</v>
      </c>
      <c r="AF172" s="9">
        <v>-1.8950381000000001</v>
      </c>
    </row>
    <row r="173" spans="2:32" x14ac:dyDescent="0.25">
      <c r="B173" s="2">
        <v>44798</v>
      </c>
      <c r="C173" s="14"/>
      <c r="D173" s="9">
        <v>1671.0881280999999</v>
      </c>
      <c r="E173" s="9">
        <v>291.78191671000002</v>
      </c>
      <c r="F173" s="9">
        <v>77.517329180000004</v>
      </c>
      <c r="G173" s="9">
        <v>806.63766621000002</v>
      </c>
      <c r="H173" s="9">
        <v>272.25973916999999</v>
      </c>
      <c r="I173" s="9">
        <v>816.38240067000004</v>
      </c>
      <c r="J173" s="9">
        <v>19.64699813</v>
      </c>
      <c r="K173" s="9">
        <v>7.2882717799999996</v>
      </c>
      <c r="L173" s="9">
        <v>95.849331500000005</v>
      </c>
      <c r="M173" s="9">
        <v>55.35</v>
      </c>
      <c r="N173" s="9">
        <v>371.43301590999999</v>
      </c>
      <c r="O173" s="9">
        <v>198.82132873</v>
      </c>
      <c r="P173" s="9">
        <v>341.78201630000001</v>
      </c>
      <c r="Q173" s="9">
        <v>11.55178409</v>
      </c>
      <c r="R173" s="9">
        <v>3.86347116</v>
      </c>
      <c r="S173" s="9">
        <v>195.93258521000001</v>
      </c>
      <c r="T173" s="9">
        <v>22.167329179999999</v>
      </c>
      <c r="U173" s="9">
        <v>435.20465030000003</v>
      </c>
      <c r="V173" s="9">
        <v>73.438410439999998</v>
      </c>
      <c r="W173" s="9">
        <v>474.60038436999997</v>
      </c>
      <c r="X173" s="9">
        <v>8.0952140400000001</v>
      </c>
      <c r="Y173" s="9">
        <v>3.4248006200000001</v>
      </c>
      <c r="Z173" s="9">
        <v>-100.0832537</v>
      </c>
      <c r="AA173" s="9">
        <v>33.182670819999998</v>
      </c>
      <c r="AB173" s="9">
        <v>-63.771634390000003</v>
      </c>
      <c r="AC173" s="9">
        <v>125.38291829000001</v>
      </c>
      <c r="AD173" s="9">
        <v>-132.81836809999999</v>
      </c>
      <c r="AE173" s="9">
        <v>3.4565700499999998</v>
      </c>
      <c r="AF173" s="9">
        <v>0.43867054</v>
      </c>
    </row>
    <row r="174" spans="2:32" x14ac:dyDescent="0.25">
      <c r="B174" s="2">
        <v>44799</v>
      </c>
      <c r="C174" s="14"/>
      <c r="D174" s="9">
        <v>1707.2324623</v>
      </c>
      <c r="E174" s="9">
        <v>383.73939666000001</v>
      </c>
      <c r="F174" s="9">
        <v>625.55100000000004</v>
      </c>
      <c r="G174" s="9">
        <v>847.15128541000001</v>
      </c>
      <c r="H174" s="9">
        <v>326.06375359999998</v>
      </c>
      <c r="I174" s="9">
        <v>697.68740571000001</v>
      </c>
      <c r="J174" s="9">
        <v>35.341865329999997</v>
      </c>
      <c r="K174" s="9">
        <v>7.1960746499999999</v>
      </c>
      <c r="L174" s="9">
        <v>258.82620214999997</v>
      </c>
      <c r="M174" s="9">
        <v>376.2</v>
      </c>
      <c r="N174" s="9">
        <v>375.08249876000002</v>
      </c>
      <c r="O174" s="9">
        <v>226.39063934999999</v>
      </c>
      <c r="P174" s="9">
        <v>317.13143295999998</v>
      </c>
      <c r="Q174" s="9">
        <v>16.136303000000002</v>
      </c>
      <c r="R174" s="9">
        <v>6.6616684199999998</v>
      </c>
      <c r="S174" s="9">
        <v>124.91319451</v>
      </c>
      <c r="T174" s="9">
        <v>249.351</v>
      </c>
      <c r="U174" s="9">
        <v>472.06878664999999</v>
      </c>
      <c r="V174" s="9">
        <v>99.673114249999998</v>
      </c>
      <c r="W174" s="9">
        <v>380.55597275000002</v>
      </c>
      <c r="X174" s="9">
        <v>19.205562329999999</v>
      </c>
      <c r="Y174" s="9">
        <v>0.53440622999999998</v>
      </c>
      <c r="Z174" s="9">
        <v>133.91300763999999</v>
      </c>
      <c r="AA174" s="9">
        <v>126.849</v>
      </c>
      <c r="AB174" s="9">
        <v>-96.98628789</v>
      </c>
      <c r="AC174" s="9">
        <v>126.7175251</v>
      </c>
      <c r="AD174" s="9">
        <v>-63.424539789999997</v>
      </c>
      <c r="AE174" s="9">
        <v>-3.06925933</v>
      </c>
      <c r="AF174" s="9">
        <v>6.1272621899999997</v>
      </c>
    </row>
    <row r="175" spans="2:32" x14ac:dyDescent="0.25">
      <c r="B175" s="2">
        <v>44802</v>
      </c>
      <c r="C175" s="14"/>
      <c r="D175" s="9">
        <v>1326.0149852</v>
      </c>
      <c r="E175" s="9">
        <v>600.50289596000005</v>
      </c>
      <c r="F175" s="9">
        <v>127.15</v>
      </c>
      <c r="G175" s="9">
        <v>628.28071445</v>
      </c>
      <c r="H175" s="9">
        <v>284.60739176999999</v>
      </c>
      <c r="I175" s="9">
        <v>621.85791325000002</v>
      </c>
      <c r="J175" s="9">
        <v>26.151868579999999</v>
      </c>
      <c r="K175" s="9">
        <v>78.200725180000006</v>
      </c>
      <c r="L175" s="9">
        <v>290.80683110000001</v>
      </c>
      <c r="M175" s="9">
        <v>81.25</v>
      </c>
      <c r="N175" s="9">
        <v>215.87003267</v>
      </c>
      <c r="O175" s="9">
        <v>175.39518945</v>
      </c>
      <c r="P175" s="9">
        <v>287.19975251</v>
      </c>
      <c r="Q175" s="9">
        <v>15.91620588</v>
      </c>
      <c r="R175" s="9">
        <v>74.008687789999996</v>
      </c>
      <c r="S175" s="9">
        <v>309.69606485999998</v>
      </c>
      <c r="T175" s="9">
        <v>45.9</v>
      </c>
      <c r="U175" s="9">
        <v>412.41068178</v>
      </c>
      <c r="V175" s="9">
        <v>109.21220232</v>
      </c>
      <c r="W175" s="9">
        <v>334.65816074000003</v>
      </c>
      <c r="X175" s="9">
        <v>10.235662700000001</v>
      </c>
      <c r="Y175" s="9">
        <v>4.1920373900000003</v>
      </c>
      <c r="Z175" s="9">
        <v>-18.88923376</v>
      </c>
      <c r="AA175" s="9">
        <v>35.35</v>
      </c>
      <c r="AB175" s="9">
        <v>-196.5406491</v>
      </c>
      <c r="AC175" s="9">
        <v>66.182987130000001</v>
      </c>
      <c r="AD175" s="9">
        <v>-47.458408230000003</v>
      </c>
      <c r="AE175" s="9">
        <v>5.6805431799999999</v>
      </c>
      <c r="AF175" s="9">
        <v>69.8166504</v>
      </c>
    </row>
    <row r="176" spans="2:32" x14ac:dyDescent="0.25">
      <c r="B176" s="2">
        <v>44803</v>
      </c>
      <c r="C176" s="14"/>
      <c r="D176" s="9">
        <v>1928.4269491</v>
      </c>
      <c r="E176" s="9">
        <v>317.20898056999999</v>
      </c>
      <c r="F176" s="9">
        <v>515.70662600000003</v>
      </c>
      <c r="G176" s="9">
        <v>866.99436979999996</v>
      </c>
      <c r="H176" s="9">
        <v>300.95186920999998</v>
      </c>
      <c r="I176" s="9">
        <v>779.22850665999999</v>
      </c>
      <c r="J176" s="9">
        <v>26.88275646</v>
      </c>
      <c r="K176" s="9">
        <v>35.156728180000002</v>
      </c>
      <c r="L176" s="9">
        <v>163.34738985000001</v>
      </c>
      <c r="M176" s="9">
        <v>269.64999999999998</v>
      </c>
      <c r="N176" s="9">
        <v>366.49101970999999</v>
      </c>
      <c r="O176" s="9">
        <v>169.8544727</v>
      </c>
      <c r="P176" s="9">
        <v>360.96360546</v>
      </c>
      <c r="Q176" s="9">
        <v>20.678846459999999</v>
      </c>
      <c r="R176" s="9">
        <v>25.03469355</v>
      </c>
      <c r="S176" s="9">
        <v>153.86159072000001</v>
      </c>
      <c r="T176" s="9">
        <v>246.05662599999999</v>
      </c>
      <c r="U176" s="9">
        <v>500.50335009000003</v>
      </c>
      <c r="V176" s="9">
        <v>131.09739651000001</v>
      </c>
      <c r="W176" s="9">
        <v>418.2649012</v>
      </c>
      <c r="X176" s="9">
        <v>6.2039099999999996</v>
      </c>
      <c r="Y176" s="9">
        <v>10.12203463</v>
      </c>
      <c r="Z176" s="9">
        <v>9.4857991300000002</v>
      </c>
      <c r="AA176" s="9">
        <v>23.593374000000001</v>
      </c>
      <c r="AB176" s="9">
        <v>-134.0123304</v>
      </c>
      <c r="AC176" s="9">
        <v>38.757076189999999</v>
      </c>
      <c r="AD176" s="9">
        <v>-57.30129574</v>
      </c>
      <c r="AE176" s="9">
        <v>14.47493646</v>
      </c>
      <c r="AF176" s="9">
        <v>14.91265892</v>
      </c>
    </row>
    <row r="177" spans="2:32" x14ac:dyDescent="0.25">
      <c r="B177" s="2">
        <v>44804</v>
      </c>
      <c r="C177" s="14"/>
      <c r="D177" s="9">
        <v>2100.6108525999998</v>
      </c>
      <c r="E177" s="9">
        <v>302.14984192999998</v>
      </c>
      <c r="F177" s="9">
        <v>300.75373500000001</v>
      </c>
      <c r="G177" s="9">
        <v>934.55593351000005</v>
      </c>
      <c r="H177" s="9">
        <v>262.75375252999999</v>
      </c>
      <c r="I177" s="9">
        <v>701.82476818999999</v>
      </c>
      <c r="J177" s="9">
        <v>18.770777339999999</v>
      </c>
      <c r="K177" s="9">
        <v>6.0562594599999997</v>
      </c>
      <c r="L177" s="9">
        <v>128.46225855</v>
      </c>
      <c r="M177" s="9">
        <v>186.6</v>
      </c>
      <c r="N177" s="9">
        <v>561.85600442999998</v>
      </c>
      <c r="O177" s="9">
        <v>179.60495107</v>
      </c>
      <c r="P177" s="9">
        <v>362.87782229999999</v>
      </c>
      <c r="Q177" s="9">
        <v>14.989037400000001</v>
      </c>
      <c r="R177" s="9">
        <v>4.3835238500000004</v>
      </c>
      <c r="S177" s="9">
        <v>173.68758338000001</v>
      </c>
      <c r="T177" s="9">
        <v>114.153735</v>
      </c>
      <c r="U177" s="9">
        <v>372.69992908</v>
      </c>
      <c r="V177" s="9">
        <v>83.148801460000001</v>
      </c>
      <c r="W177" s="9">
        <v>338.94694588999999</v>
      </c>
      <c r="X177" s="9">
        <v>3.78173994</v>
      </c>
      <c r="Y177" s="9">
        <v>1.6727356099999999</v>
      </c>
      <c r="Z177" s="9">
        <v>-45.225324829999998</v>
      </c>
      <c r="AA177" s="9">
        <v>72.446264999999997</v>
      </c>
      <c r="AB177" s="9">
        <v>189.15607535000001</v>
      </c>
      <c r="AC177" s="9">
        <v>96.456149609999997</v>
      </c>
      <c r="AD177" s="9">
        <v>23.93087641</v>
      </c>
      <c r="AE177" s="9">
        <v>11.207297459999999</v>
      </c>
      <c r="AF177" s="9">
        <v>2.7107882399999998</v>
      </c>
    </row>
    <row r="178" spans="2:32" x14ac:dyDescent="0.25">
      <c r="B178" s="2">
        <v>44805</v>
      </c>
      <c r="C178" s="14"/>
      <c r="D178" s="9">
        <v>1812.9217349999999</v>
      </c>
      <c r="E178" s="9">
        <v>773.55746794000004</v>
      </c>
      <c r="F178" s="9">
        <v>624.71137018000002</v>
      </c>
      <c r="G178" s="9">
        <v>771.06470419000004</v>
      </c>
      <c r="H178" s="9">
        <v>315.12264494999999</v>
      </c>
      <c r="I178" s="9">
        <v>810.46978623999996</v>
      </c>
      <c r="J178" s="9">
        <v>57.994295149999999</v>
      </c>
      <c r="K178" s="9">
        <v>35.189642730000003</v>
      </c>
      <c r="L178" s="9">
        <v>430.45729456999999</v>
      </c>
      <c r="M178" s="9">
        <v>310.8</v>
      </c>
      <c r="N178" s="9">
        <v>363.10395194</v>
      </c>
      <c r="O178" s="9">
        <v>208.58388792</v>
      </c>
      <c r="P178" s="9">
        <v>344.45760390999999</v>
      </c>
      <c r="Q178" s="9">
        <v>32.90268914</v>
      </c>
      <c r="R178" s="9">
        <v>31.29539235</v>
      </c>
      <c r="S178" s="9">
        <v>343.10017336999999</v>
      </c>
      <c r="T178" s="9">
        <v>313.91137018000001</v>
      </c>
      <c r="U178" s="9">
        <v>407.96075224999998</v>
      </c>
      <c r="V178" s="9">
        <v>106.53875703</v>
      </c>
      <c r="W178" s="9">
        <v>466.01218232999997</v>
      </c>
      <c r="X178" s="9">
        <v>25.09160601</v>
      </c>
      <c r="Y178" s="9">
        <v>3.8942503799999999</v>
      </c>
      <c r="Z178" s="9">
        <v>87.357121199999995</v>
      </c>
      <c r="AA178" s="9">
        <v>-3.1113701800000002</v>
      </c>
      <c r="AB178" s="9">
        <v>-44.856800309999997</v>
      </c>
      <c r="AC178" s="9">
        <v>102.04513089</v>
      </c>
      <c r="AD178" s="9">
        <v>-121.5545784</v>
      </c>
      <c r="AE178" s="9">
        <v>7.8110831300000001</v>
      </c>
      <c r="AF178" s="9">
        <v>27.401141970000001</v>
      </c>
    </row>
    <row r="179" spans="2:32" x14ac:dyDescent="0.25">
      <c r="B179" s="2">
        <v>44806</v>
      </c>
      <c r="C179" s="14"/>
      <c r="D179" s="9">
        <v>1183.588244</v>
      </c>
      <c r="E179" s="9">
        <v>311.97903106000001</v>
      </c>
      <c r="F179" s="9">
        <v>114.1</v>
      </c>
      <c r="G179" s="9">
        <v>749.34554988000002</v>
      </c>
      <c r="H179" s="9">
        <v>325.51241799000002</v>
      </c>
      <c r="I179" s="9">
        <v>662.14834336000001</v>
      </c>
      <c r="J179" s="9">
        <v>19.460312269999999</v>
      </c>
      <c r="K179" s="9">
        <v>4.63257472</v>
      </c>
      <c r="L179" s="9">
        <v>150.91866012</v>
      </c>
      <c r="M179" s="9">
        <v>89.1</v>
      </c>
      <c r="N179" s="9">
        <v>349.94924347</v>
      </c>
      <c r="O179" s="9">
        <v>208.88471627000001</v>
      </c>
      <c r="P179" s="9">
        <v>271.49538906999999</v>
      </c>
      <c r="Q179" s="9">
        <v>16.595932579999999</v>
      </c>
      <c r="R179" s="9">
        <v>0.90006065999999996</v>
      </c>
      <c r="S179" s="9">
        <v>161.06037094000001</v>
      </c>
      <c r="T179" s="9">
        <v>25</v>
      </c>
      <c r="U179" s="9">
        <v>399.39630641000002</v>
      </c>
      <c r="V179" s="9">
        <v>116.62770172</v>
      </c>
      <c r="W179" s="9">
        <v>390.65295429000003</v>
      </c>
      <c r="X179" s="9">
        <v>2.8643796899999998</v>
      </c>
      <c r="Y179" s="9">
        <v>3.7325140600000002</v>
      </c>
      <c r="Z179" s="9">
        <v>-10.14171082</v>
      </c>
      <c r="AA179" s="9">
        <v>64.099999999999994</v>
      </c>
      <c r="AB179" s="9">
        <v>-49.447062940000002</v>
      </c>
      <c r="AC179" s="9">
        <v>92.257014549999994</v>
      </c>
      <c r="AD179" s="9">
        <v>-119.15756519999999</v>
      </c>
      <c r="AE179" s="9">
        <v>13.73155289</v>
      </c>
      <c r="AF179" s="9">
        <v>-2.8324533999999999</v>
      </c>
    </row>
    <row r="180" spans="2:32" x14ac:dyDescent="0.25">
      <c r="B180" s="2">
        <v>44809</v>
      </c>
      <c r="C180" s="14"/>
      <c r="D180" s="9">
        <v>1106.1586341</v>
      </c>
      <c r="E180" s="9">
        <v>89.16024822</v>
      </c>
      <c r="F180" s="9">
        <v>105.80327095</v>
      </c>
      <c r="G180" s="9">
        <v>311.48740395999999</v>
      </c>
      <c r="H180" s="9">
        <v>287.07630825000001</v>
      </c>
      <c r="I180" s="9">
        <v>686.39888441000005</v>
      </c>
      <c r="J180" s="9">
        <v>20.25618308</v>
      </c>
      <c r="K180" s="9">
        <v>4.9718242200000002</v>
      </c>
      <c r="L180" s="9">
        <v>22.510914799999998</v>
      </c>
      <c r="M180" s="9">
        <v>52.9</v>
      </c>
      <c r="N180" s="9">
        <v>116.51076494</v>
      </c>
      <c r="O180" s="9">
        <v>163.72146494</v>
      </c>
      <c r="P180" s="9">
        <v>288.52823210000003</v>
      </c>
      <c r="Q180" s="9">
        <v>9.3299900699999991</v>
      </c>
      <c r="R180" s="9">
        <v>0.60463412000000005</v>
      </c>
      <c r="S180" s="9">
        <v>66.649333420000005</v>
      </c>
      <c r="T180" s="9">
        <v>52.90327095</v>
      </c>
      <c r="U180" s="9">
        <v>194.97663901999999</v>
      </c>
      <c r="V180" s="9">
        <v>123.35484331000001</v>
      </c>
      <c r="W180" s="9">
        <v>397.87065231000003</v>
      </c>
      <c r="X180" s="9">
        <v>10.92619301</v>
      </c>
      <c r="Y180" s="9">
        <v>4.3671901000000002</v>
      </c>
      <c r="Z180" s="9">
        <v>-44.138418620000003</v>
      </c>
      <c r="AA180" s="9">
        <v>-3.2709499999999999E-3</v>
      </c>
      <c r="AB180" s="9">
        <v>-78.465874080000006</v>
      </c>
      <c r="AC180" s="9">
        <v>40.366621629999997</v>
      </c>
      <c r="AD180" s="9">
        <v>-109.34242020000001</v>
      </c>
      <c r="AE180" s="9">
        <v>-1.59620294</v>
      </c>
      <c r="AF180" s="9">
        <v>-3.7625559800000001</v>
      </c>
    </row>
    <row r="181" spans="2:32" x14ac:dyDescent="0.25">
      <c r="B181" s="2">
        <v>44810</v>
      </c>
      <c r="C181" s="14"/>
      <c r="D181" s="9">
        <v>1845.1316482</v>
      </c>
      <c r="E181" s="9">
        <v>849.06475178999995</v>
      </c>
      <c r="F181" s="9">
        <v>546.27860065000004</v>
      </c>
      <c r="G181" s="9">
        <v>694.75909848000003</v>
      </c>
      <c r="H181" s="9">
        <v>256.06758937000001</v>
      </c>
      <c r="I181" s="9">
        <v>690.13865052000006</v>
      </c>
      <c r="J181" s="9">
        <v>58.746831700000001</v>
      </c>
      <c r="K181" s="9">
        <v>8.6599833099999994</v>
      </c>
      <c r="L181" s="9">
        <v>414.63857686</v>
      </c>
      <c r="M181" s="9">
        <v>269.03000049000002</v>
      </c>
      <c r="N181" s="9">
        <v>369.18050210000001</v>
      </c>
      <c r="O181" s="9">
        <v>169.06061213999999</v>
      </c>
      <c r="P181" s="9">
        <v>341.68579901999999</v>
      </c>
      <c r="Q181" s="9">
        <v>52.424222810000003</v>
      </c>
      <c r="R181" s="9">
        <v>2.9721447300000001</v>
      </c>
      <c r="S181" s="9">
        <v>434.42617493</v>
      </c>
      <c r="T181" s="9">
        <v>277.24860016000002</v>
      </c>
      <c r="U181" s="9">
        <v>325.57859638000002</v>
      </c>
      <c r="V181" s="9">
        <v>87.006977230000004</v>
      </c>
      <c r="W181" s="9">
        <v>348.45285150000001</v>
      </c>
      <c r="X181" s="9">
        <v>6.3226088899999997</v>
      </c>
      <c r="Y181" s="9">
        <v>5.6878385800000002</v>
      </c>
      <c r="Z181" s="9">
        <v>-19.787598070000001</v>
      </c>
      <c r="AA181" s="9">
        <v>-8.2185996699999997</v>
      </c>
      <c r="AB181" s="9">
        <v>43.601905719999998</v>
      </c>
      <c r="AC181" s="9">
        <v>82.05363491</v>
      </c>
      <c r="AD181" s="9">
        <v>-6.7670524800000003</v>
      </c>
      <c r="AE181" s="9">
        <v>46.101613919999998</v>
      </c>
      <c r="AF181" s="9">
        <v>-2.7156938500000001</v>
      </c>
    </row>
    <row r="182" spans="2:32" x14ac:dyDescent="0.25">
      <c r="B182" s="2">
        <v>44811</v>
      </c>
      <c r="C182" s="14"/>
      <c r="D182" s="9">
        <v>1941.044075</v>
      </c>
      <c r="E182" s="9">
        <v>389.44681947999999</v>
      </c>
      <c r="F182" s="9">
        <v>671.899</v>
      </c>
      <c r="G182" s="9">
        <v>737.88918219000004</v>
      </c>
      <c r="H182" s="9">
        <v>270.23639974999998</v>
      </c>
      <c r="I182" s="9">
        <v>616.43794759000002</v>
      </c>
      <c r="J182" s="9">
        <v>23.696855129999999</v>
      </c>
      <c r="K182" s="9">
        <v>13.303627779999999</v>
      </c>
      <c r="L182" s="9">
        <v>194.22578000999999</v>
      </c>
      <c r="M182" s="9">
        <v>342</v>
      </c>
      <c r="N182" s="9">
        <v>452.73286435</v>
      </c>
      <c r="O182" s="9">
        <v>177.39407747000001</v>
      </c>
      <c r="P182" s="9">
        <v>274.90881207000001</v>
      </c>
      <c r="Q182" s="9">
        <v>11.74678145</v>
      </c>
      <c r="R182" s="9">
        <v>4.4702513399999999</v>
      </c>
      <c r="S182" s="9">
        <v>195.22103946999999</v>
      </c>
      <c r="T182" s="9">
        <v>329.899</v>
      </c>
      <c r="U182" s="9">
        <v>285.15631783999999</v>
      </c>
      <c r="V182" s="9">
        <v>92.842322280000005</v>
      </c>
      <c r="W182" s="9">
        <v>341.52913552000001</v>
      </c>
      <c r="X182" s="9">
        <v>11.950073679999999</v>
      </c>
      <c r="Y182" s="9">
        <v>8.8333764400000003</v>
      </c>
      <c r="Z182" s="9">
        <v>-0.99525945999999998</v>
      </c>
      <c r="AA182" s="9">
        <v>12.101000000000001</v>
      </c>
      <c r="AB182" s="9">
        <v>167.57654650999999</v>
      </c>
      <c r="AC182" s="9">
        <v>84.551755189999994</v>
      </c>
      <c r="AD182" s="9">
        <v>-66.620323450000001</v>
      </c>
      <c r="AE182" s="9">
        <v>-0.20329222999999999</v>
      </c>
      <c r="AF182" s="9">
        <v>-4.3631251000000004</v>
      </c>
    </row>
    <row r="183" spans="2:32" x14ac:dyDescent="0.25">
      <c r="B183" s="2">
        <v>44812</v>
      </c>
      <c r="C183" s="14"/>
      <c r="D183" s="9">
        <v>2165.6921416999999</v>
      </c>
      <c r="E183" s="9">
        <v>795.09410710999998</v>
      </c>
      <c r="F183" s="9">
        <v>813</v>
      </c>
      <c r="G183" s="9">
        <v>739.09699498999998</v>
      </c>
      <c r="H183" s="9">
        <v>246.82111388999999</v>
      </c>
      <c r="I183" s="9">
        <v>575.62560240000005</v>
      </c>
      <c r="J183" s="9">
        <v>27.871553209999998</v>
      </c>
      <c r="K183" s="9">
        <v>13.37996102</v>
      </c>
      <c r="L183" s="9">
        <v>266.82720217000002</v>
      </c>
      <c r="M183" s="9">
        <v>436.5</v>
      </c>
      <c r="N183" s="9">
        <v>398.70590622999998</v>
      </c>
      <c r="O183" s="9">
        <v>176.90008288999999</v>
      </c>
      <c r="P183" s="9">
        <v>244.81991266</v>
      </c>
      <c r="Q183" s="9">
        <v>13.35207033</v>
      </c>
      <c r="R183" s="9">
        <v>6.4329400000000003</v>
      </c>
      <c r="S183" s="9">
        <v>528.26690494000002</v>
      </c>
      <c r="T183" s="9">
        <v>376.5</v>
      </c>
      <c r="U183" s="9">
        <v>340.39108876</v>
      </c>
      <c r="V183" s="9">
        <v>69.921030999999999</v>
      </c>
      <c r="W183" s="9">
        <v>330.80568973999999</v>
      </c>
      <c r="X183" s="9">
        <v>14.51948288</v>
      </c>
      <c r="Y183" s="9">
        <v>6.9470210200000002</v>
      </c>
      <c r="Z183" s="9">
        <v>-261.43970280000002</v>
      </c>
      <c r="AA183" s="9">
        <v>60</v>
      </c>
      <c r="AB183" s="9">
        <v>58.314817470000001</v>
      </c>
      <c r="AC183" s="9">
        <v>106.97905188999999</v>
      </c>
      <c r="AD183" s="9">
        <v>-85.985777080000005</v>
      </c>
      <c r="AE183" s="9">
        <v>-1.1674125500000001</v>
      </c>
      <c r="AF183" s="9">
        <v>-0.51408102</v>
      </c>
    </row>
    <row r="184" spans="2:32" x14ac:dyDescent="0.25">
      <c r="B184" s="2">
        <v>44813</v>
      </c>
      <c r="C184" s="14"/>
      <c r="D184" s="9">
        <v>1458.4729414999999</v>
      </c>
      <c r="E184" s="9">
        <v>419.93567215000002</v>
      </c>
      <c r="F184" s="9">
        <v>601.91056298000001</v>
      </c>
      <c r="G184" s="9">
        <v>692.95933864000006</v>
      </c>
      <c r="H184" s="9">
        <v>268.97731414999998</v>
      </c>
      <c r="I184" s="9">
        <v>558.27999173000001</v>
      </c>
      <c r="J184" s="9">
        <v>64.503215819999994</v>
      </c>
      <c r="K184" s="9">
        <v>39.382645660000001</v>
      </c>
      <c r="L184" s="9">
        <v>254.49969565999999</v>
      </c>
      <c r="M184" s="9">
        <v>300</v>
      </c>
      <c r="N184" s="9">
        <v>228.8362994</v>
      </c>
      <c r="O184" s="9">
        <v>199.07977309</v>
      </c>
      <c r="P184" s="9">
        <v>271.75743517000001</v>
      </c>
      <c r="Q184" s="9">
        <v>48.084825539999997</v>
      </c>
      <c r="R184" s="9">
        <v>2.57587287</v>
      </c>
      <c r="S184" s="9">
        <v>165.43597649</v>
      </c>
      <c r="T184" s="9">
        <v>301.91056298000001</v>
      </c>
      <c r="U184" s="9">
        <v>464.12303924000003</v>
      </c>
      <c r="V184" s="9">
        <v>69.897541059999995</v>
      </c>
      <c r="W184" s="9">
        <v>286.52255656</v>
      </c>
      <c r="X184" s="9">
        <v>16.418390280000001</v>
      </c>
      <c r="Y184" s="9">
        <v>36.806772789999997</v>
      </c>
      <c r="Z184" s="9">
        <v>89.063719169999999</v>
      </c>
      <c r="AA184" s="9">
        <v>-1.9105629799999999</v>
      </c>
      <c r="AB184" s="9">
        <v>-235.28673979999999</v>
      </c>
      <c r="AC184" s="9">
        <v>129.18223202999999</v>
      </c>
      <c r="AD184" s="9">
        <v>-14.765121389999999</v>
      </c>
      <c r="AE184" s="9">
        <v>31.66643526</v>
      </c>
      <c r="AF184" s="9">
        <v>-34.230899919999999</v>
      </c>
    </row>
    <row r="185" spans="2:32" x14ac:dyDescent="0.25">
      <c r="B185" s="2">
        <v>44816</v>
      </c>
      <c r="C185" s="14"/>
      <c r="D185" s="9">
        <v>1142.9882564</v>
      </c>
      <c r="E185" s="9">
        <v>329.71700914000002</v>
      </c>
      <c r="F185" s="9">
        <v>551.56044294000003</v>
      </c>
      <c r="G185" s="9">
        <v>704.29595742000004</v>
      </c>
      <c r="H185" s="9">
        <v>155.05415464999999</v>
      </c>
      <c r="I185" s="9">
        <v>401.14098314</v>
      </c>
      <c r="J185" s="9">
        <v>69.552190469999999</v>
      </c>
      <c r="K185" s="9">
        <v>31.200637090000001</v>
      </c>
      <c r="L185" s="9">
        <v>136.46494207000001</v>
      </c>
      <c r="M185" s="9">
        <v>278.16044294</v>
      </c>
      <c r="N185" s="9">
        <v>364.84714588999998</v>
      </c>
      <c r="O185" s="9">
        <v>92.867425019999999</v>
      </c>
      <c r="P185" s="9">
        <v>195.70601762999999</v>
      </c>
      <c r="Q185" s="9">
        <v>44.514050269999998</v>
      </c>
      <c r="R185" s="9">
        <v>2.39529178</v>
      </c>
      <c r="S185" s="9">
        <v>193.25206707000001</v>
      </c>
      <c r="T185" s="9">
        <v>273.39999999999998</v>
      </c>
      <c r="U185" s="9">
        <v>339.44881153</v>
      </c>
      <c r="V185" s="9">
        <v>62.186729630000002</v>
      </c>
      <c r="W185" s="9">
        <v>205.43496551000001</v>
      </c>
      <c r="X185" s="9">
        <v>25.038140200000001</v>
      </c>
      <c r="Y185" s="9">
        <v>28.80534531</v>
      </c>
      <c r="Z185" s="9">
        <v>-56.787125000000003</v>
      </c>
      <c r="AA185" s="9">
        <v>4.7604429399999999</v>
      </c>
      <c r="AB185" s="9">
        <v>25.39833436</v>
      </c>
      <c r="AC185" s="9">
        <v>30.68069539</v>
      </c>
      <c r="AD185" s="9">
        <v>-9.7289478799999998</v>
      </c>
      <c r="AE185" s="9">
        <v>19.475910070000001</v>
      </c>
      <c r="AF185" s="9">
        <v>-26.410053529999999</v>
      </c>
    </row>
    <row r="186" spans="2:32" x14ac:dyDescent="0.25">
      <c r="B186" s="2">
        <v>44817</v>
      </c>
      <c r="C186" s="14"/>
      <c r="D186" s="9">
        <v>1645.7817588</v>
      </c>
      <c r="E186" s="9">
        <v>343.23343872999999</v>
      </c>
      <c r="F186" s="9">
        <v>67.386018030000002</v>
      </c>
      <c r="G186" s="9">
        <v>829.52865395000003</v>
      </c>
      <c r="H186" s="9">
        <v>204.61950325000001</v>
      </c>
      <c r="I186" s="9">
        <v>780.41570077999995</v>
      </c>
      <c r="J186" s="9">
        <v>42.115542580000003</v>
      </c>
      <c r="K186" s="9">
        <v>52.466311640000001</v>
      </c>
      <c r="L186" s="9">
        <v>188.37329047</v>
      </c>
      <c r="M186" s="9">
        <v>44.5</v>
      </c>
      <c r="N186" s="9">
        <v>541.40998208999997</v>
      </c>
      <c r="O186" s="9">
        <v>141.32694509999999</v>
      </c>
      <c r="P186" s="9">
        <v>417.18446584999998</v>
      </c>
      <c r="Q186" s="9">
        <v>24.758893489999998</v>
      </c>
      <c r="R186" s="9">
        <v>28.450004889999999</v>
      </c>
      <c r="S186" s="9">
        <v>154.86014825999999</v>
      </c>
      <c r="T186" s="9">
        <v>22.886018029999999</v>
      </c>
      <c r="U186" s="9">
        <v>288.11867186000001</v>
      </c>
      <c r="V186" s="9">
        <v>63.292558149999998</v>
      </c>
      <c r="W186" s="9">
        <v>363.23123493000003</v>
      </c>
      <c r="X186" s="9">
        <v>17.356649090000001</v>
      </c>
      <c r="Y186" s="9">
        <v>24.016306749999998</v>
      </c>
      <c r="Z186" s="9">
        <v>33.513142209999998</v>
      </c>
      <c r="AA186" s="9">
        <v>21.613981970000001</v>
      </c>
      <c r="AB186" s="9">
        <v>253.29131022999999</v>
      </c>
      <c r="AC186" s="9">
        <v>78.034386949999998</v>
      </c>
      <c r="AD186" s="9">
        <v>53.953230920000003</v>
      </c>
      <c r="AE186" s="9">
        <v>7.4022443999999998</v>
      </c>
      <c r="AF186" s="9">
        <v>4.4336981399999997</v>
      </c>
    </row>
    <row r="187" spans="2:32" x14ac:dyDescent="0.25">
      <c r="B187" s="2">
        <v>44818</v>
      </c>
      <c r="C187" s="14"/>
      <c r="D187" s="9">
        <v>1383.4507572</v>
      </c>
      <c r="E187" s="9">
        <v>297.42288117999999</v>
      </c>
      <c r="F187" s="9">
        <v>581.13028121000002</v>
      </c>
      <c r="G187" s="9">
        <v>660.30752740000003</v>
      </c>
      <c r="H187" s="9">
        <v>249.28655424999999</v>
      </c>
      <c r="I187" s="9">
        <v>481.77382166000001</v>
      </c>
      <c r="J187" s="9">
        <v>50.279474579999999</v>
      </c>
      <c r="K187" s="9">
        <v>9.9467520599999997</v>
      </c>
      <c r="L187" s="9">
        <v>64.569221600000006</v>
      </c>
      <c r="M187" s="9">
        <v>286.10000000000002</v>
      </c>
      <c r="N187" s="9">
        <v>335.08470002000001</v>
      </c>
      <c r="O187" s="9">
        <v>178.71027082000001</v>
      </c>
      <c r="P187" s="9">
        <v>245.67439886</v>
      </c>
      <c r="Q187" s="9">
        <v>41.619730529999998</v>
      </c>
      <c r="R187" s="9">
        <v>5.4179773300000003</v>
      </c>
      <c r="S187" s="9">
        <v>232.85365958</v>
      </c>
      <c r="T187" s="9">
        <v>295.03028121</v>
      </c>
      <c r="U187" s="9">
        <v>325.22282738000001</v>
      </c>
      <c r="V187" s="9">
        <v>70.576283430000004</v>
      </c>
      <c r="W187" s="9">
        <v>236.09942280000001</v>
      </c>
      <c r="X187" s="9">
        <v>8.6597440500000005</v>
      </c>
      <c r="Y187" s="9">
        <v>4.5287747300000003</v>
      </c>
      <c r="Z187" s="9">
        <v>-168.28443799999999</v>
      </c>
      <c r="AA187" s="9">
        <v>-8.9302812100000004</v>
      </c>
      <c r="AB187" s="9">
        <v>9.8618726399999996</v>
      </c>
      <c r="AC187" s="9">
        <v>108.13398739</v>
      </c>
      <c r="AD187" s="9">
        <v>9.5749760599999991</v>
      </c>
      <c r="AE187" s="9">
        <v>32.959986479999998</v>
      </c>
      <c r="AF187" s="9">
        <v>0.88920259999999995</v>
      </c>
    </row>
    <row r="188" spans="2:32" x14ac:dyDescent="0.25">
      <c r="B188" s="2">
        <v>44819</v>
      </c>
      <c r="C188" s="14"/>
      <c r="D188" s="9">
        <v>1253.5435955</v>
      </c>
      <c r="E188" s="9">
        <v>423.25387454000003</v>
      </c>
      <c r="F188" s="9">
        <v>195.53</v>
      </c>
      <c r="G188" s="9">
        <v>883.91209131000005</v>
      </c>
      <c r="H188" s="9">
        <v>193.02915453</v>
      </c>
      <c r="I188" s="9">
        <v>408.81333857999999</v>
      </c>
      <c r="J188" s="9">
        <v>56.721075429999999</v>
      </c>
      <c r="K188" s="9">
        <v>18.476610340000001</v>
      </c>
      <c r="L188" s="9">
        <v>201.40423847</v>
      </c>
      <c r="M188" s="9">
        <v>67</v>
      </c>
      <c r="N188" s="9">
        <v>348.96919738999998</v>
      </c>
      <c r="O188" s="9">
        <v>103.3154267</v>
      </c>
      <c r="P188" s="9">
        <v>177.13260441</v>
      </c>
      <c r="Q188" s="9">
        <v>27.925061329999998</v>
      </c>
      <c r="R188" s="9">
        <v>13.67640475</v>
      </c>
      <c r="S188" s="9">
        <v>221.84963607</v>
      </c>
      <c r="T188" s="9">
        <v>128.53</v>
      </c>
      <c r="U188" s="9">
        <v>534.94289391999996</v>
      </c>
      <c r="V188" s="9">
        <v>89.713727829999996</v>
      </c>
      <c r="W188" s="9">
        <v>231.68073416999999</v>
      </c>
      <c r="X188" s="9">
        <v>28.796014100000001</v>
      </c>
      <c r="Y188" s="9">
        <v>4.80020559</v>
      </c>
      <c r="Z188" s="9">
        <v>-20.4453976</v>
      </c>
      <c r="AA188" s="9">
        <v>-61.53</v>
      </c>
      <c r="AB188" s="9">
        <v>-185.97369649999999</v>
      </c>
      <c r="AC188" s="9">
        <v>13.60169887</v>
      </c>
      <c r="AD188" s="9">
        <v>-54.548129760000002</v>
      </c>
      <c r="AE188" s="9">
        <v>-0.87095277000000004</v>
      </c>
      <c r="AF188" s="9">
        <v>8.8761991600000005</v>
      </c>
    </row>
    <row r="189" spans="2:32" x14ac:dyDescent="0.25">
      <c r="B189" s="2">
        <v>44820</v>
      </c>
      <c r="C189" s="14"/>
    </row>
    <row r="190" spans="2:32" x14ac:dyDescent="0.25">
      <c r="B190" s="2">
        <v>44823</v>
      </c>
      <c r="C190" s="14"/>
    </row>
    <row r="191" spans="2:32" x14ac:dyDescent="0.25">
      <c r="B191" s="2">
        <v>44824</v>
      </c>
      <c r="C191" s="14"/>
      <c r="D191" s="9">
        <v>1234.8489996000001</v>
      </c>
      <c r="E191" s="9">
        <v>735.66397832999996</v>
      </c>
      <c r="F191" s="9">
        <v>555.26301799999999</v>
      </c>
      <c r="G191" s="9">
        <v>822.02883696000004</v>
      </c>
      <c r="H191" s="9">
        <v>223.38921626999999</v>
      </c>
      <c r="I191" s="9">
        <v>391.88840191000003</v>
      </c>
      <c r="J191" s="9">
        <v>110.96054339</v>
      </c>
      <c r="K191" s="9">
        <v>19.12620729</v>
      </c>
      <c r="L191" s="9">
        <v>526.12606925</v>
      </c>
      <c r="M191" s="9">
        <v>292.85000000000002</v>
      </c>
      <c r="N191" s="9">
        <v>466.51209691999998</v>
      </c>
      <c r="O191" s="9">
        <v>128.41246885999999</v>
      </c>
      <c r="P191" s="9">
        <v>201.72398787</v>
      </c>
      <c r="Q191" s="9">
        <v>73.346433919999996</v>
      </c>
      <c r="R191" s="9">
        <v>3.4440634600000002</v>
      </c>
      <c r="S191" s="9">
        <v>209.53790907999999</v>
      </c>
      <c r="T191" s="9">
        <v>262.41301800000002</v>
      </c>
      <c r="U191" s="9">
        <v>355.51674004</v>
      </c>
      <c r="V191" s="9">
        <v>94.976747410000002</v>
      </c>
      <c r="W191" s="9">
        <v>190.16441404</v>
      </c>
      <c r="X191" s="9">
        <v>37.614109470000002</v>
      </c>
      <c r="Y191" s="9">
        <v>15.682143829999999</v>
      </c>
      <c r="Z191" s="9">
        <v>316.58816016999998</v>
      </c>
      <c r="AA191" s="9">
        <v>30.436982</v>
      </c>
      <c r="AB191" s="9">
        <v>110.99535688</v>
      </c>
      <c r="AC191" s="9">
        <v>33.435721450000003</v>
      </c>
      <c r="AD191" s="9">
        <v>11.55957383</v>
      </c>
      <c r="AE191" s="9">
        <v>35.73232445</v>
      </c>
      <c r="AF191" s="9">
        <v>-12.23808037</v>
      </c>
    </row>
    <row r="192" spans="2:32" x14ac:dyDescent="0.25">
      <c r="B192" s="2">
        <v>44825</v>
      </c>
      <c r="C192" s="14"/>
      <c r="D192" s="9">
        <v>1603.8223174</v>
      </c>
      <c r="E192" s="9">
        <v>687.86614724000003</v>
      </c>
      <c r="F192" s="9">
        <v>99.113079970000001</v>
      </c>
      <c r="G192" s="9">
        <v>582.24408255000003</v>
      </c>
      <c r="H192" s="9">
        <v>192.62234515</v>
      </c>
      <c r="I192" s="9">
        <v>495.41619114999997</v>
      </c>
      <c r="J192" s="9">
        <v>58.724265920000001</v>
      </c>
      <c r="K192" s="9">
        <v>77.875470919999998</v>
      </c>
      <c r="L192" s="9">
        <v>350.63731152000003</v>
      </c>
      <c r="M192" s="9">
        <v>72.3</v>
      </c>
      <c r="N192" s="9">
        <v>326.17839652999999</v>
      </c>
      <c r="O192" s="9">
        <v>119.74115329</v>
      </c>
      <c r="P192" s="9">
        <v>271.57015702000001</v>
      </c>
      <c r="Q192" s="9">
        <v>22.547265920000001</v>
      </c>
      <c r="R192" s="9">
        <v>17.129142640000001</v>
      </c>
      <c r="S192" s="9">
        <v>337.22883572000001</v>
      </c>
      <c r="T192" s="9">
        <v>26.81307997</v>
      </c>
      <c r="U192" s="9">
        <v>256.06568601999999</v>
      </c>
      <c r="V192" s="9">
        <v>72.881191860000001</v>
      </c>
      <c r="W192" s="9">
        <v>223.84603412999999</v>
      </c>
      <c r="X192" s="9">
        <v>36.177</v>
      </c>
      <c r="Y192" s="9">
        <v>60.74632828</v>
      </c>
      <c r="Z192" s="9">
        <v>13.4084758</v>
      </c>
      <c r="AA192" s="9">
        <v>45.48692003</v>
      </c>
      <c r="AB192" s="9">
        <v>70.112710509999999</v>
      </c>
      <c r="AC192" s="9">
        <v>46.859961429999998</v>
      </c>
      <c r="AD192" s="9">
        <v>47.724122889999997</v>
      </c>
      <c r="AE192" s="9">
        <v>-13.62973408</v>
      </c>
      <c r="AF192" s="9">
        <v>-43.617185640000002</v>
      </c>
    </row>
    <row r="193" spans="2:32" x14ac:dyDescent="0.25">
      <c r="B193" s="2">
        <v>44826</v>
      </c>
      <c r="C193" s="14"/>
      <c r="D193" s="9">
        <v>1528.5732813</v>
      </c>
      <c r="E193" s="9">
        <v>322.00178542999998</v>
      </c>
      <c r="F193" s="9">
        <v>407.34093732000002</v>
      </c>
      <c r="G193" s="9">
        <v>697.02866709</v>
      </c>
      <c r="H193" s="9">
        <v>346.32748670000001</v>
      </c>
      <c r="I193" s="9">
        <v>578.96091651999996</v>
      </c>
      <c r="J193" s="9">
        <v>58.082000669999999</v>
      </c>
      <c r="K193" s="9">
        <v>44.71595241</v>
      </c>
      <c r="L193" s="9">
        <v>176.82125389000001</v>
      </c>
      <c r="M193" s="9">
        <v>188.5</v>
      </c>
      <c r="N193" s="9">
        <v>358.98731574999999</v>
      </c>
      <c r="O193" s="9">
        <v>214.32175480999999</v>
      </c>
      <c r="P193" s="9">
        <v>269.77983745</v>
      </c>
      <c r="Q193" s="9">
        <v>29.064546669999999</v>
      </c>
      <c r="R193" s="9">
        <v>3.8851210200000001</v>
      </c>
      <c r="S193" s="9">
        <v>145.18053154</v>
      </c>
      <c r="T193" s="9">
        <v>218.84093731999999</v>
      </c>
      <c r="U193" s="9">
        <v>338.04135134000001</v>
      </c>
      <c r="V193" s="9">
        <v>132.00573188999999</v>
      </c>
      <c r="W193" s="9">
        <v>309.18107907000001</v>
      </c>
      <c r="X193" s="9">
        <v>29.017454000000001</v>
      </c>
      <c r="Y193" s="9">
        <v>40.83083139</v>
      </c>
      <c r="Z193" s="9">
        <v>31.640722350000001</v>
      </c>
      <c r="AA193" s="9">
        <v>-30.340937319999998</v>
      </c>
      <c r="AB193" s="9">
        <v>20.945964409999998</v>
      </c>
      <c r="AC193" s="9">
        <v>82.316022919999995</v>
      </c>
      <c r="AD193" s="9">
        <v>-39.40124162</v>
      </c>
      <c r="AE193" s="9">
        <v>4.7092670000000003E-2</v>
      </c>
      <c r="AF193" s="9">
        <v>-36.94571037</v>
      </c>
    </row>
    <row r="194" spans="2:32" x14ac:dyDescent="0.25">
      <c r="B194" s="2">
        <v>44827</v>
      </c>
      <c r="C194" s="14"/>
      <c r="D194" s="9">
        <v>1065.006206</v>
      </c>
      <c r="E194" s="9">
        <v>770.92846230999999</v>
      </c>
      <c r="F194" s="9">
        <v>82.476522020000004</v>
      </c>
      <c r="G194" s="9">
        <v>686.58938271</v>
      </c>
      <c r="H194" s="9">
        <v>191.19460773</v>
      </c>
      <c r="I194" s="9">
        <v>466.81772869000002</v>
      </c>
      <c r="J194" s="9">
        <v>42.096871280000002</v>
      </c>
      <c r="K194" s="9">
        <v>48.482882359999998</v>
      </c>
      <c r="L194" s="9">
        <v>435.50682090999999</v>
      </c>
      <c r="M194" s="9">
        <v>45.9</v>
      </c>
      <c r="N194" s="9">
        <v>220.21417185000001</v>
      </c>
      <c r="O194" s="9">
        <v>107.71424764</v>
      </c>
      <c r="P194" s="9">
        <v>256.35178654999999</v>
      </c>
      <c r="Q194" s="9">
        <v>20.920639390000002</v>
      </c>
      <c r="R194" s="9">
        <v>4.6456189999999999</v>
      </c>
      <c r="S194" s="9">
        <v>335.4216414</v>
      </c>
      <c r="T194" s="9">
        <v>36.576522019999999</v>
      </c>
      <c r="U194" s="9">
        <v>466.37521085999998</v>
      </c>
      <c r="V194" s="9">
        <v>83.480360090000005</v>
      </c>
      <c r="W194" s="9">
        <v>210.46594214000001</v>
      </c>
      <c r="X194" s="9">
        <v>21.17623189</v>
      </c>
      <c r="Y194" s="9">
        <v>43.837263360000001</v>
      </c>
      <c r="Z194" s="9">
        <v>100.08517951</v>
      </c>
      <c r="AA194" s="9">
        <v>9.3234779799999998</v>
      </c>
      <c r="AB194" s="9">
        <v>-246.16103899999999</v>
      </c>
      <c r="AC194" s="9">
        <v>24.233887549999999</v>
      </c>
      <c r="AD194" s="9">
        <v>45.885844409999997</v>
      </c>
      <c r="AE194" s="9">
        <v>-0.2555925</v>
      </c>
      <c r="AF194" s="9">
        <v>-39.191644359999998</v>
      </c>
    </row>
    <row r="195" spans="2:32" x14ac:dyDescent="0.25">
      <c r="B195" s="2">
        <v>44830</v>
      </c>
      <c r="C195" s="14"/>
      <c r="D195" s="9">
        <v>1790.7675354999999</v>
      </c>
      <c r="E195" s="9">
        <v>257.08527282</v>
      </c>
      <c r="F195" s="9">
        <v>389.20372945000003</v>
      </c>
      <c r="G195" s="9">
        <v>750.25702308999996</v>
      </c>
      <c r="H195" s="9">
        <v>195.48147954000001</v>
      </c>
      <c r="I195" s="9">
        <v>533.72340293000002</v>
      </c>
      <c r="J195" s="9">
        <v>52.928914349999999</v>
      </c>
      <c r="K195" s="9">
        <v>88.393203499999998</v>
      </c>
      <c r="L195" s="9">
        <v>108.95728409</v>
      </c>
      <c r="M195" s="9">
        <v>187.2</v>
      </c>
      <c r="N195" s="9">
        <v>357.00797040999998</v>
      </c>
      <c r="O195" s="9">
        <v>121.08455659000001</v>
      </c>
      <c r="P195" s="9">
        <v>235.96391087999999</v>
      </c>
      <c r="Q195" s="9">
        <v>31.825914350000001</v>
      </c>
      <c r="R195" s="9">
        <v>12.60771162</v>
      </c>
      <c r="S195" s="9">
        <v>148.12798873</v>
      </c>
      <c r="T195" s="9">
        <v>202.00372945000001</v>
      </c>
      <c r="U195" s="9">
        <v>393.24905267999998</v>
      </c>
      <c r="V195" s="9">
        <v>74.396922950000004</v>
      </c>
      <c r="W195" s="9">
        <v>297.75949205000001</v>
      </c>
      <c r="X195" s="9">
        <v>21.103000000000002</v>
      </c>
      <c r="Y195" s="9">
        <v>75.785491879999995</v>
      </c>
      <c r="Z195" s="9">
        <v>-39.170704639999997</v>
      </c>
      <c r="AA195" s="9">
        <v>-14.803729450000001</v>
      </c>
      <c r="AB195" s="9">
        <v>-36.24108227</v>
      </c>
      <c r="AC195" s="9">
        <v>46.687633640000001</v>
      </c>
      <c r="AD195" s="9">
        <v>-61.795581169999998</v>
      </c>
      <c r="AE195" s="9">
        <v>10.72291435</v>
      </c>
      <c r="AF195" s="9">
        <v>-63.177780259999999</v>
      </c>
    </row>
    <row r="196" spans="2:32" x14ac:dyDescent="0.25">
      <c r="B196" s="2">
        <v>44831</v>
      </c>
      <c r="C196" s="14"/>
      <c r="D196" s="9">
        <v>1988.8056041</v>
      </c>
      <c r="E196" s="9">
        <v>225.66131533000001</v>
      </c>
      <c r="F196" s="9">
        <v>284.35199999999998</v>
      </c>
      <c r="G196" s="9">
        <v>933.94326555999999</v>
      </c>
      <c r="H196" s="9">
        <v>191.30256632999999</v>
      </c>
      <c r="I196" s="9">
        <v>652.36922595999999</v>
      </c>
      <c r="J196" s="9">
        <v>82.26655366</v>
      </c>
      <c r="K196" s="9">
        <v>67.143720759999994</v>
      </c>
      <c r="L196" s="9">
        <v>74.325492879999999</v>
      </c>
      <c r="M196" s="9">
        <v>130.53</v>
      </c>
      <c r="N196" s="9">
        <v>296.49818972000003</v>
      </c>
      <c r="O196" s="9">
        <v>121.05166191000001</v>
      </c>
      <c r="P196" s="9">
        <v>294.86800778000003</v>
      </c>
      <c r="Q196" s="9">
        <v>51.937691129999997</v>
      </c>
      <c r="R196" s="9">
        <v>2.17996911</v>
      </c>
      <c r="S196" s="9">
        <v>151.33582244999999</v>
      </c>
      <c r="T196" s="9">
        <v>153.822</v>
      </c>
      <c r="U196" s="9">
        <v>637.44507583999996</v>
      </c>
      <c r="V196" s="9">
        <v>70.250904419999998</v>
      </c>
      <c r="W196" s="9">
        <v>357.50121818000002</v>
      </c>
      <c r="X196" s="9">
        <v>30.328862529999999</v>
      </c>
      <c r="Y196" s="9">
        <v>64.963751650000006</v>
      </c>
      <c r="Z196" s="9">
        <v>-77.010329569999996</v>
      </c>
      <c r="AA196" s="9">
        <v>-23.292000000000002</v>
      </c>
      <c r="AB196" s="9">
        <v>-340.94688609999997</v>
      </c>
      <c r="AC196" s="9">
        <v>50.800757490000002</v>
      </c>
      <c r="AD196" s="9">
        <v>-62.633210400000003</v>
      </c>
      <c r="AE196" s="9">
        <v>21.608828599999999</v>
      </c>
      <c r="AF196" s="9">
        <v>-62.783782539999997</v>
      </c>
    </row>
    <row r="197" spans="2:32" x14ac:dyDescent="0.25">
      <c r="B197" s="2">
        <v>44832</v>
      </c>
      <c r="C197" s="14"/>
      <c r="D197" s="9">
        <v>1239.2052200000001</v>
      </c>
      <c r="E197" s="9">
        <v>273.77334803000002</v>
      </c>
      <c r="F197" s="9">
        <v>503.83</v>
      </c>
      <c r="G197" s="9">
        <v>698.06192420000002</v>
      </c>
      <c r="H197" s="9">
        <v>287.80049653999998</v>
      </c>
      <c r="I197" s="9">
        <v>630.17460558000005</v>
      </c>
      <c r="J197" s="9">
        <v>73.960561970000001</v>
      </c>
      <c r="K197" s="9">
        <v>15.373611479999999</v>
      </c>
      <c r="L197" s="9">
        <v>94.809701799999999</v>
      </c>
      <c r="M197" s="9">
        <v>259.95</v>
      </c>
      <c r="N197" s="9">
        <v>374.13525240000001</v>
      </c>
      <c r="O197" s="9">
        <v>192.09489893</v>
      </c>
      <c r="P197" s="9">
        <v>283.90088517999999</v>
      </c>
      <c r="Q197" s="9">
        <v>56.941521680000001</v>
      </c>
      <c r="R197" s="9">
        <v>4.9636232500000004</v>
      </c>
      <c r="S197" s="9">
        <v>178.96364622999999</v>
      </c>
      <c r="T197" s="9">
        <v>243.88</v>
      </c>
      <c r="U197" s="9">
        <v>323.92667180000001</v>
      </c>
      <c r="V197" s="9">
        <v>95.705597609999998</v>
      </c>
      <c r="W197" s="9">
        <v>346.2737204</v>
      </c>
      <c r="X197" s="9">
        <v>17.01904029</v>
      </c>
      <c r="Y197" s="9">
        <v>10.40998823</v>
      </c>
      <c r="Z197" s="9">
        <v>-84.153944429999996</v>
      </c>
      <c r="AA197" s="9">
        <v>16.07</v>
      </c>
      <c r="AB197" s="9">
        <v>50.208580599999998</v>
      </c>
      <c r="AC197" s="9">
        <v>96.389301320000001</v>
      </c>
      <c r="AD197" s="9">
        <v>-62.372835219999999</v>
      </c>
      <c r="AE197" s="9">
        <v>39.922481390000002</v>
      </c>
      <c r="AF197" s="9">
        <v>-5.4463649800000002</v>
      </c>
    </row>
    <row r="198" spans="2:32" x14ac:dyDescent="0.25">
      <c r="B198" s="2">
        <v>44833</v>
      </c>
      <c r="C198" s="14"/>
      <c r="D198" s="9">
        <v>1879.0045571999999</v>
      </c>
      <c r="E198" s="9">
        <v>382.28392581999998</v>
      </c>
      <c r="F198" s="9">
        <v>389.11150895999998</v>
      </c>
      <c r="G198" s="9">
        <v>775.84767211999997</v>
      </c>
      <c r="H198" s="9">
        <v>220.32379954000001</v>
      </c>
      <c r="I198" s="9">
        <v>502.54412015999998</v>
      </c>
      <c r="J198" s="9">
        <v>56.621667909999999</v>
      </c>
      <c r="K198" s="9">
        <v>8.2599836</v>
      </c>
      <c r="L198" s="9">
        <v>199.82619650999999</v>
      </c>
      <c r="M198" s="9">
        <v>234.8</v>
      </c>
      <c r="N198" s="9">
        <v>279.86328552999998</v>
      </c>
      <c r="O198" s="9">
        <v>138.56798484000001</v>
      </c>
      <c r="P198" s="9">
        <v>227.24608842999999</v>
      </c>
      <c r="Q198" s="9">
        <v>42.111269589999999</v>
      </c>
      <c r="R198" s="9">
        <v>7.0821550599999998</v>
      </c>
      <c r="S198" s="9">
        <v>182.45772930999999</v>
      </c>
      <c r="T198" s="9">
        <v>154.31150896</v>
      </c>
      <c r="U198" s="9">
        <v>495.98438658999999</v>
      </c>
      <c r="V198" s="9">
        <v>81.755814700000002</v>
      </c>
      <c r="W198" s="9">
        <v>275.29803172999999</v>
      </c>
      <c r="X198" s="9">
        <v>14.51039832</v>
      </c>
      <c r="Y198" s="9">
        <v>1.1778285399999999</v>
      </c>
      <c r="Z198" s="9">
        <v>17.368467200000001</v>
      </c>
      <c r="AA198" s="9">
        <v>80.48849104</v>
      </c>
      <c r="AB198" s="9">
        <v>-216.1211011</v>
      </c>
      <c r="AC198" s="9">
        <v>56.812170139999999</v>
      </c>
      <c r="AD198" s="9">
        <v>-48.051943299999998</v>
      </c>
      <c r="AE198" s="9">
        <v>27.600871269999999</v>
      </c>
      <c r="AF198" s="9">
        <v>5.9043265199999997</v>
      </c>
    </row>
    <row r="199" spans="2:32" x14ac:dyDescent="0.25">
      <c r="B199" s="2">
        <v>44834</v>
      </c>
      <c r="C199" s="14"/>
      <c r="D199" s="9">
        <v>1217.0791065000001</v>
      </c>
      <c r="E199" s="9">
        <v>381.67039129</v>
      </c>
      <c r="F199" s="9">
        <v>725.40000003</v>
      </c>
      <c r="G199" s="9">
        <v>799.73334489000001</v>
      </c>
      <c r="H199" s="9">
        <v>164.46103604999999</v>
      </c>
      <c r="I199" s="9">
        <v>548.89779501999999</v>
      </c>
      <c r="J199" s="9">
        <v>80.576301909999998</v>
      </c>
      <c r="K199" s="9">
        <v>29.965724779999999</v>
      </c>
      <c r="L199" s="9">
        <v>166.63915129</v>
      </c>
      <c r="M199" s="9">
        <v>333.1</v>
      </c>
      <c r="N199" s="9">
        <v>250.58055318000001</v>
      </c>
      <c r="O199" s="9">
        <v>87.020350309999998</v>
      </c>
      <c r="P199" s="9">
        <v>256.01860047999998</v>
      </c>
      <c r="Q199" s="9">
        <v>54.579414929999999</v>
      </c>
      <c r="R199" s="9">
        <v>6.3896574700000004</v>
      </c>
      <c r="S199" s="9">
        <v>215.03124</v>
      </c>
      <c r="T199" s="9">
        <v>392.30000002999998</v>
      </c>
      <c r="U199" s="9">
        <v>549.15279170999997</v>
      </c>
      <c r="V199" s="9">
        <v>77.440685740000006</v>
      </c>
      <c r="W199" s="9">
        <v>292.87919454000001</v>
      </c>
      <c r="X199" s="9">
        <v>25.996886979999999</v>
      </c>
      <c r="Y199" s="9">
        <v>23.576067309999999</v>
      </c>
      <c r="Z199" s="9">
        <v>-48.392088710000003</v>
      </c>
      <c r="AA199" s="9">
        <v>-59.200000029999998</v>
      </c>
      <c r="AB199" s="9">
        <v>-298.57223850000003</v>
      </c>
      <c r="AC199" s="9">
        <v>9.5796645700000003</v>
      </c>
      <c r="AD199" s="9">
        <v>-36.860594059999997</v>
      </c>
      <c r="AE199" s="9">
        <v>28.582527949999999</v>
      </c>
      <c r="AF199" s="9">
        <v>-17.18640984</v>
      </c>
    </row>
    <row r="200" spans="2:32" x14ac:dyDescent="0.25">
      <c r="B200" s="2">
        <v>44837</v>
      </c>
      <c r="C200" s="14"/>
      <c r="D200" s="9">
        <v>1421.3970239</v>
      </c>
      <c r="E200" s="9">
        <v>300.48839935000001</v>
      </c>
      <c r="F200" s="9">
        <v>109.01027999999999</v>
      </c>
      <c r="G200" s="9">
        <v>1118.6690768999999</v>
      </c>
      <c r="H200" s="9">
        <v>110.85143085</v>
      </c>
      <c r="I200" s="9">
        <v>486.85740563000002</v>
      </c>
      <c r="J200" s="9">
        <v>91.754415570000006</v>
      </c>
      <c r="K200" s="9">
        <v>58.463295410000001</v>
      </c>
      <c r="L200" s="9">
        <v>170.92997944000001</v>
      </c>
      <c r="M200" s="9">
        <v>93</v>
      </c>
      <c r="N200" s="9">
        <v>725.34739360000003</v>
      </c>
      <c r="O200" s="9">
        <v>40.548241359999999</v>
      </c>
      <c r="P200" s="9">
        <v>187.87412474999999</v>
      </c>
      <c r="Q200" s="9">
        <v>69.862051649999998</v>
      </c>
      <c r="R200" s="9">
        <v>8.4323718299999992</v>
      </c>
      <c r="S200" s="9">
        <v>129.55841991</v>
      </c>
      <c r="T200" s="9">
        <v>16.010280000000002</v>
      </c>
      <c r="U200" s="9">
        <v>393.32168326999999</v>
      </c>
      <c r="V200" s="9">
        <v>70.303189489999994</v>
      </c>
      <c r="W200" s="9">
        <v>298.98328088</v>
      </c>
      <c r="X200" s="9">
        <v>21.892363920000001</v>
      </c>
      <c r="Y200" s="9">
        <v>50.03092358</v>
      </c>
      <c r="Z200" s="9">
        <v>41.371559529999999</v>
      </c>
      <c r="AA200" s="9">
        <v>76.989720000000005</v>
      </c>
      <c r="AB200" s="9">
        <v>332.02571032999998</v>
      </c>
      <c r="AC200" s="9">
        <v>-29.754948129999999</v>
      </c>
      <c r="AD200" s="9">
        <v>-111.10915610000001</v>
      </c>
      <c r="AE200" s="9">
        <v>47.969687729999997</v>
      </c>
      <c r="AF200" s="9">
        <v>-41.598551749999999</v>
      </c>
    </row>
    <row r="201" spans="2:32" x14ac:dyDescent="0.25">
      <c r="B201" s="2">
        <v>44838</v>
      </c>
      <c r="C201" s="14"/>
      <c r="D201" s="9">
        <v>1982.8424772999999</v>
      </c>
      <c r="E201" s="9">
        <v>196.89590937</v>
      </c>
      <c r="F201" s="9">
        <v>897.10160099999996</v>
      </c>
      <c r="G201" s="9">
        <v>707.14227711000001</v>
      </c>
      <c r="H201" s="9">
        <v>201.97071459</v>
      </c>
      <c r="I201" s="9">
        <v>609.39967027</v>
      </c>
      <c r="J201" s="9">
        <v>93.422205489999996</v>
      </c>
      <c r="K201" s="9">
        <v>11.8233759</v>
      </c>
      <c r="L201" s="9">
        <v>96.656272959999995</v>
      </c>
      <c r="M201" s="9">
        <v>475</v>
      </c>
      <c r="N201" s="9">
        <v>273.37437603000001</v>
      </c>
      <c r="O201" s="9">
        <v>51.362868030000001</v>
      </c>
      <c r="P201" s="9">
        <v>276.57981927999998</v>
      </c>
      <c r="Q201" s="9">
        <v>58.701348660000001</v>
      </c>
      <c r="R201" s="9">
        <v>2.3487499999999999</v>
      </c>
      <c r="S201" s="9">
        <v>100.23963641</v>
      </c>
      <c r="T201" s="9">
        <v>422.10160100000002</v>
      </c>
      <c r="U201" s="9">
        <v>433.76790108</v>
      </c>
      <c r="V201" s="9">
        <v>150.60784656000001</v>
      </c>
      <c r="W201" s="9">
        <v>332.81985099000002</v>
      </c>
      <c r="X201" s="9">
        <v>34.720856830000002</v>
      </c>
      <c r="Y201" s="9">
        <v>9.4746258999999995</v>
      </c>
      <c r="Z201" s="9">
        <v>-3.5833634499999998</v>
      </c>
      <c r="AA201" s="9">
        <v>52.898398999999998</v>
      </c>
      <c r="AB201" s="9">
        <v>-160.39352510000001</v>
      </c>
      <c r="AC201" s="9">
        <v>-99.244978529999997</v>
      </c>
      <c r="AD201" s="9">
        <v>-56.240031709999997</v>
      </c>
      <c r="AE201" s="9">
        <v>23.980491829999998</v>
      </c>
      <c r="AF201" s="9">
        <v>-7.1258758999999996</v>
      </c>
    </row>
    <row r="202" spans="2:32" x14ac:dyDescent="0.25">
      <c r="B202" s="2">
        <v>44839</v>
      </c>
      <c r="C202" s="14"/>
      <c r="D202" s="9">
        <v>1663.522246</v>
      </c>
      <c r="E202" s="9">
        <v>263.36324066999998</v>
      </c>
      <c r="F202" s="9">
        <v>26.978100820000002</v>
      </c>
      <c r="G202" s="9">
        <v>749.72514937999995</v>
      </c>
      <c r="H202" s="9">
        <v>160.02906783</v>
      </c>
      <c r="I202" s="9">
        <v>644.01084198000001</v>
      </c>
      <c r="J202" s="9">
        <v>69.082124199999996</v>
      </c>
      <c r="K202" s="9">
        <v>14.31622413</v>
      </c>
      <c r="L202" s="9">
        <v>140.50201478</v>
      </c>
      <c r="M202" s="9">
        <v>23.2</v>
      </c>
      <c r="N202" s="9">
        <v>476.71158143999997</v>
      </c>
      <c r="O202" s="9">
        <v>53.40391357</v>
      </c>
      <c r="P202" s="9">
        <v>386.00943281000002</v>
      </c>
      <c r="Q202" s="9">
        <v>48.392973619999999</v>
      </c>
      <c r="R202" s="9">
        <v>5.1323348600000003</v>
      </c>
      <c r="S202" s="9">
        <v>122.86122589</v>
      </c>
      <c r="T202" s="9">
        <v>3.7781008200000001</v>
      </c>
      <c r="U202" s="9">
        <v>273.01356793999997</v>
      </c>
      <c r="V202" s="9">
        <v>106.62515426</v>
      </c>
      <c r="W202" s="9">
        <v>258.00140916999999</v>
      </c>
      <c r="X202" s="9">
        <v>20.68915058</v>
      </c>
      <c r="Y202" s="9">
        <v>9.1838892699999999</v>
      </c>
      <c r="Z202" s="9">
        <v>17.64078889</v>
      </c>
      <c r="AA202" s="9">
        <v>19.42189918</v>
      </c>
      <c r="AB202" s="9">
        <v>203.6980135</v>
      </c>
      <c r="AC202" s="9">
        <v>-53.221240690000002</v>
      </c>
      <c r="AD202" s="9">
        <v>128.00802364</v>
      </c>
      <c r="AE202" s="9">
        <v>27.70382304</v>
      </c>
      <c r="AF202" s="9">
        <v>-4.0515544099999996</v>
      </c>
    </row>
    <row r="203" spans="2:32" x14ac:dyDescent="0.25">
      <c r="B203" s="2">
        <v>44840</v>
      </c>
      <c r="C203" s="14"/>
      <c r="D203" s="9">
        <v>1889.992882</v>
      </c>
      <c r="E203" s="9">
        <v>269.36835768999998</v>
      </c>
      <c r="F203" s="9">
        <v>759.50013999999999</v>
      </c>
      <c r="G203" s="9">
        <v>989.64529611</v>
      </c>
      <c r="H203" s="9">
        <v>120.49199973</v>
      </c>
      <c r="I203" s="9">
        <v>567.63278353999999</v>
      </c>
      <c r="J203" s="9">
        <v>113.70947328</v>
      </c>
      <c r="K203" s="9">
        <v>48.882000550000001</v>
      </c>
      <c r="L203" s="9">
        <v>107.68867519</v>
      </c>
      <c r="M203" s="9">
        <v>360.5</v>
      </c>
      <c r="N203" s="9">
        <v>411.82992472000001</v>
      </c>
      <c r="O203" s="9">
        <v>71.150140120000003</v>
      </c>
      <c r="P203" s="9">
        <v>272.41867473999997</v>
      </c>
      <c r="Q203" s="9">
        <v>87.775544519999997</v>
      </c>
      <c r="R203" s="9">
        <v>5.2248327999999997</v>
      </c>
      <c r="S203" s="9">
        <v>161.67968250000001</v>
      </c>
      <c r="T203" s="9">
        <v>399.00013999999999</v>
      </c>
      <c r="U203" s="9">
        <v>577.81537139</v>
      </c>
      <c r="V203" s="9">
        <v>49.34185961</v>
      </c>
      <c r="W203" s="9">
        <v>295.21410880000002</v>
      </c>
      <c r="X203" s="9">
        <v>25.933928760000001</v>
      </c>
      <c r="Y203" s="9">
        <v>43.657167749999999</v>
      </c>
      <c r="Z203" s="9">
        <v>-53.991007310000001</v>
      </c>
      <c r="AA203" s="9">
        <v>-38.500140000000002</v>
      </c>
      <c r="AB203" s="9">
        <v>-165.98544670000001</v>
      </c>
      <c r="AC203" s="9">
        <v>21.808280509999999</v>
      </c>
      <c r="AD203" s="9">
        <v>-22.795434060000002</v>
      </c>
      <c r="AE203" s="9">
        <v>61.841615760000003</v>
      </c>
      <c r="AF203" s="9">
        <v>-38.432334949999998</v>
      </c>
    </row>
    <row r="204" spans="2:32" x14ac:dyDescent="0.25">
      <c r="B204" s="2">
        <v>44841</v>
      </c>
      <c r="C204" s="14"/>
      <c r="D204" s="9">
        <v>1308.3962942999999</v>
      </c>
      <c r="E204" s="9">
        <v>382.00176038000001</v>
      </c>
      <c r="F204" s="9">
        <v>68.590255389999996</v>
      </c>
      <c r="G204" s="9">
        <v>695.31501320999996</v>
      </c>
      <c r="H204" s="9">
        <v>104.92645627</v>
      </c>
      <c r="I204" s="9">
        <v>572.24300127000004</v>
      </c>
      <c r="J204" s="9">
        <v>81.505173929999998</v>
      </c>
      <c r="K204" s="9">
        <v>42.789424169999997</v>
      </c>
      <c r="L204" s="9">
        <v>168.70068644</v>
      </c>
      <c r="M204" s="9">
        <v>62.55</v>
      </c>
      <c r="N204" s="9">
        <v>388.36594271000001</v>
      </c>
      <c r="O204" s="9">
        <v>46.995992960000002</v>
      </c>
      <c r="P204" s="9">
        <v>272.61390234999999</v>
      </c>
      <c r="Q204" s="9">
        <v>48.038991609999997</v>
      </c>
      <c r="R204" s="9">
        <v>7.4704266199999996</v>
      </c>
      <c r="S204" s="9">
        <v>213.30107394000001</v>
      </c>
      <c r="T204" s="9">
        <v>6.0402553899999996</v>
      </c>
      <c r="U204" s="9">
        <v>306.9490705</v>
      </c>
      <c r="V204" s="9">
        <v>57.93046331</v>
      </c>
      <c r="W204" s="9">
        <v>299.62909891999999</v>
      </c>
      <c r="X204" s="9">
        <v>33.466182320000001</v>
      </c>
      <c r="Y204" s="9">
        <v>35.318997549999999</v>
      </c>
      <c r="Z204" s="9">
        <v>-44.600387499999997</v>
      </c>
      <c r="AA204" s="9">
        <v>56.509744609999998</v>
      </c>
      <c r="AB204" s="9">
        <v>81.416872209999994</v>
      </c>
      <c r="AC204" s="9">
        <v>-10.93447035</v>
      </c>
      <c r="AD204" s="9">
        <v>-27.015196570000001</v>
      </c>
      <c r="AE204" s="9">
        <v>14.57280929</v>
      </c>
      <c r="AF204" s="9">
        <v>-27.848570930000001</v>
      </c>
    </row>
    <row r="205" spans="2:32" x14ac:dyDescent="0.25">
      <c r="B205" s="2">
        <v>44844</v>
      </c>
      <c r="C205" s="14"/>
    </row>
    <row r="206" spans="2:32" x14ac:dyDescent="0.25">
      <c r="B206" s="2">
        <v>44845</v>
      </c>
      <c r="C206" s="14"/>
      <c r="D206" s="9">
        <v>1616.8049724</v>
      </c>
      <c r="E206" s="9">
        <v>585.51981327999999</v>
      </c>
      <c r="F206" s="9">
        <v>385.7</v>
      </c>
      <c r="G206" s="9">
        <v>952.99680664000005</v>
      </c>
      <c r="H206" s="9">
        <v>193.75470786</v>
      </c>
      <c r="I206" s="9">
        <v>554.02164477999997</v>
      </c>
      <c r="J206" s="9">
        <v>88.993504130000005</v>
      </c>
      <c r="K206" s="9">
        <v>22.029268819999999</v>
      </c>
      <c r="L206" s="9">
        <v>225.10874451999999</v>
      </c>
      <c r="M206" s="9">
        <v>205.7</v>
      </c>
      <c r="N206" s="9">
        <v>271.68278514000002</v>
      </c>
      <c r="O206" s="9">
        <v>52.075610519999998</v>
      </c>
      <c r="P206" s="9">
        <v>240.51912464</v>
      </c>
      <c r="Q206" s="9">
        <v>51.215409909999998</v>
      </c>
      <c r="R206" s="9">
        <v>6.0878268599999998</v>
      </c>
      <c r="S206" s="9">
        <v>360.41106875999998</v>
      </c>
      <c r="T206" s="9">
        <v>180</v>
      </c>
      <c r="U206" s="9">
        <v>681.31402149999997</v>
      </c>
      <c r="V206" s="9">
        <v>141.67909734</v>
      </c>
      <c r="W206" s="9">
        <v>313.50252014</v>
      </c>
      <c r="X206" s="9">
        <v>37.77809422</v>
      </c>
      <c r="Y206" s="9">
        <v>15.941441960000001</v>
      </c>
      <c r="Z206" s="9">
        <v>-135.30232419999999</v>
      </c>
      <c r="AA206" s="9">
        <v>25.7</v>
      </c>
      <c r="AB206" s="9">
        <v>-409.63123639999998</v>
      </c>
      <c r="AC206" s="9">
        <v>-89.603486820000001</v>
      </c>
      <c r="AD206" s="9">
        <v>-72.9833955</v>
      </c>
      <c r="AE206" s="9">
        <v>13.43731569</v>
      </c>
      <c r="AF206" s="9">
        <v>-9.8536151000000007</v>
      </c>
    </row>
    <row r="207" spans="2:32" x14ac:dyDescent="0.25">
      <c r="B207" s="2">
        <v>44846</v>
      </c>
      <c r="C207" s="14"/>
      <c r="D207" s="9">
        <v>1985.0889589999999</v>
      </c>
      <c r="E207" s="9">
        <v>373.62033781999997</v>
      </c>
      <c r="F207" s="9">
        <v>177.97743183</v>
      </c>
      <c r="G207" s="9">
        <v>778.03831154</v>
      </c>
      <c r="H207" s="9">
        <v>230.86026132999999</v>
      </c>
      <c r="I207" s="9">
        <v>632.08640003999994</v>
      </c>
      <c r="J207" s="9">
        <v>200.31222975</v>
      </c>
      <c r="K207" s="9">
        <v>41.211662529999998</v>
      </c>
      <c r="L207" s="9">
        <v>199.68290299</v>
      </c>
      <c r="M207" s="9">
        <v>82.28</v>
      </c>
      <c r="N207" s="9">
        <v>549.95185131000005</v>
      </c>
      <c r="O207" s="9">
        <v>45.62410431</v>
      </c>
      <c r="P207" s="9">
        <v>306.933154</v>
      </c>
      <c r="Q207" s="9">
        <v>110.76269832</v>
      </c>
      <c r="R207" s="9">
        <v>28.41532183</v>
      </c>
      <c r="S207" s="9">
        <v>173.93743483</v>
      </c>
      <c r="T207" s="9">
        <v>95.697431829999999</v>
      </c>
      <c r="U207" s="9">
        <v>228.08646023</v>
      </c>
      <c r="V207" s="9">
        <v>185.23615702000001</v>
      </c>
      <c r="W207" s="9">
        <v>325.15324604</v>
      </c>
      <c r="X207" s="9">
        <v>89.549531430000002</v>
      </c>
      <c r="Y207" s="9">
        <v>12.7963407</v>
      </c>
      <c r="Z207" s="9">
        <v>25.745468160000001</v>
      </c>
      <c r="AA207" s="9">
        <v>-13.41743183</v>
      </c>
      <c r="AB207" s="9">
        <v>321.86539107999999</v>
      </c>
      <c r="AC207" s="9">
        <v>-139.61205269999999</v>
      </c>
      <c r="AD207" s="9">
        <v>-18.220092040000001</v>
      </c>
      <c r="AE207" s="9">
        <v>21.21316689</v>
      </c>
      <c r="AF207" s="9">
        <v>15.61898113</v>
      </c>
    </row>
    <row r="208" spans="2:32" x14ac:dyDescent="0.25">
      <c r="B208" s="2">
        <v>44847</v>
      </c>
      <c r="C208" s="14"/>
      <c r="D208" s="9">
        <v>1235.5452467</v>
      </c>
      <c r="E208" s="9">
        <v>1084.3999865000001</v>
      </c>
      <c r="F208" s="9">
        <v>206.81440799999999</v>
      </c>
      <c r="G208" s="9">
        <v>1003.2869969</v>
      </c>
      <c r="H208" s="9">
        <v>119.33908726</v>
      </c>
      <c r="I208" s="9">
        <v>775.89670759000001</v>
      </c>
      <c r="J208" s="9">
        <v>110.01485221</v>
      </c>
      <c r="K208" s="9">
        <v>21.521557399999999</v>
      </c>
      <c r="L208" s="9">
        <v>483.78221793</v>
      </c>
      <c r="M208" s="9">
        <v>67.010999999999996</v>
      </c>
      <c r="N208" s="9">
        <v>544.51101671000004</v>
      </c>
      <c r="O208" s="9">
        <v>71.053054279999998</v>
      </c>
      <c r="P208" s="9">
        <v>396.38189999000002</v>
      </c>
      <c r="Q208" s="9">
        <v>61.113867249999998</v>
      </c>
      <c r="R208" s="9">
        <v>3.6167098700000002</v>
      </c>
      <c r="S208" s="9">
        <v>600.61776859999998</v>
      </c>
      <c r="T208" s="9">
        <v>139.80340799999999</v>
      </c>
      <c r="U208" s="9">
        <v>458.77598019999999</v>
      </c>
      <c r="V208" s="9">
        <v>48.286032980000002</v>
      </c>
      <c r="W208" s="9">
        <v>379.51480759999998</v>
      </c>
      <c r="X208" s="9">
        <v>48.900984960000002</v>
      </c>
      <c r="Y208" s="9">
        <v>17.904847530000001</v>
      </c>
      <c r="Z208" s="9">
        <v>-116.8355507</v>
      </c>
      <c r="AA208" s="9">
        <v>-72.792407999999995</v>
      </c>
      <c r="AB208" s="9">
        <v>85.73503651</v>
      </c>
      <c r="AC208" s="9">
        <v>22.7670213</v>
      </c>
      <c r="AD208" s="9">
        <v>16.86709239</v>
      </c>
      <c r="AE208" s="9">
        <v>12.21288229</v>
      </c>
      <c r="AF208" s="9">
        <v>-14.28813766</v>
      </c>
    </row>
    <row r="209" spans="2:32" x14ac:dyDescent="0.25">
      <c r="B209" s="2">
        <v>44848</v>
      </c>
      <c r="C209" s="14"/>
      <c r="D209" s="9">
        <v>1823.9557640999999</v>
      </c>
      <c r="E209" s="9">
        <v>1010.647578</v>
      </c>
      <c r="F209" s="9">
        <v>160.16999999999999</v>
      </c>
      <c r="G209" s="9">
        <v>528.16966158000002</v>
      </c>
      <c r="H209" s="9">
        <v>144.27636529</v>
      </c>
      <c r="I209" s="9">
        <v>674.95787200999996</v>
      </c>
      <c r="J209" s="9">
        <v>66.213630839999993</v>
      </c>
      <c r="K209" s="9">
        <v>23.848283439999999</v>
      </c>
      <c r="L209" s="9">
        <v>400.63434921999999</v>
      </c>
      <c r="M209" s="9">
        <v>42.46</v>
      </c>
      <c r="N209" s="9">
        <v>207.9013496</v>
      </c>
      <c r="O209" s="9">
        <v>78.030912639999997</v>
      </c>
      <c r="P209" s="9">
        <v>356.49355159999999</v>
      </c>
      <c r="Q209" s="9">
        <v>52.506783300000002</v>
      </c>
      <c r="R209" s="9">
        <v>6.8886782100000001</v>
      </c>
      <c r="S209" s="9">
        <v>610.01322875999995</v>
      </c>
      <c r="T209" s="9">
        <v>117.71</v>
      </c>
      <c r="U209" s="9">
        <v>320.26831198000002</v>
      </c>
      <c r="V209" s="9">
        <v>66.245452650000004</v>
      </c>
      <c r="W209" s="9">
        <v>318.46432041000003</v>
      </c>
      <c r="X209" s="9">
        <v>13.70684754</v>
      </c>
      <c r="Y209" s="9">
        <v>16.959605230000001</v>
      </c>
      <c r="Z209" s="9">
        <v>-209.37887950000001</v>
      </c>
      <c r="AA209" s="9">
        <v>-75.25</v>
      </c>
      <c r="AB209" s="9">
        <v>-112.36696240000001</v>
      </c>
      <c r="AC209" s="9">
        <v>11.78545999</v>
      </c>
      <c r="AD209" s="9">
        <v>38.029231189999997</v>
      </c>
      <c r="AE209" s="9">
        <v>38.799935759999997</v>
      </c>
      <c r="AF209" s="9">
        <v>-10.070927019999999</v>
      </c>
    </row>
    <row r="210" spans="2:32" x14ac:dyDescent="0.25">
      <c r="B210" s="2">
        <v>44851</v>
      </c>
      <c r="C210" s="14"/>
      <c r="D210" s="9">
        <v>1470.4469827</v>
      </c>
      <c r="E210" s="9">
        <v>364.60508655000001</v>
      </c>
      <c r="F210" s="9">
        <v>296.15299978000002</v>
      </c>
      <c r="G210" s="9">
        <v>483.24871789999997</v>
      </c>
      <c r="H210" s="9">
        <v>98.692634209999994</v>
      </c>
      <c r="I210" s="9">
        <v>466.55567134</v>
      </c>
      <c r="J210" s="9">
        <v>106.91135730000001</v>
      </c>
      <c r="K210" s="9">
        <v>17.98900197</v>
      </c>
      <c r="L210" s="9">
        <v>173.56856504999999</v>
      </c>
      <c r="M210" s="9">
        <v>207.90100000000001</v>
      </c>
      <c r="N210" s="9">
        <v>198.31102197000001</v>
      </c>
      <c r="O210" s="9">
        <v>42.938513550000003</v>
      </c>
      <c r="P210" s="9">
        <v>226.18764648999999</v>
      </c>
      <c r="Q210" s="9">
        <v>52.173839970000003</v>
      </c>
      <c r="R210" s="9">
        <v>8.3804346800000005</v>
      </c>
      <c r="S210" s="9">
        <v>191.03652149999999</v>
      </c>
      <c r="T210" s="9">
        <v>88.251999780000006</v>
      </c>
      <c r="U210" s="9">
        <v>284.93769593000002</v>
      </c>
      <c r="V210" s="9">
        <v>55.754120659999998</v>
      </c>
      <c r="W210" s="9">
        <v>240.36802485000001</v>
      </c>
      <c r="X210" s="9">
        <v>54.737517330000003</v>
      </c>
      <c r="Y210" s="9">
        <v>9.6085672899999999</v>
      </c>
      <c r="Z210" s="9">
        <v>-17.467956449999999</v>
      </c>
      <c r="AA210" s="9">
        <v>119.64900022</v>
      </c>
      <c r="AB210" s="9">
        <v>-86.626673960000005</v>
      </c>
      <c r="AC210" s="9">
        <v>-12.81560711</v>
      </c>
      <c r="AD210" s="9">
        <v>-14.180378360000001</v>
      </c>
      <c r="AE210" s="9">
        <v>-2.5636773599999998</v>
      </c>
      <c r="AF210" s="9">
        <v>-1.2281326100000001</v>
      </c>
    </row>
    <row r="211" spans="2:32" x14ac:dyDescent="0.25">
      <c r="B211" s="2">
        <v>44852</v>
      </c>
      <c r="C211" s="14"/>
      <c r="D211" s="9">
        <v>2074.6447447999999</v>
      </c>
      <c r="E211" s="9">
        <v>352.50456821</v>
      </c>
      <c r="F211" s="9">
        <v>83.707413279999997</v>
      </c>
      <c r="G211" s="9">
        <v>997.80941804999998</v>
      </c>
      <c r="H211" s="9">
        <v>185.13672255</v>
      </c>
      <c r="I211" s="9">
        <v>511.18803602000003</v>
      </c>
      <c r="J211" s="9">
        <v>100.04796764</v>
      </c>
      <c r="K211" s="9">
        <v>19.830600329999999</v>
      </c>
      <c r="L211" s="9">
        <v>214.72848722000001</v>
      </c>
      <c r="M211" s="9">
        <v>50.7</v>
      </c>
      <c r="N211" s="9">
        <v>174.2530174</v>
      </c>
      <c r="O211" s="9">
        <v>135.54756666</v>
      </c>
      <c r="P211" s="9">
        <v>254.34607901000001</v>
      </c>
      <c r="Q211" s="9">
        <v>71.383107640000006</v>
      </c>
      <c r="R211" s="9">
        <v>9.4721899999999994</v>
      </c>
      <c r="S211" s="9">
        <v>137.77608099</v>
      </c>
      <c r="T211" s="9">
        <v>33.007413280000002</v>
      </c>
      <c r="U211" s="9">
        <v>823.55640065</v>
      </c>
      <c r="V211" s="9">
        <v>49.589155890000001</v>
      </c>
      <c r="W211" s="9">
        <v>256.84195700999999</v>
      </c>
      <c r="X211" s="9">
        <v>28.664860000000001</v>
      </c>
      <c r="Y211" s="9">
        <v>10.35841033</v>
      </c>
      <c r="Z211" s="9">
        <v>76.952406229999994</v>
      </c>
      <c r="AA211" s="9">
        <v>17.692586720000001</v>
      </c>
      <c r="AB211" s="9">
        <v>-649.30338319999998</v>
      </c>
      <c r="AC211" s="9">
        <v>85.95841077</v>
      </c>
      <c r="AD211" s="9">
        <v>-2.4958779999999998</v>
      </c>
      <c r="AE211" s="9">
        <v>42.718247640000001</v>
      </c>
      <c r="AF211" s="9">
        <v>-0.88622033</v>
      </c>
    </row>
    <row r="212" spans="2:32" x14ac:dyDescent="0.25">
      <c r="B212" s="2">
        <v>44853</v>
      </c>
      <c r="C212" s="14"/>
      <c r="D212" s="9">
        <v>1225.0964730000001</v>
      </c>
      <c r="E212" s="9">
        <v>282.52606672000002</v>
      </c>
      <c r="F212" s="9">
        <v>201.40165442</v>
      </c>
      <c r="G212" s="9">
        <v>807.72838691000004</v>
      </c>
      <c r="H212" s="9">
        <v>139.08615094000001</v>
      </c>
      <c r="I212" s="9">
        <v>447.37907426999999</v>
      </c>
      <c r="J212" s="9">
        <v>93.803329340000005</v>
      </c>
      <c r="K212" s="9">
        <v>36.556375780000003</v>
      </c>
      <c r="L212" s="9">
        <v>133.13189815000001</v>
      </c>
      <c r="M212" s="9">
        <v>104.12</v>
      </c>
      <c r="N212" s="9">
        <v>512.21060263000004</v>
      </c>
      <c r="O212" s="9">
        <v>80.023251950000002</v>
      </c>
      <c r="P212" s="9">
        <v>207.72146377000001</v>
      </c>
      <c r="Q212" s="9">
        <v>54.243572030000003</v>
      </c>
      <c r="R212" s="9">
        <v>9.2236588699999995</v>
      </c>
      <c r="S212" s="9">
        <v>149.39416857000001</v>
      </c>
      <c r="T212" s="9">
        <v>97.281654419999995</v>
      </c>
      <c r="U212" s="9">
        <v>295.51778428</v>
      </c>
      <c r="V212" s="9">
        <v>59.062898990000001</v>
      </c>
      <c r="W212" s="9">
        <v>239.6576105</v>
      </c>
      <c r="X212" s="9">
        <v>39.559757310000002</v>
      </c>
      <c r="Y212" s="9">
        <v>27.332716909999998</v>
      </c>
      <c r="Z212" s="9">
        <v>-16.26227042</v>
      </c>
      <c r="AA212" s="9">
        <v>6.8383455800000004</v>
      </c>
      <c r="AB212" s="9">
        <v>216.69281835000001</v>
      </c>
      <c r="AC212" s="9">
        <v>20.960352960000002</v>
      </c>
      <c r="AD212" s="9">
        <v>-31.936146730000001</v>
      </c>
      <c r="AE212" s="9">
        <v>14.683814720000001</v>
      </c>
      <c r="AF212" s="9">
        <v>-18.109058040000001</v>
      </c>
    </row>
    <row r="213" spans="2:32" x14ac:dyDescent="0.25">
      <c r="B213" s="2">
        <v>44854</v>
      </c>
      <c r="C213" s="14"/>
      <c r="D213" s="9">
        <v>1776.3564242</v>
      </c>
      <c r="E213" s="9">
        <v>428.09857789</v>
      </c>
      <c r="F213" s="9">
        <v>337.90343705999999</v>
      </c>
      <c r="G213" s="9">
        <v>844.79415938</v>
      </c>
      <c r="H213" s="9">
        <v>107.56796856</v>
      </c>
      <c r="I213" s="9">
        <v>720.15964629999996</v>
      </c>
      <c r="J213" s="9">
        <v>102.61786684</v>
      </c>
      <c r="K213" s="9">
        <v>16.25392437</v>
      </c>
      <c r="L213" s="9">
        <v>247.09541404999999</v>
      </c>
      <c r="M213" s="9">
        <v>147</v>
      </c>
      <c r="N213" s="9">
        <v>389.38178622999999</v>
      </c>
      <c r="O213" s="9">
        <v>58.622270870000001</v>
      </c>
      <c r="P213" s="9">
        <v>372.36240320000002</v>
      </c>
      <c r="Q213" s="9">
        <v>70.349222069999996</v>
      </c>
      <c r="R213" s="9">
        <v>8.88999937</v>
      </c>
      <c r="S213" s="9">
        <v>181.00316384000001</v>
      </c>
      <c r="T213" s="9">
        <v>190.90343705999999</v>
      </c>
      <c r="U213" s="9">
        <v>455.41237315000001</v>
      </c>
      <c r="V213" s="9">
        <v>48.945697690000003</v>
      </c>
      <c r="W213" s="9">
        <v>347.7972431</v>
      </c>
      <c r="X213" s="9">
        <v>32.268644770000002</v>
      </c>
      <c r="Y213" s="9">
        <v>7.3639250000000001</v>
      </c>
      <c r="Z213" s="9">
        <v>66.092250210000003</v>
      </c>
      <c r="AA213" s="9">
        <v>-43.903437060000002</v>
      </c>
      <c r="AB213" s="9">
        <v>-66.030586920000005</v>
      </c>
      <c r="AC213" s="9">
        <v>9.6765731800000001</v>
      </c>
      <c r="AD213" s="9">
        <v>24.5651601</v>
      </c>
      <c r="AE213" s="9">
        <v>38.080577300000002</v>
      </c>
      <c r="AF213" s="9">
        <v>1.5260743699999999</v>
      </c>
    </row>
    <row r="214" spans="2:32" x14ac:dyDescent="0.25">
      <c r="B214" s="2">
        <v>44855</v>
      </c>
      <c r="C214" s="14"/>
      <c r="D214" s="9">
        <v>1208.8650948</v>
      </c>
      <c r="E214" s="9">
        <v>458.12815714999999</v>
      </c>
      <c r="F214" s="9">
        <v>366.32238753000001</v>
      </c>
      <c r="G214" s="9">
        <v>482.95109723000002</v>
      </c>
      <c r="H214" s="9">
        <v>129.29406134000001</v>
      </c>
      <c r="I214" s="9">
        <v>540.58064319000005</v>
      </c>
      <c r="J214" s="9">
        <v>94.422915610000004</v>
      </c>
      <c r="K214" s="9">
        <v>36.890548090000003</v>
      </c>
      <c r="L214" s="9">
        <v>126.65688617000001</v>
      </c>
      <c r="M214" s="9">
        <v>280.3</v>
      </c>
      <c r="N214" s="9">
        <v>142.79457592</v>
      </c>
      <c r="O214" s="9">
        <v>61.141994480000001</v>
      </c>
      <c r="P214" s="9">
        <v>277.53336107000001</v>
      </c>
      <c r="Q214" s="9">
        <v>44.251915609999998</v>
      </c>
      <c r="R214" s="9">
        <v>24.52054725</v>
      </c>
      <c r="S214" s="9">
        <v>331.47127097999999</v>
      </c>
      <c r="T214" s="9">
        <v>86.022387530000003</v>
      </c>
      <c r="U214" s="9">
        <v>340.15652131000002</v>
      </c>
      <c r="V214" s="9">
        <v>68.152066860000005</v>
      </c>
      <c r="W214" s="9">
        <v>263.04728211999998</v>
      </c>
      <c r="X214" s="9">
        <v>50.170999999999999</v>
      </c>
      <c r="Y214" s="9">
        <v>12.370000839999999</v>
      </c>
      <c r="Z214" s="9">
        <v>-204.8143848</v>
      </c>
      <c r="AA214" s="9">
        <v>194.27761247000001</v>
      </c>
      <c r="AB214" s="9">
        <v>-197.3619454</v>
      </c>
      <c r="AC214" s="9">
        <v>-7.0100723800000004</v>
      </c>
      <c r="AD214" s="9">
        <v>14.48607895</v>
      </c>
      <c r="AE214" s="9">
        <v>-5.9190843900000001</v>
      </c>
      <c r="AF214" s="9">
        <v>12.15054641</v>
      </c>
    </row>
    <row r="215" spans="2:32" x14ac:dyDescent="0.25">
      <c r="B215" s="2">
        <v>44858</v>
      </c>
      <c r="C215" s="14"/>
      <c r="D215" s="9">
        <v>1392.3356687</v>
      </c>
      <c r="E215" s="9">
        <v>490.66300969000002</v>
      </c>
      <c r="F215" s="9">
        <v>277.70350689999998</v>
      </c>
      <c r="G215" s="9">
        <v>660.98967058000005</v>
      </c>
      <c r="H215" s="9">
        <v>191.02375423000001</v>
      </c>
      <c r="I215" s="9">
        <v>455.62253867999999</v>
      </c>
      <c r="J215" s="9">
        <v>124.26811554</v>
      </c>
      <c r="K215" s="9">
        <v>36.09260175</v>
      </c>
      <c r="L215" s="9">
        <v>288.06667748000001</v>
      </c>
      <c r="M215" s="9">
        <v>264.50005494999999</v>
      </c>
      <c r="N215" s="9">
        <v>374.00426885000002</v>
      </c>
      <c r="O215" s="9">
        <v>125.57194715</v>
      </c>
      <c r="P215" s="9">
        <v>231.42693373</v>
      </c>
      <c r="Q215" s="9">
        <v>91.839968159999998</v>
      </c>
      <c r="R215" s="9">
        <v>6.5703099500000004</v>
      </c>
      <c r="S215" s="9">
        <v>202.59633221000001</v>
      </c>
      <c r="T215" s="9">
        <v>13.20345195</v>
      </c>
      <c r="U215" s="9">
        <v>286.98540172999998</v>
      </c>
      <c r="V215" s="9">
        <v>65.451807079999995</v>
      </c>
      <c r="W215" s="9">
        <v>224.19560494999999</v>
      </c>
      <c r="X215" s="9">
        <v>32.428147379999999</v>
      </c>
      <c r="Y215" s="9">
        <v>29.522291800000001</v>
      </c>
      <c r="Z215" s="9">
        <v>85.470345269999996</v>
      </c>
      <c r="AA215" s="9">
        <v>251.296603</v>
      </c>
      <c r="AB215" s="9">
        <v>87.018867119999996</v>
      </c>
      <c r="AC215" s="9">
        <v>60.120140069999998</v>
      </c>
      <c r="AD215" s="9">
        <v>7.2313287800000001</v>
      </c>
      <c r="AE215" s="9">
        <v>59.411820779999999</v>
      </c>
      <c r="AF215" s="9">
        <v>-22.951981849999999</v>
      </c>
    </row>
    <row r="216" spans="2:32" x14ac:dyDescent="0.25">
      <c r="B216" s="2">
        <v>44859</v>
      </c>
      <c r="C216" s="14"/>
      <c r="D216" s="9">
        <v>1637.3683761</v>
      </c>
      <c r="E216" s="9">
        <v>247.42345868000001</v>
      </c>
      <c r="F216" s="9">
        <v>224.34</v>
      </c>
      <c r="G216" s="9">
        <v>693.84758932</v>
      </c>
      <c r="H216" s="9">
        <v>129.95924432999999</v>
      </c>
      <c r="I216" s="9">
        <v>651.77688660000001</v>
      </c>
      <c r="J216" s="9">
        <v>37.586213979999997</v>
      </c>
      <c r="K216" s="9">
        <v>79.716280780000005</v>
      </c>
      <c r="L216" s="9">
        <v>102.82059443</v>
      </c>
      <c r="M216" s="9">
        <v>112</v>
      </c>
      <c r="N216" s="9">
        <v>194.41496921999999</v>
      </c>
      <c r="O216" s="9">
        <v>45.502281140000001</v>
      </c>
      <c r="P216" s="9">
        <v>276.07460832999999</v>
      </c>
      <c r="Q216" s="9">
        <v>24.41726998</v>
      </c>
      <c r="R216" s="9">
        <v>30.83484395</v>
      </c>
      <c r="S216" s="9">
        <v>144.60286425000001</v>
      </c>
      <c r="T216" s="9">
        <v>112.34</v>
      </c>
      <c r="U216" s="9">
        <v>499.43262010000001</v>
      </c>
      <c r="V216" s="9">
        <v>84.456963189999996</v>
      </c>
      <c r="W216" s="9">
        <v>375.70227827000002</v>
      </c>
      <c r="X216" s="9">
        <v>13.168944</v>
      </c>
      <c r="Y216" s="9">
        <v>48.881436829999998</v>
      </c>
      <c r="Z216" s="9">
        <v>-41.782269820000003</v>
      </c>
      <c r="AA216" s="9">
        <v>-0.34</v>
      </c>
      <c r="AB216" s="9">
        <v>-305.01765089999998</v>
      </c>
      <c r="AC216" s="9">
        <v>-38.954682050000002</v>
      </c>
      <c r="AD216" s="9">
        <v>-99.627669940000004</v>
      </c>
      <c r="AE216" s="9">
        <v>11.248325980000001</v>
      </c>
      <c r="AF216" s="9">
        <v>-18.046592879999999</v>
      </c>
    </row>
    <row r="217" spans="2:32" x14ac:dyDescent="0.25">
      <c r="B217" s="2">
        <v>44860</v>
      </c>
      <c r="C217" s="14"/>
      <c r="D217" s="9">
        <v>2098.1065416000001</v>
      </c>
      <c r="E217" s="9">
        <v>483.28594783</v>
      </c>
      <c r="F217" s="9">
        <v>106.41865396</v>
      </c>
      <c r="G217" s="9">
        <v>1551.2164237</v>
      </c>
      <c r="H217" s="9">
        <v>159.36594923000001</v>
      </c>
      <c r="I217" s="9">
        <v>741.65937527000006</v>
      </c>
      <c r="J217" s="9">
        <v>193.61927292999999</v>
      </c>
      <c r="K217" s="9">
        <v>37.267800059999999</v>
      </c>
      <c r="L217" s="9">
        <v>180.45057191000001</v>
      </c>
      <c r="M217" s="9">
        <v>59.020985279999998</v>
      </c>
      <c r="N217" s="9">
        <v>1023.4405723</v>
      </c>
      <c r="O217" s="9">
        <v>70.566304059999993</v>
      </c>
      <c r="P217" s="9">
        <v>349.24355202999999</v>
      </c>
      <c r="Q217" s="9">
        <v>101.32236340999999</v>
      </c>
      <c r="R217" s="9">
        <v>15.83162656</v>
      </c>
      <c r="S217" s="9">
        <v>302.83537591999999</v>
      </c>
      <c r="T217" s="9">
        <v>47.397668680000002</v>
      </c>
      <c r="U217" s="9">
        <v>527.77585145</v>
      </c>
      <c r="V217" s="9">
        <v>88.799645170000005</v>
      </c>
      <c r="W217" s="9">
        <v>392.41582324000001</v>
      </c>
      <c r="X217" s="9">
        <v>92.29690952</v>
      </c>
      <c r="Y217" s="9">
        <v>21.436173499999999</v>
      </c>
      <c r="Z217" s="9">
        <v>-122.384804</v>
      </c>
      <c r="AA217" s="9">
        <v>11.623316600000001</v>
      </c>
      <c r="AB217" s="9">
        <v>495.66472083000002</v>
      </c>
      <c r="AC217" s="9">
        <v>-18.233341110000001</v>
      </c>
      <c r="AD217" s="9">
        <v>-43.172271209999998</v>
      </c>
      <c r="AE217" s="9">
        <v>9.0254538899999996</v>
      </c>
      <c r="AF217" s="9">
        <v>-5.6045469399999996</v>
      </c>
    </row>
    <row r="218" spans="2:32" x14ac:dyDescent="0.25">
      <c r="B218" s="2">
        <v>44861</v>
      </c>
      <c r="C218" s="14"/>
      <c r="D218" s="9">
        <v>2639.3980673000001</v>
      </c>
      <c r="E218" s="9">
        <v>567.22181699999999</v>
      </c>
      <c r="F218" s="9">
        <v>320.10243000000003</v>
      </c>
      <c r="G218" s="9">
        <v>1267.9987862</v>
      </c>
      <c r="H218" s="9">
        <v>240.21460776000001</v>
      </c>
      <c r="I218" s="9">
        <v>698.11467637999999</v>
      </c>
      <c r="J218" s="9">
        <v>35.124821879999999</v>
      </c>
      <c r="K218" s="9">
        <v>86.986994449999997</v>
      </c>
      <c r="L218" s="9">
        <v>279.01988669999997</v>
      </c>
      <c r="M218" s="9">
        <v>171</v>
      </c>
      <c r="N218" s="9">
        <v>750.31692907000001</v>
      </c>
      <c r="O218" s="9">
        <v>130.52836721</v>
      </c>
      <c r="P218" s="9">
        <v>322.70696752999999</v>
      </c>
      <c r="Q218" s="9">
        <v>21.98882188</v>
      </c>
      <c r="R218" s="9">
        <v>52.657888569999997</v>
      </c>
      <c r="S218" s="9">
        <v>288.20193030000001</v>
      </c>
      <c r="T218" s="9">
        <v>149.10243</v>
      </c>
      <c r="U218" s="9">
        <v>517.68185713000003</v>
      </c>
      <c r="V218" s="9">
        <v>109.68624054999999</v>
      </c>
      <c r="W218" s="9">
        <v>375.40770885000001</v>
      </c>
      <c r="X218" s="9">
        <v>13.135999999999999</v>
      </c>
      <c r="Y218" s="9">
        <v>34.32910588</v>
      </c>
      <c r="Z218" s="9">
        <v>-9.1820436000000001</v>
      </c>
      <c r="AA218" s="9">
        <v>21.897570000000002</v>
      </c>
      <c r="AB218" s="9">
        <v>232.63507193999999</v>
      </c>
      <c r="AC218" s="9">
        <v>20.842126660000002</v>
      </c>
      <c r="AD218" s="9">
        <v>-52.700741319999999</v>
      </c>
      <c r="AE218" s="9">
        <v>8.8528218800000005</v>
      </c>
      <c r="AF218" s="9">
        <v>18.328782690000001</v>
      </c>
    </row>
    <row r="219" spans="2:32" x14ac:dyDescent="0.25">
      <c r="B219" s="2">
        <v>44862</v>
      </c>
      <c r="C219" s="14"/>
      <c r="D219" s="9">
        <v>1709.0311323999999</v>
      </c>
      <c r="E219" s="9">
        <v>651.06512848</v>
      </c>
      <c r="F219" s="9">
        <v>104.2</v>
      </c>
      <c r="G219" s="9">
        <v>711.57693337000001</v>
      </c>
      <c r="H219" s="9">
        <v>235.53042067999999</v>
      </c>
      <c r="I219" s="9">
        <v>784.76305110999999</v>
      </c>
      <c r="J219" s="9">
        <v>90.468038680000006</v>
      </c>
      <c r="K219" s="9">
        <v>33.818640360000003</v>
      </c>
      <c r="L219" s="9">
        <v>308.68258810999998</v>
      </c>
      <c r="M219" s="9">
        <v>103</v>
      </c>
      <c r="N219" s="9">
        <v>207.46958717000001</v>
      </c>
      <c r="O219" s="9">
        <v>95.630503450000006</v>
      </c>
      <c r="P219" s="9">
        <v>375.63589331999998</v>
      </c>
      <c r="Q219" s="9">
        <v>44.350680869999998</v>
      </c>
      <c r="R219" s="9">
        <v>14.331485349999999</v>
      </c>
      <c r="S219" s="9">
        <v>342.38254037000002</v>
      </c>
      <c r="T219" s="9">
        <v>1.2</v>
      </c>
      <c r="U219" s="9">
        <v>504.10734619999999</v>
      </c>
      <c r="V219" s="9">
        <v>139.89991723</v>
      </c>
      <c r="W219" s="9">
        <v>409.12715779000001</v>
      </c>
      <c r="X219" s="9">
        <v>46.117357810000001</v>
      </c>
      <c r="Y219" s="9">
        <v>19.487155009999999</v>
      </c>
      <c r="Z219" s="9">
        <v>-33.699952260000003</v>
      </c>
      <c r="AA219" s="9">
        <v>101.8</v>
      </c>
      <c r="AB219" s="9">
        <v>-296.63775900000002</v>
      </c>
      <c r="AC219" s="9">
        <v>-44.269413780000001</v>
      </c>
      <c r="AD219" s="9">
        <v>-33.491264469999997</v>
      </c>
      <c r="AE219" s="9">
        <v>-1.76667694</v>
      </c>
      <c r="AF219" s="9">
        <v>-5.15566966</v>
      </c>
    </row>
    <row r="220" spans="2:32" x14ac:dyDescent="0.25">
      <c r="B220" s="2">
        <v>44865</v>
      </c>
      <c r="C220" s="14"/>
    </row>
    <row r="221" spans="2:32" x14ac:dyDescent="0.25">
      <c r="B221" s="2">
        <v>44866</v>
      </c>
      <c r="C221" s="14"/>
    </row>
    <row r="222" spans="2:32" x14ac:dyDescent="0.25">
      <c r="B222" s="2">
        <v>44867</v>
      </c>
      <c r="C222" s="14"/>
      <c r="D222" s="9">
        <v>1324.1196938000001</v>
      </c>
      <c r="E222" s="9">
        <v>788.35440830000005</v>
      </c>
      <c r="F222" s="9">
        <v>123.82907235</v>
      </c>
      <c r="G222" s="9">
        <v>960.55914518999998</v>
      </c>
      <c r="H222" s="9">
        <v>210.21384936999999</v>
      </c>
      <c r="I222" s="9">
        <v>508.15266351000002</v>
      </c>
      <c r="J222" s="9">
        <v>64.57087842</v>
      </c>
      <c r="K222" s="9">
        <v>31.84418483</v>
      </c>
      <c r="L222" s="9">
        <v>404.27831932999999</v>
      </c>
      <c r="M222" s="9">
        <v>73.164072349999998</v>
      </c>
      <c r="N222" s="9">
        <v>596.87426477999998</v>
      </c>
      <c r="O222" s="9">
        <v>61.505193679999998</v>
      </c>
      <c r="P222" s="9">
        <v>220.16220967000001</v>
      </c>
      <c r="Q222" s="9">
        <v>32.562317499999999</v>
      </c>
      <c r="R222" s="9">
        <v>20.6158833</v>
      </c>
      <c r="S222" s="9">
        <v>384.07608897</v>
      </c>
      <c r="T222" s="9">
        <v>50.664999999999999</v>
      </c>
      <c r="U222" s="9">
        <v>363.68488041000001</v>
      </c>
      <c r="V222" s="9">
        <v>148.70865569</v>
      </c>
      <c r="W222" s="9">
        <v>287.99045383999999</v>
      </c>
      <c r="X222" s="9">
        <v>32.008560920000001</v>
      </c>
      <c r="Y222" s="9">
        <v>11.22830153</v>
      </c>
      <c r="Z222" s="9">
        <v>20.202230360000001</v>
      </c>
      <c r="AA222" s="9">
        <v>22.499072349999999</v>
      </c>
      <c r="AB222" s="9">
        <v>233.18938437</v>
      </c>
      <c r="AC222" s="9">
        <v>-87.203462009999996</v>
      </c>
      <c r="AD222" s="9">
        <v>-67.828244170000005</v>
      </c>
      <c r="AE222" s="9">
        <v>0.55375658000000005</v>
      </c>
      <c r="AF222" s="9">
        <v>9.3875817700000006</v>
      </c>
    </row>
    <row r="223" spans="2:32" x14ac:dyDescent="0.25">
      <c r="B223" s="2">
        <v>44868</v>
      </c>
      <c r="C223" s="14"/>
      <c r="D223" s="9">
        <v>2161.7322190999998</v>
      </c>
      <c r="E223" s="9">
        <v>516.92503359</v>
      </c>
      <c r="F223" s="9">
        <v>80.037902029999998</v>
      </c>
      <c r="G223" s="9">
        <v>1381.9344943999999</v>
      </c>
      <c r="H223" s="9">
        <v>146.74877821000001</v>
      </c>
      <c r="I223" s="9">
        <v>543.45833260999996</v>
      </c>
      <c r="J223" s="9">
        <v>70.80072973</v>
      </c>
      <c r="K223" s="9">
        <v>55.339568810000003</v>
      </c>
      <c r="L223" s="9">
        <v>243.52187792999999</v>
      </c>
      <c r="M223" s="9">
        <v>57.5</v>
      </c>
      <c r="N223" s="9">
        <v>714.07097077000003</v>
      </c>
      <c r="O223" s="9">
        <v>85.222752920000005</v>
      </c>
      <c r="P223" s="9">
        <v>248.58730118</v>
      </c>
      <c r="Q223" s="9">
        <v>45.29769907</v>
      </c>
      <c r="R223" s="9">
        <v>35.967127410000003</v>
      </c>
      <c r="S223" s="9">
        <v>273.40315565999998</v>
      </c>
      <c r="T223" s="9">
        <v>22.537902030000001</v>
      </c>
      <c r="U223" s="9">
        <v>667.86352367999996</v>
      </c>
      <c r="V223" s="9">
        <v>61.52602529</v>
      </c>
      <c r="W223" s="9">
        <v>294.87103143000002</v>
      </c>
      <c r="X223" s="9">
        <v>25.50303066</v>
      </c>
      <c r="Y223" s="9">
        <v>19.3724414</v>
      </c>
      <c r="Z223" s="9">
        <v>-29.881277730000001</v>
      </c>
      <c r="AA223" s="9">
        <v>34.962097970000002</v>
      </c>
      <c r="AB223" s="9">
        <v>46.207447090000002</v>
      </c>
      <c r="AC223" s="9">
        <v>23.696727630000002</v>
      </c>
      <c r="AD223" s="9">
        <v>-46.283730249999998</v>
      </c>
      <c r="AE223" s="9">
        <v>19.79466841</v>
      </c>
      <c r="AF223" s="9">
        <v>16.59468601</v>
      </c>
    </row>
    <row r="224" spans="2:32" x14ac:dyDescent="0.25">
      <c r="B224" s="2">
        <v>44869</v>
      </c>
      <c r="C224" s="14"/>
      <c r="D224" s="9">
        <v>2271.5743235999998</v>
      </c>
      <c r="E224" s="9">
        <v>669.06684409000002</v>
      </c>
      <c r="F224" s="9">
        <v>218.52683569999999</v>
      </c>
      <c r="G224" s="9">
        <v>587.55882287999998</v>
      </c>
      <c r="H224" s="9">
        <v>161.71095901999999</v>
      </c>
      <c r="I224" s="9">
        <v>609.27251911999997</v>
      </c>
      <c r="J224" s="9">
        <v>119.24203464</v>
      </c>
      <c r="K224" s="9">
        <v>18.8203797</v>
      </c>
      <c r="L224" s="9">
        <v>311.72447235999999</v>
      </c>
      <c r="M224" s="9">
        <v>158.50015292</v>
      </c>
      <c r="N224" s="9">
        <v>238.08904473000001</v>
      </c>
      <c r="O224" s="9">
        <v>50.800135390000001</v>
      </c>
      <c r="P224" s="9">
        <v>231.90014987000001</v>
      </c>
      <c r="Q224" s="9">
        <v>54.115575210000003</v>
      </c>
      <c r="R224" s="9">
        <v>6.6370885900000003</v>
      </c>
      <c r="S224" s="9">
        <v>357.34237173000002</v>
      </c>
      <c r="T224" s="9">
        <v>60.026682780000002</v>
      </c>
      <c r="U224" s="9">
        <v>349.46977815000002</v>
      </c>
      <c r="V224" s="9">
        <v>110.91082363</v>
      </c>
      <c r="W224" s="9">
        <v>377.37236925000002</v>
      </c>
      <c r="X224" s="9">
        <v>65.126459429999997</v>
      </c>
      <c r="Y224" s="9">
        <v>12.183291110000001</v>
      </c>
      <c r="Z224" s="9">
        <v>-45.617899370000004</v>
      </c>
      <c r="AA224" s="9">
        <v>98.473470140000003</v>
      </c>
      <c r="AB224" s="9">
        <v>-111.3807334</v>
      </c>
      <c r="AC224" s="9">
        <v>-60.110688240000002</v>
      </c>
      <c r="AD224" s="9">
        <v>-145.4722194</v>
      </c>
      <c r="AE224" s="9">
        <v>-11.010884219999999</v>
      </c>
      <c r="AF224" s="9">
        <v>-5.5462025199999996</v>
      </c>
    </row>
    <row r="225" spans="2:32" x14ac:dyDescent="0.25">
      <c r="B225" s="2">
        <v>44872</v>
      </c>
      <c r="C225" s="14"/>
      <c r="D225" s="9">
        <v>1455.2706229</v>
      </c>
      <c r="E225" s="9">
        <v>630.18096198000001</v>
      </c>
      <c r="F225" s="9">
        <v>71.276302490000006</v>
      </c>
      <c r="G225" s="9">
        <v>525.71599714000001</v>
      </c>
      <c r="H225" s="9">
        <v>157.51517799000001</v>
      </c>
      <c r="I225" s="9">
        <v>556.12701606999997</v>
      </c>
      <c r="J225" s="9">
        <v>73.807798059999996</v>
      </c>
      <c r="K225" s="9">
        <v>14.008000409999999</v>
      </c>
      <c r="L225" s="9">
        <v>324.39509819</v>
      </c>
      <c r="M225" s="9">
        <v>71</v>
      </c>
      <c r="N225" s="9">
        <v>186.41920683999999</v>
      </c>
      <c r="O225" s="9">
        <v>45.601137340000001</v>
      </c>
      <c r="P225" s="9">
        <v>235.10941364999999</v>
      </c>
      <c r="Q225" s="9">
        <v>36.878399260000002</v>
      </c>
      <c r="R225" s="9">
        <v>6.0020874099999997</v>
      </c>
      <c r="S225" s="9">
        <v>305.78586379000001</v>
      </c>
      <c r="T225" s="9">
        <v>0.27630249000000001</v>
      </c>
      <c r="U225" s="9">
        <v>339.2967903</v>
      </c>
      <c r="V225" s="9">
        <v>111.91404065</v>
      </c>
      <c r="W225" s="9">
        <v>321.01760242</v>
      </c>
      <c r="X225" s="9">
        <v>36.929398800000001</v>
      </c>
      <c r="Y225" s="9">
        <v>8.0059129999999996</v>
      </c>
      <c r="Z225" s="9">
        <v>18.609234399999998</v>
      </c>
      <c r="AA225" s="9">
        <v>70.723697509999994</v>
      </c>
      <c r="AB225" s="9">
        <v>-152.87758349999999</v>
      </c>
      <c r="AC225" s="9">
        <v>-66.312903309999996</v>
      </c>
      <c r="AD225" s="9">
        <v>-85.908188769999995</v>
      </c>
      <c r="AE225" s="9">
        <v>-5.0999540000000003E-2</v>
      </c>
      <c r="AF225" s="9">
        <v>-2.0038255899999999</v>
      </c>
    </row>
    <row r="226" spans="2:32" x14ac:dyDescent="0.25">
      <c r="B226" s="2">
        <v>44873</v>
      </c>
      <c r="C226" s="14"/>
      <c r="D226" s="9">
        <v>1800.3375226000001</v>
      </c>
      <c r="E226" s="9">
        <v>355.82616109999998</v>
      </c>
      <c r="F226" s="9">
        <v>135.01</v>
      </c>
      <c r="G226" s="9">
        <v>648.71305189999998</v>
      </c>
      <c r="H226" s="9">
        <v>157.43708229000001</v>
      </c>
      <c r="I226" s="9">
        <v>766.08897303000003</v>
      </c>
      <c r="J226" s="9">
        <v>70.180267740000005</v>
      </c>
      <c r="K226" s="9">
        <v>32.209710469999997</v>
      </c>
      <c r="L226" s="9">
        <v>208.10225482999999</v>
      </c>
      <c r="M226" s="9">
        <v>4.01</v>
      </c>
      <c r="N226" s="9">
        <v>254.38362975000001</v>
      </c>
      <c r="O226" s="9">
        <v>47.909901900000001</v>
      </c>
      <c r="P226" s="9">
        <v>308.46570281999999</v>
      </c>
      <c r="Q226" s="9">
        <v>32.501618039999997</v>
      </c>
      <c r="R226" s="9">
        <v>22.270575699999998</v>
      </c>
      <c r="S226" s="9">
        <v>147.72390626999999</v>
      </c>
      <c r="T226" s="9">
        <v>131</v>
      </c>
      <c r="U226" s="9">
        <v>394.32942215000003</v>
      </c>
      <c r="V226" s="9">
        <v>109.52718039</v>
      </c>
      <c r="W226" s="9">
        <v>457.62327020999999</v>
      </c>
      <c r="X226" s="9">
        <v>37.678649700000001</v>
      </c>
      <c r="Y226" s="9">
        <v>9.9391347700000008</v>
      </c>
      <c r="Z226" s="9">
        <v>60.378348559999999</v>
      </c>
      <c r="AA226" s="9">
        <v>-126.99</v>
      </c>
      <c r="AB226" s="9">
        <v>-139.94579239999999</v>
      </c>
      <c r="AC226" s="9">
        <v>-61.617278489999997</v>
      </c>
      <c r="AD226" s="9">
        <v>-149.1575674</v>
      </c>
      <c r="AE226" s="9">
        <v>-5.1770316599999999</v>
      </c>
      <c r="AF226" s="9">
        <v>12.331440929999999</v>
      </c>
    </row>
    <row r="227" spans="2:32" x14ac:dyDescent="0.25">
      <c r="B227" s="2">
        <v>44874</v>
      </c>
      <c r="C227" s="14"/>
      <c r="D227" s="9">
        <v>2223.9440491999999</v>
      </c>
      <c r="E227" s="9">
        <v>611.99401611999997</v>
      </c>
      <c r="F227" s="9">
        <v>151.40366</v>
      </c>
      <c r="G227" s="9">
        <v>788.32311319999997</v>
      </c>
      <c r="H227" s="9">
        <v>152.05613665000001</v>
      </c>
      <c r="I227" s="9">
        <v>562.61032742999998</v>
      </c>
      <c r="J227" s="9">
        <v>222.9723549</v>
      </c>
      <c r="K227" s="9">
        <v>50.341886639999998</v>
      </c>
      <c r="L227" s="9">
        <v>325.62816968999999</v>
      </c>
      <c r="M227" s="9">
        <v>102.2</v>
      </c>
      <c r="N227" s="9">
        <v>479.88863263000002</v>
      </c>
      <c r="O227" s="9">
        <v>65.744502220000001</v>
      </c>
      <c r="P227" s="9">
        <v>254.35602435000001</v>
      </c>
      <c r="Q227" s="9">
        <v>118.13458502</v>
      </c>
      <c r="R227" s="9">
        <v>47.251277279999996</v>
      </c>
      <c r="S227" s="9">
        <v>286.36584642999998</v>
      </c>
      <c r="T227" s="9">
        <v>49.203659999999999</v>
      </c>
      <c r="U227" s="9">
        <v>308.43448057000001</v>
      </c>
      <c r="V227" s="9">
        <v>86.311634429999998</v>
      </c>
      <c r="W227" s="9">
        <v>308.25430308</v>
      </c>
      <c r="X227" s="9">
        <v>104.83776988</v>
      </c>
      <c r="Y227" s="9">
        <v>3.0906093600000002</v>
      </c>
      <c r="Z227" s="9">
        <v>39.262323260000002</v>
      </c>
      <c r="AA227" s="9">
        <v>52.996339999999996</v>
      </c>
      <c r="AB227" s="9">
        <v>171.45415206000001</v>
      </c>
      <c r="AC227" s="9">
        <v>-20.56713221</v>
      </c>
      <c r="AD227" s="9">
        <v>-53.898278730000001</v>
      </c>
      <c r="AE227" s="9">
        <v>13.29681514</v>
      </c>
      <c r="AF227" s="9">
        <v>44.160667920000002</v>
      </c>
    </row>
    <row r="228" spans="2:32" x14ac:dyDescent="0.25">
      <c r="B228" s="2">
        <v>44875</v>
      </c>
      <c r="C228" s="14"/>
      <c r="D228" s="9">
        <v>2380.4277863000002</v>
      </c>
      <c r="E228" s="9">
        <v>675.61316457999999</v>
      </c>
      <c r="F228" s="9">
        <v>175.09268062999999</v>
      </c>
      <c r="G228" s="9">
        <v>988.83528273000002</v>
      </c>
      <c r="H228" s="9">
        <v>175.19790273000001</v>
      </c>
      <c r="I228" s="9">
        <v>714.44910918999994</v>
      </c>
      <c r="J228" s="9">
        <v>95.256723120000004</v>
      </c>
      <c r="K228" s="9">
        <v>56.251611750000002</v>
      </c>
      <c r="L228" s="9">
        <v>332.44792167999998</v>
      </c>
      <c r="M228" s="9">
        <v>83.6</v>
      </c>
      <c r="N228" s="9">
        <v>517.00068372999999</v>
      </c>
      <c r="O228" s="9">
        <v>57.109725500000003</v>
      </c>
      <c r="P228" s="9">
        <v>297.85310112000002</v>
      </c>
      <c r="Q228" s="9">
        <v>65.289406339999999</v>
      </c>
      <c r="R228" s="9">
        <v>41.091352839999999</v>
      </c>
      <c r="S228" s="9">
        <v>343.16524290000001</v>
      </c>
      <c r="T228" s="9">
        <v>91.492680629999995</v>
      </c>
      <c r="U228" s="9">
        <v>471.83459900000003</v>
      </c>
      <c r="V228" s="9">
        <v>118.08817723</v>
      </c>
      <c r="W228" s="9">
        <v>416.59600806999998</v>
      </c>
      <c r="X228" s="9">
        <v>29.967316780000001</v>
      </c>
      <c r="Y228" s="9">
        <v>15.16025891</v>
      </c>
      <c r="Z228" s="9">
        <v>-10.717321220000001</v>
      </c>
      <c r="AA228" s="9">
        <v>-7.8926806300000001</v>
      </c>
      <c r="AB228" s="9">
        <v>45.166084730000001</v>
      </c>
      <c r="AC228" s="9">
        <v>-60.978451730000003</v>
      </c>
      <c r="AD228" s="9">
        <v>-118.742907</v>
      </c>
      <c r="AE228" s="9">
        <v>35.322089560000002</v>
      </c>
      <c r="AF228" s="9">
        <v>25.931093929999999</v>
      </c>
    </row>
    <row r="229" spans="2:32" x14ac:dyDescent="0.25">
      <c r="B229" s="2">
        <v>44876</v>
      </c>
      <c r="C229" s="14"/>
      <c r="D229" s="9">
        <v>1190.7266999999999</v>
      </c>
      <c r="E229" s="9">
        <v>472.99269644999998</v>
      </c>
      <c r="F229" s="9">
        <v>43.85</v>
      </c>
      <c r="G229" s="9">
        <v>492.72648915000002</v>
      </c>
      <c r="H229" s="9">
        <v>125.11686761999999</v>
      </c>
      <c r="I229" s="9">
        <v>369.75832636000001</v>
      </c>
      <c r="J229" s="9">
        <v>52.10572071</v>
      </c>
      <c r="K229" s="9">
        <v>4.3877802800000003</v>
      </c>
      <c r="L229" s="9">
        <v>175.95029271000001</v>
      </c>
      <c r="M229" s="9">
        <v>0</v>
      </c>
      <c r="N229" s="9">
        <v>153.06024632</v>
      </c>
      <c r="O229" s="9">
        <v>33.595816839999998</v>
      </c>
      <c r="P229" s="9">
        <v>138.97567857999999</v>
      </c>
      <c r="Q229" s="9">
        <v>3.3810554499999999</v>
      </c>
      <c r="R229" s="9">
        <v>2.29248428</v>
      </c>
      <c r="S229" s="9">
        <v>297.04240374</v>
      </c>
      <c r="T229" s="9">
        <v>43.85</v>
      </c>
      <c r="U229" s="9">
        <v>339.66624282999999</v>
      </c>
      <c r="V229" s="9">
        <v>91.521050779999996</v>
      </c>
      <c r="W229" s="9">
        <v>230.78264777999999</v>
      </c>
      <c r="X229" s="9">
        <v>48.724665260000002</v>
      </c>
      <c r="Y229" s="9">
        <v>2.0952959999999998</v>
      </c>
      <c r="Z229" s="9">
        <v>-121.092111</v>
      </c>
      <c r="AA229" s="9">
        <v>-43.85</v>
      </c>
      <c r="AB229" s="9">
        <v>-186.6059965</v>
      </c>
      <c r="AC229" s="9">
        <v>-57.925233939999998</v>
      </c>
      <c r="AD229" s="9">
        <v>-91.806969199999997</v>
      </c>
      <c r="AE229" s="9">
        <v>-45.343609809999997</v>
      </c>
      <c r="AF229" s="9">
        <v>0.19718827999999999</v>
      </c>
    </row>
    <row r="230" spans="2:32" x14ac:dyDescent="0.25">
      <c r="B230" s="2">
        <v>44879</v>
      </c>
      <c r="C230" s="14"/>
      <c r="D230" s="9">
        <v>1360.6279514</v>
      </c>
      <c r="E230" s="9">
        <v>2303.9279320999999</v>
      </c>
      <c r="F230" s="9">
        <v>399.62111933</v>
      </c>
      <c r="G230" s="9">
        <v>690.61478724999995</v>
      </c>
      <c r="H230" s="9">
        <v>130.23267573999999</v>
      </c>
      <c r="I230" s="9">
        <v>429.37136776</v>
      </c>
      <c r="J230" s="9">
        <v>153.05789705999999</v>
      </c>
      <c r="K230" s="9">
        <v>18.650327069999999</v>
      </c>
      <c r="L230" s="9">
        <v>1045.6131551999999</v>
      </c>
      <c r="M230" s="9">
        <v>0</v>
      </c>
      <c r="N230" s="9">
        <v>333.52448083000002</v>
      </c>
      <c r="O230" s="9">
        <v>57.938496919999999</v>
      </c>
      <c r="P230" s="9">
        <v>180.39048768999999</v>
      </c>
      <c r="Q230" s="9">
        <v>107.48070758</v>
      </c>
      <c r="R230" s="9">
        <v>14.11731058</v>
      </c>
      <c r="S230" s="9">
        <v>1258.3147769</v>
      </c>
      <c r="T230" s="9">
        <v>399.62111933</v>
      </c>
      <c r="U230" s="9">
        <v>357.09030641999999</v>
      </c>
      <c r="V230" s="9">
        <v>72.294178819999999</v>
      </c>
      <c r="W230" s="9">
        <v>248.98088007000001</v>
      </c>
      <c r="X230" s="9">
        <v>45.577189480000001</v>
      </c>
      <c r="Y230" s="9">
        <v>4.5330164899999996</v>
      </c>
      <c r="Z230" s="9">
        <v>-212.7016217</v>
      </c>
      <c r="AA230" s="9">
        <v>-399.62111929999998</v>
      </c>
      <c r="AB230" s="9">
        <v>-23.565825589999999</v>
      </c>
      <c r="AC230" s="9">
        <v>-14.3556819</v>
      </c>
      <c r="AD230" s="9">
        <v>-68.590392379999997</v>
      </c>
      <c r="AE230" s="9">
        <v>61.903518099999999</v>
      </c>
      <c r="AF230" s="9">
        <v>9.5842940900000002</v>
      </c>
    </row>
    <row r="231" spans="2:32" x14ac:dyDescent="0.25">
      <c r="B231" s="2">
        <v>44880</v>
      </c>
      <c r="C231" s="14"/>
      <c r="D231" s="9">
        <v>2009.5878654999999</v>
      </c>
      <c r="E231" s="9">
        <v>473.93859842000001</v>
      </c>
      <c r="F231" s="9">
        <v>272.21476130000002</v>
      </c>
      <c r="G231" s="9">
        <v>588.50442197999996</v>
      </c>
      <c r="H231" s="9">
        <v>180.68193067000001</v>
      </c>
      <c r="I231" s="9">
        <v>676.87780654999995</v>
      </c>
      <c r="J231" s="9">
        <v>84.651297459999995</v>
      </c>
      <c r="K231" s="9">
        <v>7.5486677899999997</v>
      </c>
      <c r="L231" s="9">
        <v>224.21980071999999</v>
      </c>
      <c r="M231" s="9">
        <v>156.5</v>
      </c>
      <c r="N231" s="9">
        <v>275.24511417999997</v>
      </c>
      <c r="O231" s="9">
        <v>67.660606920000006</v>
      </c>
      <c r="P231" s="9">
        <v>285.43208773999999</v>
      </c>
      <c r="Q231" s="9">
        <v>29.52185991</v>
      </c>
      <c r="R231" s="9">
        <v>4.1096662500000001</v>
      </c>
      <c r="S231" s="9">
        <v>249.71879770000001</v>
      </c>
      <c r="T231" s="9">
        <v>115.71476130000001</v>
      </c>
      <c r="U231" s="9">
        <v>313.25930779999999</v>
      </c>
      <c r="V231" s="9">
        <v>113.02132374999999</v>
      </c>
      <c r="W231" s="9">
        <v>391.44571881000002</v>
      </c>
      <c r="X231" s="9">
        <v>55.129437549999999</v>
      </c>
      <c r="Y231" s="9">
        <v>3.43900154</v>
      </c>
      <c r="Z231" s="9">
        <v>-25.498996980000001</v>
      </c>
      <c r="AA231" s="9">
        <v>40.785238700000001</v>
      </c>
      <c r="AB231" s="9">
        <v>-38.01419362</v>
      </c>
      <c r="AC231" s="9">
        <v>-45.360716830000001</v>
      </c>
      <c r="AD231" s="9">
        <v>-106.0136311</v>
      </c>
      <c r="AE231" s="9">
        <v>-25.607577639999999</v>
      </c>
      <c r="AF231" s="9">
        <v>0.67066471000000005</v>
      </c>
    </row>
    <row r="232" spans="2:32" x14ac:dyDescent="0.25">
      <c r="B232" s="2">
        <v>44881</v>
      </c>
      <c r="C232" s="14"/>
      <c r="D232" s="9">
        <v>1989.5509474999999</v>
      </c>
      <c r="E232" s="9">
        <v>782.19722068999999</v>
      </c>
      <c r="F232" s="9">
        <v>497.81</v>
      </c>
      <c r="G232" s="9">
        <v>928.00491127999999</v>
      </c>
      <c r="H232" s="9">
        <v>196.39311036000001</v>
      </c>
      <c r="I232" s="9">
        <v>749.03588995999996</v>
      </c>
      <c r="J232" s="9">
        <v>192.19996834</v>
      </c>
      <c r="K232" s="9">
        <v>57.20109755</v>
      </c>
      <c r="L232" s="9">
        <v>577.55078306999997</v>
      </c>
      <c r="M232" s="9">
        <v>328.01</v>
      </c>
      <c r="N232" s="9">
        <v>548.70200624999995</v>
      </c>
      <c r="O232" s="9">
        <v>97.491498210000003</v>
      </c>
      <c r="P232" s="9">
        <v>370.89758075999998</v>
      </c>
      <c r="Q232" s="9">
        <v>135.65117337999999</v>
      </c>
      <c r="R232" s="9">
        <v>39.277789339999998</v>
      </c>
      <c r="S232" s="9">
        <v>204.64643762</v>
      </c>
      <c r="T232" s="9">
        <v>169.8</v>
      </c>
      <c r="U232" s="9">
        <v>379.30290502999998</v>
      </c>
      <c r="V232" s="9">
        <v>98.901612150000005</v>
      </c>
      <c r="W232" s="9">
        <v>378.13830919999998</v>
      </c>
      <c r="X232" s="9">
        <v>56.548794960000002</v>
      </c>
      <c r="Y232" s="9">
        <v>17.923308209999998</v>
      </c>
      <c r="Z232" s="9">
        <v>372.90434544999999</v>
      </c>
      <c r="AA232" s="9">
        <v>158.21</v>
      </c>
      <c r="AB232" s="9">
        <v>169.39910122000001</v>
      </c>
      <c r="AC232" s="9">
        <v>-1.41011394</v>
      </c>
      <c r="AD232" s="9">
        <v>-7.2407284399999998</v>
      </c>
      <c r="AE232" s="9">
        <v>79.102378419999994</v>
      </c>
      <c r="AF232" s="9">
        <v>21.35448113</v>
      </c>
    </row>
    <row r="233" spans="2:32" x14ac:dyDescent="0.25">
      <c r="B233" s="2">
        <v>44882</v>
      </c>
      <c r="C233" s="14"/>
      <c r="D233" s="9">
        <v>2043.264631</v>
      </c>
      <c r="E233" s="9">
        <v>662.64413435999995</v>
      </c>
      <c r="F233" s="9">
        <v>138.07579946999999</v>
      </c>
      <c r="G233" s="9">
        <v>1103.8675295999999</v>
      </c>
      <c r="H233" s="9">
        <v>194.53667881000001</v>
      </c>
      <c r="I233" s="9">
        <v>735.24394486999995</v>
      </c>
      <c r="J233" s="9">
        <v>116.52144289</v>
      </c>
      <c r="K233" s="9">
        <v>97.016079289999993</v>
      </c>
      <c r="L233" s="9">
        <v>347.39994747999998</v>
      </c>
      <c r="M233" s="9">
        <v>56</v>
      </c>
      <c r="N233" s="9">
        <v>452.90213494</v>
      </c>
      <c r="O233" s="9">
        <v>128.67365756000001</v>
      </c>
      <c r="P233" s="9">
        <v>371.61506079999998</v>
      </c>
      <c r="Q233" s="9">
        <v>47.761338469999998</v>
      </c>
      <c r="R233" s="9">
        <v>62.011533980000003</v>
      </c>
      <c r="S233" s="9">
        <v>315.24418687999997</v>
      </c>
      <c r="T233" s="9">
        <v>82.075799470000007</v>
      </c>
      <c r="U233" s="9">
        <v>650.96539469000004</v>
      </c>
      <c r="V233" s="9">
        <v>65.863021250000003</v>
      </c>
      <c r="W233" s="9">
        <v>363.62888407000003</v>
      </c>
      <c r="X233" s="9">
        <v>68.760104420000005</v>
      </c>
      <c r="Y233" s="9">
        <v>35.004545309999997</v>
      </c>
      <c r="Z233" s="9">
        <v>32.155760600000001</v>
      </c>
      <c r="AA233" s="9">
        <v>-26.07579947</v>
      </c>
      <c r="AB233" s="9">
        <v>-198.0632598</v>
      </c>
      <c r="AC233" s="9">
        <v>62.81063631</v>
      </c>
      <c r="AD233" s="9">
        <v>7.9861767300000004</v>
      </c>
      <c r="AE233" s="9">
        <v>-20.998765949999999</v>
      </c>
      <c r="AF233" s="9">
        <v>27.006988669999998</v>
      </c>
    </row>
    <row r="234" spans="2:32" x14ac:dyDescent="0.25">
      <c r="B234" s="2">
        <v>44883</v>
      </c>
      <c r="C234" s="14"/>
      <c r="D234" s="9">
        <v>1557.6647495</v>
      </c>
      <c r="E234" s="9">
        <v>795.81042087000003</v>
      </c>
      <c r="F234" s="9">
        <v>148.6</v>
      </c>
      <c r="G234" s="9">
        <v>633.42910747999997</v>
      </c>
      <c r="H234" s="9">
        <v>138.15607807999999</v>
      </c>
      <c r="I234" s="9">
        <v>663.95891240000003</v>
      </c>
      <c r="J234" s="9">
        <v>128.18202565000001</v>
      </c>
      <c r="K234" s="9">
        <v>51.79124418</v>
      </c>
      <c r="L234" s="9">
        <v>437.77691253</v>
      </c>
      <c r="M234" s="9">
        <v>37.5</v>
      </c>
      <c r="N234" s="9">
        <v>241.27349347000001</v>
      </c>
      <c r="O234" s="9">
        <v>76.814283059999994</v>
      </c>
      <c r="P234" s="9">
        <v>355.82376371999999</v>
      </c>
      <c r="Q234" s="9">
        <v>83.752873109999996</v>
      </c>
      <c r="R234" s="9">
        <v>21.324533720000002</v>
      </c>
      <c r="S234" s="9">
        <v>358.03350834000003</v>
      </c>
      <c r="T234" s="9">
        <v>111.1</v>
      </c>
      <c r="U234" s="9">
        <v>392.15561401000002</v>
      </c>
      <c r="V234" s="9">
        <v>61.341795019999999</v>
      </c>
      <c r="W234" s="9">
        <v>308.13514867999999</v>
      </c>
      <c r="X234" s="9">
        <v>44.429152539999997</v>
      </c>
      <c r="Y234" s="9">
        <v>30.466710460000002</v>
      </c>
      <c r="Z234" s="9">
        <v>79.743404190000007</v>
      </c>
      <c r="AA234" s="9">
        <v>-73.599999999999994</v>
      </c>
      <c r="AB234" s="9">
        <v>-150.88212050000001</v>
      </c>
      <c r="AC234" s="9">
        <v>15.47248804</v>
      </c>
      <c r="AD234" s="9">
        <v>47.688615040000002</v>
      </c>
      <c r="AE234" s="9">
        <v>39.323720569999999</v>
      </c>
      <c r="AF234" s="9">
        <v>-9.14217674</v>
      </c>
    </row>
    <row r="235" spans="2:32" x14ac:dyDescent="0.25">
      <c r="B235" s="2">
        <v>44886</v>
      </c>
      <c r="C235" s="14"/>
      <c r="D235" s="9">
        <v>1658.6937163</v>
      </c>
      <c r="E235" s="9">
        <v>944.90152483999998</v>
      </c>
      <c r="F235" s="9">
        <v>372.11</v>
      </c>
      <c r="G235" s="9">
        <v>1022.7931982</v>
      </c>
      <c r="H235" s="9">
        <v>139.72501968</v>
      </c>
      <c r="I235" s="9">
        <v>634.25711904000002</v>
      </c>
      <c r="J235" s="9">
        <v>132.30618756000001</v>
      </c>
      <c r="K235" s="9">
        <v>171.98314379999999</v>
      </c>
      <c r="L235" s="9">
        <v>642.40289378</v>
      </c>
      <c r="M235" s="9">
        <v>200</v>
      </c>
      <c r="N235" s="9">
        <v>489.07524954000002</v>
      </c>
      <c r="O235" s="9">
        <v>85.977222440000006</v>
      </c>
      <c r="P235" s="9">
        <v>349.72838185000001</v>
      </c>
      <c r="Q235" s="9">
        <v>63.581522669999998</v>
      </c>
      <c r="R235" s="9">
        <v>62.1883099</v>
      </c>
      <c r="S235" s="9">
        <v>302.49863105999998</v>
      </c>
      <c r="T235" s="9">
        <v>172.11</v>
      </c>
      <c r="U235" s="9">
        <v>533.71794867000006</v>
      </c>
      <c r="V235" s="9">
        <v>53.747797239999997</v>
      </c>
      <c r="W235" s="9">
        <v>284.52873719000002</v>
      </c>
      <c r="X235" s="9">
        <v>68.72466489</v>
      </c>
      <c r="Y235" s="9">
        <v>109.7948339</v>
      </c>
      <c r="Z235" s="9">
        <v>339.90426272000002</v>
      </c>
      <c r="AA235" s="9">
        <v>27.89</v>
      </c>
      <c r="AB235" s="9">
        <v>-44.642699129999997</v>
      </c>
      <c r="AC235" s="9">
        <v>32.229425200000001</v>
      </c>
      <c r="AD235" s="9">
        <v>65.199644660000004</v>
      </c>
      <c r="AE235" s="9">
        <v>-5.1431422199999997</v>
      </c>
      <c r="AF235" s="9">
        <v>-47.606524</v>
      </c>
    </row>
    <row r="236" spans="2:32" x14ac:dyDescent="0.25">
      <c r="B236" s="2">
        <v>44887</v>
      </c>
      <c r="C236" s="14"/>
      <c r="D236" s="9">
        <v>1691.9320198999999</v>
      </c>
      <c r="E236" s="9">
        <v>280.55908407999999</v>
      </c>
      <c r="F236" s="9">
        <v>96.964413309999998</v>
      </c>
      <c r="G236" s="9">
        <v>618.70605591000003</v>
      </c>
      <c r="H236" s="9">
        <v>153.41661676000001</v>
      </c>
      <c r="I236" s="9">
        <v>594.98695671999997</v>
      </c>
      <c r="J236" s="9">
        <v>67.222540289999998</v>
      </c>
      <c r="K236" s="9">
        <v>43.112955659999997</v>
      </c>
      <c r="L236" s="9">
        <v>151.74213148999999</v>
      </c>
      <c r="M236" s="9">
        <v>90.9</v>
      </c>
      <c r="N236" s="9">
        <v>339.54544804</v>
      </c>
      <c r="O236" s="9">
        <v>82.809922630000003</v>
      </c>
      <c r="P236" s="9">
        <v>305.53254543000003</v>
      </c>
      <c r="Q236" s="9">
        <v>44.735634130000001</v>
      </c>
      <c r="R236" s="9">
        <v>23.040921610000002</v>
      </c>
      <c r="S236" s="9">
        <v>128.81695259</v>
      </c>
      <c r="T236" s="9">
        <v>6.0644133099999999</v>
      </c>
      <c r="U236" s="9">
        <v>279.16060786999998</v>
      </c>
      <c r="V236" s="9">
        <v>70.606694129999994</v>
      </c>
      <c r="W236" s="9">
        <v>289.45441129</v>
      </c>
      <c r="X236" s="9">
        <v>22.48690616</v>
      </c>
      <c r="Y236" s="9">
        <v>20.072034049999999</v>
      </c>
      <c r="Z236" s="9">
        <v>22.925178899999999</v>
      </c>
      <c r="AA236" s="9">
        <v>84.83558669</v>
      </c>
      <c r="AB236" s="9">
        <v>60.384840169999997</v>
      </c>
      <c r="AC236" s="9">
        <v>12.2032285</v>
      </c>
      <c r="AD236" s="9">
        <v>16.07813414</v>
      </c>
      <c r="AE236" s="9">
        <v>22.248727970000001</v>
      </c>
      <c r="AF236" s="9">
        <v>2.9688875600000002</v>
      </c>
    </row>
    <row r="237" spans="2:32" x14ac:dyDescent="0.25">
      <c r="B237" s="2">
        <v>44888</v>
      </c>
      <c r="C237" s="14"/>
      <c r="D237" s="9">
        <v>1192.7219517999999</v>
      </c>
      <c r="E237" s="9">
        <v>1507.2289450000001</v>
      </c>
      <c r="F237" s="9">
        <v>114.17975276</v>
      </c>
      <c r="G237" s="9">
        <v>920.92778549000002</v>
      </c>
      <c r="H237" s="9">
        <v>154.99264589000001</v>
      </c>
      <c r="I237" s="9">
        <v>617.26601687000004</v>
      </c>
      <c r="J237" s="9">
        <v>108.44718104</v>
      </c>
      <c r="K237" s="9">
        <v>71.819893269999994</v>
      </c>
      <c r="L237" s="9">
        <v>735.37101256000005</v>
      </c>
      <c r="M237" s="9">
        <v>55</v>
      </c>
      <c r="N237" s="9">
        <v>423.28647620999999</v>
      </c>
      <c r="O237" s="9">
        <v>61.841422379999997</v>
      </c>
      <c r="P237" s="9">
        <v>307.92525330000001</v>
      </c>
      <c r="Q237" s="9">
        <v>44.309027039999997</v>
      </c>
      <c r="R237" s="9">
        <v>28.275647469999999</v>
      </c>
      <c r="S237" s="9">
        <v>771.85793245000002</v>
      </c>
      <c r="T237" s="9">
        <v>59.17975276</v>
      </c>
      <c r="U237" s="9">
        <v>497.64130927999997</v>
      </c>
      <c r="V237" s="9">
        <v>93.151223509999994</v>
      </c>
      <c r="W237" s="9">
        <v>309.34076356999998</v>
      </c>
      <c r="X237" s="9">
        <v>64.138154</v>
      </c>
      <c r="Y237" s="9">
        <v>43.544245799999999</v>
      </c>
      <c r="Z237" s="9">
        <v>-36.486919890000003</v>
      </c>
      <c r="AA237" s="9">
        <v>-4.1797527600000004</v>
      </c>
      <c r="AB237" s="9">
        <v>-74.354833069999998</v>
      </c>
      <c r="AC237" s="9">
        <v>-31.30980113</v>
      </c>
      <c r="AD237" s="9">
        <v>-1.41551027</v>
      </c>
      <c r="AE237" s="9">
        <v>-19.82912696</v>
      </c>
      <c r="AF237" s="9">
        <v>-15.26859833</v>
      </c>
    </row>
    <row r="238" spans="2:32" x14ac:dyDescent="0.25">
      <c r="B238" s="2">
        <v>44889</v>
      </c>
      <c r="C238" s="14"/>
      <c r="D238" s="9">
        <v>1128.9182409</v>
      </c>
      <c r="E238" s="9">
        <v>165.50251039</v>
      </c>
      <c r="F238" s="9">
        <v>36.000903049999998</v>
      </c>
      <c r="G238" s="9">
        <v>424.56466410000002</v>
      </c>
      <c r="H238" s="9">
        <v>81.158844299999998</v>
      </c>
      <c r="I238" s="9">
        <v>391.95229194000001</v>
      </c>
      <c r="J238" s="9">
        <v>17.922068920000001</v>
      </c>
      <c r="K238" s="9">
        <v>7.11186615</v>
      </c>
      <c r="L238" s="9">
        <v>51.911029229999997</v>
      </c>
      <c r="M238" s="9">
        <v>36</v>
      </c>
      <c r="N238" s="9">
        <v>258.99219800999998</v>
      </c>
      <c r="O238" s="9">
        <v>34.24156421</v>
      </c>
      <c r="P238" s="9">
        <v>183.73763346999999</v>
      </c>
      <c r="Q238" s="9">
        <v>16.655899980000001</v>
      </c>
      <c r="R238" s="9">
        <v>1.9188594999999999</v>
      </c>
      <c r="S238" s="9">
        <v>113.59148116</v>
      </c>
      <c r="T238" s="9">
        <v>9.0304999999999997E-4</v>
      </c>
      <c r="U238" s="9">
        <v>165.57246609000001</v>
      </c>
      <c r="V238" s="9">
        <v>46.917280089999998</v>
      </c>
      <c r="W238" s="9">
        <v>208.21465846999999</v>
      </c>
      <c r="X238" s="9">
        <v>1.26616894</v>
      </c>
      <c r="Y238" s="9">
        <v>5.1930066500000001</v>
      </c>
      <c r="Z238" s="9">
        <v>-61.680451929999997</v>
      </c>
      <c r="AA238" s="9">
        <v>35.999096950000002</v>
      </c>
      <c r="AB238" s="9">
        <v>93.419731920000004</v>
      </c>
      <c r="AC238" s="9">
        <v>-12.67571588</v>
      </c>
      <c r="AD238" s="9">
        <v>-24.477025000000001</v>
      </c>
      <c r="AE238" s="9">
        <v>15.389731039999999</v>
      </c>
      <c r="AF238" s="9">
        <v>-3.2741471500000001</v>
      </c>
    </row>
    <row r="239" spans="2:32" x14ac:dyDescent="0.25">
      <c r="B239" s="2">
        <v>44890</v>
      </c>
      <c r="C239" s="14"/>
      <c r="D239" s="9">
        <v>1364.4158620999999</v>
      </c>
      <c r="E239" s="9">
        <v>883.43144628000005</v>
      </c>
      <c r="F239" s="9">
        <v>90.802294660000001</v>
      </c>
      <c r="G239" s="9">
        <v>800.33178464000002</v>
      </c>
      <c r="H239" s="9">
        <v>108.07131398</v>
      </c>
      <c r="I239" s="9">
        <v>422.99606182999997</v>
      </c>
      <c r="J239" s="9">
        <v>91.649808329999999</v>
      </c>
      <c r="K239" s="9">
        <v>30.831252899999999</v>
      </c>
      <c r="L239" s="9">
        <v>436.77373576999997</v>
      </c>
      <c r="M239" s="9">
        <v>69.2</v>
      </c>
      <c r="N239" s="9">
        <v>239.90031481</v>
      </c>
      <c r="O239" s="9">
        <v>50.66125503</v>
      </c>
      <c r="P239" s="9">
        <v>230.41685208000001</v>
      </c>
      <c r="Q239" s="9">
        <v>47.375635330000001</v>
      </c>
      <c r="R239" s="9">
        <v>14.9011785</v>
      </c>
      <c r="S239" s="9">
        <v>446.65771051000002</v>
      </c>
      <c r="T239" s="9">
        <v>21.602294659999998</v>
      </c>
      <c r="U239" s="9">
        <v>560.43146982999997</v>
      </c>
      <c r="V239" s="9">
        <v>57.41005895</v>
      </c>
      <c r="W239" s="9">
        <v>192.57920974999999</v>
      </c>
      <c r="X239" s="9">
        <v>44.274172999999998</v>
      </c>
      <c r="Y239" s="9">
        <v>15.930074400000001</v>
      </c>
      <c r="Z239" s="9">
        <v>-9.8839747399999993</v>
      </c>
      <c r="AA239" s="9">
        <v>47.597705339999997</v>
      </c>
      <c r="AB239" s="9">
        <v>-320.53115500000001</v>
      </c>
      <c r="AC239" s="9">
        <v>-6.7488039200000003</v>
      </c>
      <c r="AD239" s="9">
        <v>37.837642330000001</v>
      </c>
      <c r="AE239" s="9">
        <v>3.1014623299999999</v>
      </c>
      <c r="AF239" s="9">
        <v>-1.0288959</v>
      </c>
    </row>
    <row r="240" spans="2:32" x14ac:dyDescent="0.25">
      <c r="B240" s="2">
        <v>44893</v>
      </c>
      <c r="C240" s="14"/>
      <c r="D240" s="9">
        <v>1677.8846647</v>
      </c>
      <c r="E240" s="9">
        <v>819.56093380000004</v>
      </c>
      <c r="F240" s="9">
        <v>21.57524965</v>
      </c>
      <c r="G240" s="9">
        <v>709.91004955999995</v>
      </c>
      <c r="H240" s="9">
        <v>126.24130219</v>
      </c>
      <c r="I240" s="9">
        <v>475.19179988000002</v>
      </c>
      <c r="J240" s="9">
        <v>99.693970460000003</v>
      </c>
      <c r="K240" s="9">
        <v>105.79182968000001</v>
      </c>
      <c r="L240" s="9">
        <v>215.99941702000001</v>
      </c>
      <c r="M240" s="9">
        <v>4.2</v>
      </c>
      <c r="N240" s="9">
        <v>269.60469143</v>
      </c>
      <c r="O240" s="9">
        <v>61.91382557</v>
      </c>
      <c r="P240" s="9">
        <v>216.86412841000001</v>
      </c>
      <c r="Q240" s="9">
        <v>70.297267090000005</v>
      </c>
      <c r="R240" s="9">
        <v>58.22103645</v>
      </c>
      <c r="S240" s="9">
        <v>603.56151678000003</v>
      </c>
      <c r="T240" s="9">
        <v>17.375249650000001</v>
      </c>
      <c r="U240" s="9">
        <v>440.30535813</v>
      </c>
      <c r="V240" s="9">
        <v>64.327476619999999</v>
      </c>
      <c r="W240" s="9">
        <v>258.32767146999998</v>
      </c>
      <c r="X240" s="9">
        <v>29.396703370000001</v>
      </c>
      <c r="Y240" s="9">
        <v>47.57079323</v>
      </c>
      <c r="Z240" s="9">
        <v>-387.5620998</v>
      </c>
      <c r="AA240" s="9">
        <v>-13.17524965</v>
      </c>
      <c r="AB240" s="9">
        <v>-170.7006667</v>
      </c>
      <c r="AC240" s="9">
        <v>-2.4136510499999999</v>
      </c>
      <c r="AD240" s="9">
        <v>-41.463543059999999</v>
      </c>
      <c r="AE240" s="9">
        <v>40.900563720000001</v>
      </c>
      <c r="AF240" s="9">
        <v>10.65024322</v>
      </c>
    </row>
    <row r="241" spans="2:32" x14ac:dyDescent="0.25">
      <c r="B241" s="2">
        <v>44894</v>
      </c>
      <c r="C241" s="14"/>
      <c r="D241" s="9">
        <v>2185.0075806999998</v>
      </c>
      <c r="E241" s="9">
        <v>861.41908231000002</v>
      </c>
      <c r="F241" s="9">
        <v>28.23928656</v>
      </c>
      <c r="G241" s="9">
        <v>750.85290398999996</v>
      </c>
      <c r="H241" s="9">
        <v>188.56188818000001</v>
      </c>
      <c r="I241" s="9">
        <v>551.47671585000001</v>
      </c>
      <c r="J241" s="9">
        <v>81.084274059999998</v>
      </c>
      <c r="K241" s="9">
        <v>81.382880450000002</v>
      </c>
      <c r="L241" s="9">
        <v>526.44887705999997</v>
      </c>
      <c r="M241" s="9">
        <v>26.19393333</v>
      </c>
      <c r="N241" s="9">
        <v>236.78329371000001</v>
      </c>
      <c r="O241" s="9">
        <v>105.68976856</v>
      </c>
      <c r="P241" s="9">
        <v>246.55311169000001</v>
      </c>
      <c r="Q241" s="9">
        <v>36.954762469999999</v>
      </c>
      <c r="R241" s="9">
        <v>37.763125019999997</v>
      </c>
      <c r="S241" s="9">
        <v>334.97020524999999</v>
      </c>
      <c r="T241" s="9">
        <v>2.0453532299999999</v>
      </c>
      <c r="U241" s="9">
        <v>514.06961028000001</v>
      </c>
      <c r="V241" s="9">
        <v>82.872119620000007</v>
      </c>
      <c r="W241" s="9">
        <v>304.92360416000002</v>
      </c>
      <c r="X241" s="9">
        <v>44.12951159</v>
      </c>
      <c r="Y241" s="9">
        <v>43.619755429999998</v>
      </c>
      <c r="Z241" s="9">
        <v>191.47867181000001</v>
      </c>
      <c r="AA241" s="9">
        <v>24.1485801</v>
      </c>
      <c r="AB241" s="9">
        <v>-277.28631660000002</v>
      </c>
      <c r="AC241" s="9">
        <v>22.817648940000002</v>
      </c>
      <c r="AD241" s="9">
        <v>-58.370492470000002</v>
      </c>
      <c r="AE241" s="9">
        <v>-7.1747491200000004</v>
      </c>
      <c r="AF241" s="9">
        <v>-5.8566304100000002</v>
      </c>
    </row>
    <row r="242" spans="2:32" x14ac:dyDescent="0.25">
      <c r="B242" s="2">
        <v>44895</v>
      </c>
      <c r="C242" s="14"/>
      <c r="D242" s="9">
        <v>1985.0438412000001</v>
      </c>
      <c r="E242" s="9">
        <v>324.76567850999999</v>
      </c>
      <c r="F242" s="9">
        <v>83.705984799999996</v>
      </c>
      <c r="G242" s="9">
        <v>1041.1012983000001</v>
      </c>
      <c r="H242" s="9">
        <v>195.97962222000001</v>
      </c>
      <c r="I242" s="9">
        <v>799.09890442999995</v>
      </c>
      <c r="J242" s="9">
        <v>66.924020569999996</v>
      </c>
      <c r="K242" s="9">
        <v>36.359196240000003</v>
      </c>
      <c r="L242" s="9">
        <v>179.95774671999999</v>
      </c>
      <c r="M242" s="9">
        <v>56.105796920000003</v>
      </c>
      <c r="N242" s="9">
        <v>421.75691504999998</v>
      </c>
      <c r="O242" s="9">
        <v>79.017927369999995</v>
      </c>
      <c r="P242" s="9">
        <v>348.33273795999997</v>
      </c>
      <c r="Q242" s="9">
        <v>38.089301740000003</v>
      </c>
      <c r="R242" s="9">
        <v>18.793203900000002</v>
      </c>
      <c r="S242" s="9">
        <v>144.80793179</v>
      </c>
      <c r="T242" s="9">
        <v>27.60018788</v>
      </c>
      <c r="U242" s="9">
        <v>619.34438324999996</v>
      </c>
      <c r="V242" s="9">
        <v>116.96169485</v>
      </c>
      <c r="W242" s="9">
        <v>450.76616646999997</v>
      </c>
      <c r="X242" s="9">
        <v>28.83471883</v>
      </c>
      <c r="Y242" s="9">
        <v>17.565992340000001</v>
      </c>
      <c r="Z242" s="9">
        <v>35.149814929999998</v>
      </c>
      <c r="AA242" s="9">
        <v>28.50560904</v>
      </c>
      <c r="AB242" s="9">
        <v>-197.58746819999999</v>
      </c>
      <c r="AC242" s="9">
        <v>-37.943767479999998</v>
      </c>
      <c r="AD242" s="9">
        <v>-102.43342850000001</v>
      </c>
      <c r="AE242" s="9">
        <v>9.2545829099999999</v>
      </c>
      <c r="AF242" s="9">
        <v>1.22721156</v>
      </c>
    </row>
    <row r="243" spans="2:32" x14ac:dyDescent="0.25">
      <c r="B243" s="2">
        <v>44896</v>
      </c>
      <c r="C243" s="14"/>
      <c r="D243" s="9">
        <v>2516.5521330000001</v>
      </c>
      <c r="E243" s="9">
        <v>507.96539417000002</v>
      </c>
      <c r="F243" s="9">
        <v>36.200000000000003</v>
      </c>
      <c r="G243" s="9">
        <v>1380.9669183999999</v>
      </c>
      <c r="H243" s="9">
        <v>323.58732056999997</v>
      </c>
      <c r="I243" s="9">
        <v>808.44028202000004</v>
      </c>
      <c r="J243" s="9">
        <v>62.157107940000003</v>
      </c>
      <c r="K243" s="9">
        <v>27.117692170000002</v>
      </c>
      <c r="L243" s="9">
        <v>231.48955305999999</v>
      </c>
      <c r="M243" s="9">
        <v>36</v>
      </c>
      <c r="N243" s="9">
        <v>646.23772014999997</v>
      </c>
      <c r="O243" s="9">
        <v>118.31075631</v>
      </c>
      <c r="P243" s="9">
        <v>353.81755442999997</v>
      </c>
      <c r="Q243" s="9">
        <v>16.747952399999999</v>
      </c>
      <c r="R243" s="9">
        <v>14.52230993</v>
      </c>
      <c r="S243" s="9">
        <v>276.47584110999998</v>
      </c>
      <c r="T243" s="9">
        <v>0.2</v>
      </c>
      <c r="U243" s="9">
        <v>734.72919821000005</v>
      </c>
      <c r="V243" s="9">
        <v>205.27656425999999</v>
      </c>
      <c r="W243" s="9">
        <v>454.62272759000001</v>
      </c>
      <c r="X243" s="9">
        <v>45.40915554</v>
      </c>
      <c r="Y243" s="9">
        <v>12.595382239999999</v>
      </c>
      <c r="Z243" s="9">
        <v>-44.986288049999999</v>
      </c>
      <c r="AA243" s="9">
        <v>35.799999999999997</v>
      </c>
      <c r="AB243" s="9">
        <v>-88.491478060000006</v>
      </c>
      <c r="AC243" s="9">
        <v>-86.965807949999999</v>
      </c>
      <c r="AD243" s="9">
        <v>-100.8051732</v>
      </c>
      <c r="AE243" s="9">
        <v>-28.661203140000001</v>
      </c>
      <c r="AF243" s="9">
        <v>1.9269276900000001</v>
      </c>
    </row>
    <row r="244" spans="2:32" x14ac:dyDescent="0.25">
      <c r="B244" s="2">
        <v>44897</v>
      </c>
      <c r="C244" s="14"/>
      <c r="D244" s="9">
        <v>1429.0903800999999</v>
      </c>
      <c r="E244" s="9">
        <v>1427.1417432000001</v>
      </c>
      <c r="F244" s="9">
        <v>10.3</v>
      </c>
      <c r="G244" s="9">
        <v>686.39223737999998</v>
      </c>
      <c r="H244" s="9">
        <v>223.16083965999999</v>
      </c>
      <c r="I244" s="9">
        <v>510.34110436999998</v>
      </c>
      <c r="J244" s="9">
        <v>101.62581264000001</v>
      </c>
      <c r="K244" s="9">
        <v>55.971703099999999</v>
      </c>
      <c r="L244" s="9">
        <v>678.01235856999995</v>
      </c>
      <c r="M244" s="9">
        <v>4.5</v>
      </c>
      <c r="N244" s="9">
        <v>210.92994675</v>
      </c>
      <c r="O244" s="9">
        <v>82.716014290000004</v>
      </c>
      <c r="P244" s="9">
        <v>208.65374116999999</v>
      </c>
      <c r="Q244" s="9">
        <v>65.505749489999999</v>
      </c>
      <c r="R244" s="9">
        <v>28.732526759999999</v>
      </c>
      <c r="S244" s="9">
        <v>749.12938458999997</v>
      </c>
      <c r="T244" s="9">
        <v>5.8</v>
      </c>
      <c r="U244" s="9">
        <v>475.46229062999998</v>
      </c>
      <c r="V244" s="9">
        <v>140.44482536999999</v>
      </c>
      <c r="W244" s="9">
        <v>301.68736319999999</v>
      </c>
      <c r="X244" s="9">
        <v>36.12006315</v>
      </c>
      <c r="Y244" s="9">
        <v>27.23917634</v>
      </c>
      <c r="Z244" s="9">
        <v>-71.117026019999997</v>
      </c>
      <c r="AA244" s="9">
        <v>-1.3</v>
      </c>
      <c r="AB244" s="9">
        <v>-264.5323439</v>
      </c>
      <c r="AC244" s="9">
        <v>-57.72881108</v>
      </c>
      <c r="AD244" s="9">
        <v>-93.033622030000004</v>
      </c>
      <c r="AE244" s="9">
        <v>29.385686339999999</v>
      </c>
      <c r="AF244" s="9">
        <v>1.4933504200000001</v>
      </c>
    </row>
    <row r="245" spans="2:32" x14ac:dyDescent="0.25">
      <c r="B245" s="2">
        <v>44900</v>
      </c>
      <c r="C245" s="14"/>
      <c r="D245" s="9">
        <v>1640.8725992</v>
      </c>
      <c r="E245" s="9">
        <v>534.75490485</v>
      </c>
      <c r="F245" s="9">
        <v>47.036000000000001</v>
      </c>
      <c r="G245" s="9">
        <v>869.85274253</v>
      </c>
      <c r="H245" s="9">
        <v>161.46010432</v>
      </c>
      <c r="I245" s="9">
        <v>528.62781362999999</v>
      </c>
      <c r="J245" s="9">
        <v>80.01279941</v>
      </c>
      <c r="K245" s="9">
        <v>110.02250869</v>
      </c>
      <c r="L245" s="9">
        <v>179.15928600000001</v>
      </c>
      <c r="M245" s="9">
        <v>24</v>
      </c>
      <c r="N245" s="9">
        <v>603.20862471999999</v>
      </c>
      <c r="O245" s="9">
        <v>73.302687730000002</v>
      </c>
      <c r="P245" s="9">
        <v>240.03524218999999</v>
      </c>
      <c r="Q245" s="9">
        <v>40.476813360000001</v>
      </c>
      <c r="R245" s="9">
        <v>73.184237499999995</v>
      </c>
      <c r="S245" s="9">
        <v>355.59561884999999</v>
      </c>
      <c r="T245" s="9">
        <v>23.036000000000001</v>
      </c>
      <c r="U245" s="9">
        <v>266.64411781000001</v>
      </c>
      <c r="V245" s="9">
        <v>88.157416589999997</v>
      </c>
      <c r="W245" s="9">
        <v>288.59257143999997</v>
      </c>
      <c r="X245" s="9">
        <v>39.535986049999998</v>
      </c>
      <c r="Y245" s="9">
        <v>36.83827119</v>
      </c>
      <c r="Z245" s="9">
        <v>-176.4363328</v>
      </c>
      <c r="AA245" s="9">
        <v>0.96399999999999997</v>
      </c>
      <c r="AB245" s="9">
        <v>336.56450690999998</v>
      </c>
      <c r="AC245" s="9">
        <v>-14.85472886</v>
      </c>
      <c r="AD245" s="9">
        <v>-48.557329250000002</v>
      </c>
      <c r="AE245" s="9">
        <v>0.94082730999999997</v>
      </c>
      <c r="AF245" s="9">
        <v>36.345966310000001</v>
      </c>
    </row>
    <row r="246" spans="2:32" x14ac:dyDescent="0.25">
      <c r="B246" s="2">
        <v>44901</v>
      </c>
      <c r="C246" s="14"/>
      <c r="D246" s="9">
        <v>1528.5226302999999</v>
      </c>
      <c r="E246" s="9">
        <v>582.96819196000001</v>
      </c>
      <c r="F246" s="9">
        <v>91.023222000000004</v>
      </c>
      <c r="G246" s="9">
        <v>1401.2613351</v>
      </c>
      <c r="H246" s="9">
        <v>137.45858860000001</v>
      </c>
      <c r="I246" s="9">
        <v>596.08137187</v>
      </c>
      <c r="J246" s="9">
        <v>42.880654909999997</v>
      </c>
      <c r="K246" s="9">
        <v>77.623958169999995</v>
      </c>
      <c r="L246" s="9">
        <v>258.30901710000001</v>
      </c>
      <c r="M246" s="9">
        <v>65</v>
      </c>
      <c r="N246" s="9">
        <v>729.97588631999997</v>
      </c>
      <c r="O246" s="9">
        <v>38.95675636</v>
      </c>
      <c r="P246" s="9">
        <v>240.08519086000001</v>
      </c>
      <c r="Q246" s="9">
        <v>35.822584050000003</v>
      </c>
      <c r="R246" s="9">
        <v>36.009905529999997</v>
      </c>
      <c r="S246" s="9">
        <v>324.65917486000001</v>
      </c>
      <c r="T246" s="9">
        <v>26.023222000000001</v>
      </c>
      <c r="U246" s="9">
        <v>671.28544873999999</v>
      </c>
      <c r="V246" s="9">
        <v>98.501832239999999</v>
      </c>
      <c r="W246" s="9">
        <v>355.99618100999999</v>
      </c>
      <c r="X246" s="9">
        <v>7.0580708599999999</v>
      </c>
      <c r="Y246" s="9">
        <v>41.614052639999997</v>
      </c>
      <c r="Z246" s="9">
        <v>-66.350157760000002</v>
      </c>
      <c r="AA246" s="9">
        <v>38.976778000000003</v>
      </c>
      <c r="AB246" s="9">
        <v>58.690437580000001</v>
      </c>
      <c r="AC246" s="9">
        <v>-59.545075879999999</v>
      </c>
      <c r="AD246" s="9">
        <v>-115.9109902</v>
      </c>
      <c r="AE246" s="9">
        <v>28.764513189999999</v>
      </c>
      <c r="AF246" s="9">
        <v>-5.6041471100000004</v>
      </c>
    </row>
    <row r="247" spans="2:32" x14ac:dyDescent="0.25">
      <c r="B247" s="2">
        <v>44902</v>
      </c>
      <c r="C247" s="14"/>
      <c r="D247" s="9">
        <v>2135.8895917999998</v>
      </c>
      <c r="E247" s="9">
        <v>762.42534550000005</v>
      </c>
      <c r="F247" s="9">
        <v>135.04366318000001</v>
      </c>
      <c r="G247" s="9">
        <v>1038.2404977000001</v>
      </c>
      <c r="H247" s="9">
        <v>183.02236307000001</v>
      </c>
      <c r="I247" s="9">
        <v>605.54011582999999</v>
      </c>
      <c r="J247" s="9">
        <v>106.21014580000001</v>
      </c>
      <c r="K247" s="9">
        <v>20.838215600000002</v>
      </c>
      <c r="L247" s="9">
        <v>298.06913603999999</v>
      </c>
      <c r="M247" s="9">
        <v>65.000699310000002</v>
      </c>
      <c r="N247" s="9">
        <v>623.00992381000003</v>
      </c>
      <c r="O247" s="9">
        <v>66.172866970000001</v>
      </c>
      <c r="P247" s="9">
        <v>245.23853099999999</v>
      </c>
      <c r="Q247" s="9">
        <v>44.197446759999998</v>
      </c>
      <c r="R247" s="9">
        <v>0.99292241999999997</v>
      </c>
      <c r="S247" s="9">
        <v>464.35620946</v>
      </c>
      <c r="T247" s="9">
        <v>70.042963869999994</v>
      </c>
      <c r="U247" s="9">
        <v>415.23057384999998</v>
      </c>
      <c r="V247" s="9">
        <v>116.8494961</v>
      </c>
      <c r="W247" s="9">
        <v>360.30158483000002</v>
      </c>
      <c r="X247" s="9">
        <v>62.012699040000001</v>
      </c>
      <c r="Y247" s="9">
        <v>19.845293179999999</v>
      </c>
      <c r="Z247" s="9">
        <v>-166.2870734</v>
      </c>
      <c r="AA247" s="9">
        <v>-5.0422645599999996</v>
      </c>
      <c r="AB247" s="9">
        <v>207.77934995999999</v>
      </c>
      <c r="AC247" s="9">
        <v>-50.676629130000002</v>
      </c>
      <c r="AD247" s="9">
        <v>-115.06305380000001</v>
      </c>
      <c r="AE247" s="9">
        <v>-17.815252279999999</v>
      </c>
      <c r="AF247" s="9">
        <v>-18.852370759999999</v>
      </c>
    </row>
    <row r="248" spans="2:32" x14ac:dyDescent="0.25">
      <c r="B248" s="2">
        <v>44903</v>
      </c>
      <c r="C248" s="14"/>
    </row>
    <row r="249" spans="2:32" x14ac:dyDescent="0.25">
      <c r="B249" s="2">
        <v>44904</v>
      </c>
      <c r="C249" s="14"/>
      <c r="D249" s="9">
        <v>1659.8071153999999</v>
      </c>
      <c r="E249" s="9">
        <v>676.01649040999996</v>
      </c>
      <c r="F249" s="9">
        <v>239.072</v>
      </c>
      <c r="G249" s="9">
        <v>1167.6387669999999</v>
      </c>
      <c r="H249" s="9">
        <v>183.40587554000001</v>
      </c>
      <c r="I249" s="9">
        <v>546.08018892999996</v>
      </c>
      <c r="J249" s="9">
        <v>88.793416719999996</v>
      </c>
      <c r="K249" s="9">
        <v>3.8599013599999998</v>
      </c>
      <c r="L249" s="9">
        <v>374.90947461000002</v>
      </c>
      <c r="M249" s="9">
        <v>153</v>
      </c>
      <c r="N249" s="9">
        <v>478.29348083999997</v>
      </c>
      <c r="O249" s="9">
        <v>67.113165760000001</v>
      </c>
      <c r="P249" s="9">
        <v>207.68625843000001</v>
      </c>
      <c r="Q249" s="9">
        <v>49.255088579999999</v>
      </c>
      <c r="R249" s="9">
        <v>3.3977679300000001</v>
      </c>
      <c r="S249" s="9">
        <v>301.1070158</v>
      </c>
      <c r="T249" s="9">
        <v>86.072000000000003</v>
      </c>
      <c r="U249" s="9">
        <v>689.34528617000001</v>
      </c>
      <c r="V249" s="9">
        <v>116.29270978</v>
      </c>
      <c r="W249" s="9">
        <v>338.39393050000001</v>
      </c>
      <c r="X249" s="9">
        <v>39.538328139999997</v>
      </c>
      <c r="Y249" s="9">
        <v>0.46213343000000001</v>
      </c>
      <c r="Z249" s="9">
        <v>73.802458810000005</v>
      </c>
      <c r="AA249" s="9">
        <v>66.927999999999997</v>
      </c>
      <c r="AB249" s="9">
        <v>-211.05180530000001</v>
      </c>
      <c r="AC249" s="9">
        <v>-49.179544020000002</v>
      </c>
      <c r="AD249" s="9">
        <v>-130.7076721</v>
      </c>
      <c r="AE249" s="9">
        <v>9.7167604399999998</v>
      </c>
      <c r="AF249" s="9">
        <v>2.9356344999999999</v>
      </c>
    </row>
    <row r="250" spans="2:32" x14ac:dyDescent="0.25">
      <c r="B250" s="2">
        <v>44907</v>
      </c>
      <c r="C250" s="14"/>
      <c r="D250" s="9">
        <v>2100.9940924000002</v>
      </c>
      <c r="E250" s="9">
        <v>1342.2921188</v>
      </c>
      <c r="F250" s="9">
        <v>195.51817598</v>
      </c>
      <c r="G250" s="9">
        <v>1495.1701058000001</v>
      </c>
      <c r="H250" s="9">
        <v>191.87058238</v>
      </c>
      <c r="I250" s="9">
        <v>523.73953054000003</v>
      </c>
      <c r="J250" s="9">
        <v>140.60254721000001</v>
      </c>
      <c r="K250" s="9">
        <v>118.19128551</v>
      </c>
      <c r="L250" s="9">
        <v>599.60427261999996</v>
      </c>
      <c r="M250" s="9">
        <v>104.5</v>
      </c>
      <c r="N250" s="9">
        <v>1045.8420306999999</v>
      </c>
      <c r="O250" s="9">
        <v>77.857425980000002</v>
      </c>
      <c r="P250" s="9">
        <v>234.00299873</v>
      </c>
      <c r="Q250" s="9">
        <v>46.900412430000003</v>
      </c>
      <c r="R250" s="9">
        <v>82.783245300000004</v>
      </c>
      <c r="S250" s="9">
        <v>742.68784619999997</v>
      </c>
      <c r="T250" s="9">
        <v>91.018175979999995</v>
      </c>
      <c r="U250" s="9">
        <v>449.32807509999998</v>
      </c>
      <c r="V250" s="9">
        <v>114.0131564</v>
      </c>
      <c r="W250" s="9">
        <v>289.73653180999997</v>
      </c>
      <c r="X250" s="9">
        <v>93.702134779999994</v>
      </c>
      <c r="Y250" s="9">
        <v>35.408040210000003</v>
      </c>
      <c r="Z250" s="9">
        <v>-143.08357359999999</v>
      </c>
      <c r="AA250" s="9">
        <v>13.481824019999999</v>
      </c>
      <c r="AB250" s="9">
        <v>596.51395557000001</v>
      </c>
      <c r="AC250" s="9">
        <v>-36.155730419999998</v>
      </c>
      <c r="AD250" s="9">
        <v>-55.733533080000001</v>
      </c>
      <c r="AE250" s="9">
        <v>-46.801722349999999</v>
      </c>
      <c r="AF250" s="9">
        <v>47.375205090000001</v>
      </c>
    </row>
    <row r="251" spans="2:32" x14ac:dyDescent="0.25">
      <c r="B251" s="2">
        <v>44908</v>
      </c>
      <c r="C251" s="14"/>
      <c r="D251" s="9">
        <v>2624.2744929999999</v>
      </c>
      <c r="E251" s="9">
        <v>523.58805762999998</v>
      </c>
      <c r="F251" s="9">
        <v>145.80425964</v>
      </c>
      <c r="G251" s="9">
        <v>1235.3658155000001</v>
      </c>
      <c r="H251" s="9">
        <v>180.08848863</v>
      </c>
      <c r="I251" s="9">
        <v>628.5435162</v>
      </c>
      <c r="J251" s="9">
        <v>122.69069981</v>
      </c>
      <c r="K251" s="9">
        <v>154.0410722</v>
      </c>
      <c r="L251" s="9">
        <v>232.02885560000001</v>
      </c>
      <c r="M251" s="9">
        <v>71.8</v>
      </c>
      <c r="N251" s="9">
        <v>719.88860017000002</v>
      </c>
      <c r="O251" s="9">
        <v>71.462385549999993</v>
      </c>
      <c r="P251" s="9">
        <v>297.38707884000002</v>
      </c>
      <c r="Q251" s="9">
        <v>68.949586210000007</v>
      </c>
      <c r="R251" s="9">
        <v>93.376942369999995</v>
      </c>
      <c r="S251" s="9">
        <v>291.55920202999999</v>
      </c>
      <c r="T251" s="9">
        <v>74.004259640000001</v>
      </c>
      <c r="U251" s="9">
        <v>515.47721535999995</v>
      </c>
      <c r="V251" s="9">
        <v>108.62610307999999</v>
      </c>
      <c r="W251" s="9">
        <v>331.15643735999998</v>
      </c>
      <c r="X251" s="9">
        <v>53.741113599999998</v>
      </c>
      <c r="Y251" s="9">
        <v>60.66412983</v>
      </c>
      <c r="Z251" s="9">
        <v>-59.530346430000002</v>
      </c>
      <c r="AA251" s="9">
        <v>-2.2042596400000001</v>
      </c>
      <c r="AB251" s="9">
        <v>204.41138480999999</v>
      </c>
      <c r="AC251" s="9">
        <v>-37.16371753</v>
      </c>
      <c r="AD251" s="9">
        <v>-33.769358519999997</v>
      </c>
      <c r="AE251" s="9">
        <v>15.208472609999999</v>
      </c>
      <c r="AF251" s="9">
        <v>32.712812540000002</v>
      </c>
    </row>
    <row r="252" spans="2:32" x14ac:dyDescent="0.25">
      <c r="B252" s="2">
        <v>44909</v>
      </c>
      <c r="C252" s="14"/>
      <c r="D252" s="9">
        <v>2340.2487442000001</v>
      </c>
      <c r="E252" s="9">
        <v>737.37904862000005</v>
      </c>
      <c r="F252" s="9">
        <v>160.19957667</v>
      </c>
      <c r="G252" s="9">
        <v>1077.3265111000001</v>
      </c>
      <c r="H252" s="9">
        <v>208.68008571999999</v>
      </c>
      <c r="I252" s="9">
        <v>722.80992262999996</v>
      </c>
      <c r="J252" s="9">
        <v>81.965855590000004</v>
      </c>
      <c r="K252" s="9">
        <v>36.700757340000003</v>
      </c>
      <c r="L252" s="9">
        <v>343.82151884000001</v>
      </c>
      <c r="M252" s="9">
        <v>117.90457667</v>
      </c>
      <c r="N252" s="9">
        <v>616.39905580000004</v>
      </c>
      <c r="O252" s="9">
        <v>107.93218232</v>
      </c>
      <c r="P252" s="9">
        <v>311.89094684999998</v>
      </c>
      <c r="Q252" s="9">
        <v>53.855913090000001</v>
      </c>
      <c r="R252" s="9">
        <v>12.300090450000001</v>
      </c>
      <c r="S252" s="9">
        <v>393.55752977999998</v>
      </c>
      <c r="T252" s="9">
        <v>42.295000000000002</v>
      </c>
      <c r="U252" s="9">
        <v>460.92745532999999</v>
      </c>
      <c r="V252" s="9">
        <v>100.7479034</v>
      </c>
      <c r="W252" s="9">
        <v>410.91897577999998</v>
      </c>
      <c r="X252" s="9">
        <v>28.109942499999999</v>
      </c>
      <c r="Y252" s="9">
        <v>24.40066689</v>
      </c>
      <c r="Z252" s="9">
        <v>-49.73601094</v>
      </c>
      <c r="AA252" s="9">
        <v>75.609576669999996</v>
      </c>
      <c r="AB252" s="9">
        <v>155.47160047</v>
      </c>
      <c r="AC252" s="9">
        <v>7.1842789199999997</v>
      </c>
      <c r="AD252" s="9">
        <v>-99.028028930000005</v>
      </c>
      <c r="AE252" s="9">
        <v>25.745970589999999</v>
      </c>
      <c r="AF252" s="9">
        <v>-12.100576439999999</v>
      </c>
    </row>
    <row r="253" spans="2:32" x14ac:dyDescent="0.25">
      <c r="B253" s="2">
        <v>44910</v>
      </c>
      <c r="C253" s="14"/>
      <c r="D253" s="9">
        <v>2638.3467059</v>
      </c>
      <c r="E253" s="9">
        <v>954.83096502000001</v>
      </c>
      <c r="F253" s="9">
        <v>227.71406938999999</v>
      </c>
      <c r="G253" s="9">
        <v>1016.8867167</v>
      </c>
      <c r="H253" s="9">
        <v>183.64304178</v>
      </c>
      <c r="I253" s="9">
        <v>566.45210751000002</v>
      </c>
      <c r="J253" s="9">
        <v>117.34541575999999</v>
      </c>
      <c r="K253" s="9">
        <v>80.263487359999999</v>
      </c>
      <c r="L253" s="9">
        <v>458.39043906000001</v>
      </c>
      <c r="M253" s="9">
        <v>105.8</v>
      </c>
      <c r="N253" s="9">
        <v>581.46492122999996</v>
      </c>
      <c r="O253" s="9">
        <v>92.946910669999994</v>
      </c>
      <c r="P253" s="9">
        <v>269.41812320000003</v>
      </c>
      <c r="Q253" s="9">
        <v>78.897161409999995</v>
      </c>
      <c r="R253" s="9">
        <v>33.036900629999998</v>
      </c>
      <c r="S253" s="9">
        <v>496.44052596</v>
      </c>
      <c r="T253" s="9">
        <v>121.91406938999999</v>
      </c>
      <c r="U253" s="9">
        <v>435.42179546</v>
      </c>
      <c r="V253" s="9">
        <v>90.696131109999996</v>
      </c>
      <c r="W253" s="9">
        <v>297.03398430999999</v>
      </c>
      <c r="X253" s="9">
        <v>38.448254349999999</v>
      </c>
      <c r="Y253" s="9">
        <v>47.226586730000001</v>
      </c>
      <c r="Z253" s="9">
        <v>-38.050086899999997</v>
      </c>
      <c r="AA253" s="9">
        <v>-16.114069390000001</v>
      </c>
      <c r="AB253" s="9">
        <v>146.04312576999999</v>
      </c>
      <c r="AC253" s="9">
        <v>2.2507795599999998</v>
      </c>
      <c r="AD253" s="9">
        <v>-27.615861110000001</v>
      </c>
      <c r="AE253" s="9">
        <v>40.448907060000003</v>
      </c>
      <c r="AF253" s="9">
        <v>-14.189686099999999</v>
      </c>
    </row>
    <row r="254" spans="2:32" x14ac:dyDescent="0.25">
      <c r="B254" s="2">
        <v>44911</v>
      </c>
      <c r="C254" s="14"/>
      <c r="D254" s="9">
        <v>1529.8674026000001</v>
      </c>
      <c r="E254" s="9">
        <v>932.84028494999995</v>
      </c>
      <c r="F254" s="9">
        <v>42.630792839999998</v>
      </c>
      <c r="G254" s="9">
        <v>946.66589875</v>
      </c>
      <c r="H254" s="9">
        <v>389.76506394</v>
      </c>
      <c r="I254" s="9">
        <v>606.88907483000003</v>
      </c>
      <c r="J254" s="9">
        <v>85.806577660000002</v>
      </c>
      <c r="K254" s="9">
        <v>71.449290619999999</v>
      </c>
      <c r="L254" s="9">
        <v>502.45486907999998</v>
      </c>
      <c r="M254" s="9">
        <v>32</v>
      </c>
      <c r="N254" s="9">
        <v>439.73930460000003</v>
      </c>
      <c r="O254" s="9">
        <v>118.01563149</v>
      </c>
      <c r="P254" s="9">
        <v>350.73948455999999</v>
      </c>
      <c r="Q254" s="9">
        <v>49.108531149999997</v>
      </c>
      <c r="R254" s="9">
        <v>35.134254040000002</v>
      </c>
      <c r="S254" s="9">
        <v>430.38541586999997</v>
      </c>
      <c r="T254" s="9">
        <v>10.63079284</v>
      </c>
      <c r="U254" s="9">
        <v>506.92659415000003</v>
      </c>
      <c r="V254" s="9">
        <v>271.74943244999997</v>
      </c>
      <c r="W254" s="9">
        <v>256.14959026999998</v>
      </c>
      <c r="X254" s="9">
        <v>36.698046509999998</v>
      </c>
      <c r="Y254" s="9">
        <v>36.315036579999997</v>
      </c>
      <c r="Z254" s="9">
        <v>72.069453210000006</v>
      </c>
      <c r="AA254" s="9">
        <v>21.369207159999998</v>
      </c>
      <c r="AB254" s="9">
        <v>-67.187289550000003</v>
      </c>
      <c r="AC254" s="9">
        <v>-153.733801</v>
      </c>
      <c r="AD254" s="9">
        <v>94.589894290000004</v>
      </c>
      <c r="AE254" s="9">
        <v>12.41048464</v>
      </c>
      <c r="AF254" s="9">
        <v>-1.18078254</v>
      </c>
    </row>
    <row r="255" spans="2:32" x14ac:dyDescent="0.25">
      <c r="B255" s="2">
        <v>44914</v>
      </c>
      <c r="C255" s="14"/>
      <c r="D255" s="9">
        <v>1087.4591017</v>
      </c>
      <c r="E255" s="9">
        <v>489.89004631</v>
      </c>
      <c r="F255" s="9">
        <v>68.400000000000006</v>
      </c>
      <c r="G255" s="9">
        <v>756.75433313999997</v>
      </c>
      <c r="H255" s="9">
        <v>211.9065324</v>
      </c>
      <c r="I255" s="9">
        <v>451.69241285999999</v>
      </c>
      <c r="J255" s="9">
        <v>88.194760209999998</v>
      </c>
      <c r="K255" s="9">
        <v>30.601987640000001</v>
      </c>
      <c r="L255" s="9">
        <v>235.81607661999999</v>
      </c>
      <c r="M255" s="9">
        <v>21</v>
      </c>
      <c r="N255" s="9">
        <v>368.31351009999997</v>
      </c>
      <c r="O255" s="9">
        <v>103.48067503999999</v>
      </c>
      <c r="P255" s="9">
        <v>216.3046482</v>
      </c>
      <c r="Q255" s="9">
        <v>36.58825418</v>
      </c>
      <c r="R255" s="9">
        <v>5.7302939200000003</v>
      </c>
      <c r="S255" s="9">
        <v>254.07396969000001</v>
      </c>
      <c r="T255" s="9">
        <v>47.4</v>
      </c>
      <c r="U255" s="9">
        <v>388.44082304</v>
      </c>
      <c r="V255" s="9">
        <v>108.42585735999999</v>
      </c>
      <c r="W255" s="9">
        <v>235.38776465999999</v>
      </c>
      <c r="X255" s="9">
        <v>51.606506029999998</v>
      </c>
      <c r="Y255" s="9">
        <v>24.87169372</v>
      </c>
      <c r="Z255" s="9">
        <v>-18.257893070000002</v>
      </c>
      <c r="AA255" s="9">
        <v>-26.4</v>
      </c>
      <c r="AB255" s="9">
        <v>-20.127312939999999</v>
      </c>
      <c r="AC255" s="9">
        <v>-4.9451823199999998</v>
      </c>
      <c r="AD255" s="9">
        <v>-19.083116459999999</v>
      </c>
      <c r="AE255" s="9">
        <v>-15.01825185</v>
      </c>
      <c r="AF255" s="9">
        <v>-19.141399799999999</v>
      </c>
    </row>
    <row r="256" spans="2:32" x14ac:dyDescent="0.25">
      <c r="B256" s="2">
        <v>44915</v>
      </c>
      <c r="C256" s="14"/>
      <c r="D256" s="9">
        <v>1420.7181287999999</v>
      </c>
      <c r="E256" s="9">
        <v>590.97069719000001</v>
      </c>
      <c r="F256" s="9">
        <v>141.80296457</v>
      </c>
      <c r="G256" s="9">
        <v>1091.5795917999999</v>
      </c>
      <c r="H256" s="9">
        <v>148.85777053000001</v>
      </c>
      <c r="I256" s="9">
        <v>1147.6515592999999</v>
      </c>
      <c r="J256" s="9">
        <v>79.648352599999996</v>
      </c>
      <c r="K256" s="9">
        <v>151.03922714999999</v>
      </c>
      <c r="L256" s="9">
        <v>211.45838909</v>
      </c>
      <c r="M256" s="9">
        <v>75.5</v>
      </c>
      <c r="N256" s="9">
        <v>665.22060795000004</v>
      </c>
      <c r="O256" s="9">
        <v>69.995964369999996</v>
      </c>
      <c r="P256" s="9">
        <v>566.79361655000002</v>
      </c>
      <c r="Q256" s="9">
        <v>46.850775640000002</v>
      </c>
      <c r="R256" s="9">
        <v>32.1409357</v>
      </c>
      <c r="S256" s="9">
        <v>379.51230809999998</v>
      </c>
      <c r="T256" s="9">
        <v>66.30296457</v>
      </c>
      <c r="U256" s="9">
        <v>426.35898383</v>
      </c>
      <c r="V256" s="9">
        <v>78.86180616</v>
      </c>
      <c r="W256" s="9">
        <v>580.85794270999997</v>
      </c>
      <c r="X256" s="9">
        <v>32.797576960000001</v>
      </c>
      <c r="Y256" s="9">
        <v>118.89829145</v>
      </c>
      <c r="Z256" s="9">
        <v>-168.05391900000001</v>
      </c>
      <c r="AA256" s="9">
        <v>9.1970354299999997</v>
      </c>
      <c r="AB256" s="9">
        <v>238.86162411999999</v>
      </c>
      <c r="AC256" s="9">
        <v>-8.8658417899999993</v>
      </c>
      <c r="AD256" s="9">
        <v>-14.06432616</v>
      </c>
      <c r="AE256" s="9">
        <v>14.053198679999999</v>
      </c>
      <c r="AF256" s="9">
        <v>-86.757355750000002</v>
      </c>
    </row>
    <row r="257" spans="2:32" x14ac:dyDescent="0.25">
      <c r="B257" s="2">
        <v>44916</v>
      </c>
      <c r="C257" s="14"/>
      <c r="D257" s="9">
        <v>2383.4030520000001</v>
      </c>
      <c r="E257" s="9">
        <v>476.45535194000001</v>
      </c>
      <c r="F257" s="9">
        <v>26.22893724</v>
      </c>
      <c r="G257" s="9">
        <v>1208.6193410000001</v>
      </c>
      <c r="H257" s="9">
        <v>312.60433903000001</v>
      </c>
      <c r="I257" s="9">
        <v>511.68954282999999</v>
      </c>
      <c r="J257" s="9">
        <v>119.78035681</v>
      </c>
      <c r="K257" s="9">
        <v>73.17270619</v>
      </c>
      <c r="L257" s="9">
        <v>277.36566949000002</v>
      </c>
      <c r="M257" s="9">
        <v>2.2000000000000002</v>
      </c>
      <c r="N257" s="9">
        <v>598.31189840000002</v>
      </c>
      <c r="O257" s="9">
        <v>239.67263381000001</v>
      </c>
      <c r="P257" s="9">
        <v>234.48718812000001</v>
      </c>
      <c r="Q257" s="9">
        <v>62.722264250000002</v>
      </c>
      <c r="R257" s="9">
        <v>11.10297285</v>
      </c>
      <c r="S257" s="9">
        <v>199.08968245</v>
      </c>
      <c r="T257" s="9">
        <v>24.028937240000001</v>
      </c>
      <c r="U257" s="9">
        <v>610.30744259000005</v>
      </c>
      <c r="V257" s="9">
        <v>72.931705219999998</v>
      </c>
      <c r="W257" s="9">
        <v>277.20235471000001</v>
      </c>
      <c r="X257" s="9">
        <v>57.058092559999999</v>
      </c>
      <c r="Y257" s="9">
        <v>62.069733339999999</v>
      </c>
      <c r="Z257" s="9">
        <v>78.275987040000004</v>
      </c>
      <c r="AA257" s="9">
        <v>-21.828937239999998</v>
      </c>
      <c r="AB257" s="9">
        <v>-11.99554419</v>
      </c>
      <c r="AC257" s="9">
        <v>166.74092859000001</v>
      </c>
      <c r="AD257" s="9">
        <v>-42.715166590000003</v>
      </c>
      <c r="AE257" s="9">
        <v>5.6641716899999999</v>
      </c>
      <c r="AF257" s="9">
        <v>-50.966760489999999</v>
      </c>
    </row>
    <row r="258" spans="2:32" x14ac:dyDescent="0.25">
      <c r="B258" s="2">
        <v>44917</v>
      </c>
      <c r="C258" s="14"/>
      <c r="D258" s="9">
        <v>2047.5387409</v>
      </c>
      <c r="E258" s="9">
        <v>530.36794723000003</v>
      </c>
      <c r="F258" s="9">
        <v>18.5110545</v>
      </c>
      <c r="G258" s="9">
        <v>920.82270749999998</v>
      </c>
      <c r="H258" s="9">
        <v>227.88107754000001</v>
      </c>
      <c r="I258" s="9">
        <v>518.56453208000005</v>
      </c>
      <c r="J258" s="9">
        <v>60.431524889999999</v>
      </c>
      <c r="K258" s="9">
        <v>44.30802096</v>
      </c>
      <c r="L258" s="9">
        <v>219.36227966999999</v>
      </c>
      <c r="M258" s="9">
        <v>18.5</v>
      </c>
      <c r="N258" s="9">
        <v>521.34713806000002</v>
      </c>
      <c r="O258" s="9">
        <v>141.28273901</v>
      </c>
      <c r="P258" s="9">
        <v>218.82868937999999</v>
      </c>
      <c r="Q258" s="9">
        <v>38.725994350000001</v>
      </c>
      <c r="R258" s="9">
        <v>23.12581204</v>
      </c>
      <c r="S258" s="9">
        <v>311.00566756000001</v>
      </c>
      <c r="T258" s="9">
        <v>1.10545E-2</v>
      </c>
      <c r="U258" s="9">
        <v>399.47556944000002</v>
      </c>
      <c r="V258" s="9">
        <v>86.598338530000007</v>
      </c>
      <c r="W258" s="9">
        <v>299.73584269999998</v>
      </c>
      <c r="X258" s="9">
        <v>21.705530540000002</v>
      </c>
      <c r="Y258" s="9">
        <v>21.182208920000001</v>
      </c>
      <c r="Z258" s="9">
        <v>-91.64338789</v>
      </c>
      <c r="AA258" s="9">
        <v>18.4889455</v>
      </c>
      <c r="AB258" s="9">
        <v>121.87156862000001</v>
      </c>
      <c r="AC258" s="9">
        <v>54.684400480000001</v>
      </c>
      <c r="AD258" s="9">
        <v>-80.907153320000006</v>
      </c>
      <c r="AE258" s="9">
        <v>17.020463809999999</v>
      </c>
      <c r="AF258" s="9">
        <v>1.9436031199999999</v>
      </c>
    </row>
    <row r="259" spans="2:32" x14ac:dyDescent="0.25">
      <c r="B259" s="2">
        <v>44918</v>
      </c>
      <c r="C259" s="14"/>
      <c r="D259" s="9">
        <v>1587.2972488</v>
      </c>
      <c r="E259" s="9">
        <v>1004.0555333</v>
      </c>
      <c r="F259" s="9">
        <v>6.4620557700000001</v>
      </c>
      <c r="G259" s="9">
        <v>587.50605946999997</v>
      </c>
      <c r="H259" s="9">
        <v>121.1768702</v>
      </c>
      <c r="I259" s="9">
        <v>374.54292874999999</v>
      </c>
      <c r="J259" s="9">
        <v>28.438281190000001</v>
      </c>
      <c r="K259" s="9">
        <v>1.70192326</v>
      </c>
      <c r="L259" s="9">
        <v>664.50542407</v>
      </c>
      <c r="M259" s="9">
        <v>5.6</v>
      </c>
      <c r="N259" s="9">
        <v>308.30422393999999</v>
      </c>
      <c r="O259" s="9">
        <v>53.070210930000002</v>
      </c>
      <c r="P259" s="9">
        <v>196.95961317999999</v>
      </c>
      <c r="Q259" s="9">
        <v>14.26821269</v>
      </c>
      <c r="R259" s="9">
        <v>0.35499999999999998</v>
      </c>
      <c r="S259" s="9">
        <v>339.55010917999999</v>
      </c>
      <c r="T259" s="9">
        <v>0.86205577</v>
      </c>
      <c r="U259" s="9">
        <v>279.20183552999998</v>
      </c>
      <c r="V259" s="9">
        <v>68.106659269999994</v>
      </c>
      <c r="W259" s="9">
        <v>177.58331557</v>
      </c>
      <c r="X259" s="9">
        <v>14.170068499999999</v>
      </c>
      <c r="Y259" s="9">
        <v>1.3469232600000001</v>
      </c>
      <c r="Z259" s="9">
        <v>324.95531489000001</v>
      </c>
      <c r="AA259" s="9">
        <v>4.7379442300000001</v>
      </c>
      <c r="AB259" s="9">
        <v>29.10238841</v>
      </c>
      <c r="AC259" s="9">
        <v>-15.03644834</v>
      </c>
      <c r="AD259" s="9">
        <v>19.376297610000002</v>
      </c>
      <c r="AE259" s="9">
        <v>9.8144190000000006E-2</v>
      </c>
      <c r="AF259" s="9">
        <v>-0.99192325999999997</v>
      </c>
    </row>
    <row r="260" spans="2:32" x14ac:dyDescent="0.25">
      <c r="B260" s="2">
        <v>44921</v>
      </c>
      <c r="C260" s="14"/>
      <c r="D260" s="9">
        <v>755.53</v>
      </c>
      <c r="E260" s="9">
        <v>66.772781980000005</v>
      </c>
      <c r="F260" s="9">
        <v>1.5062500000000001</v>
      </c>
      <c r="G260" s="9">
        <v>437.65080646000001</v>
      </c>
      <c r="H260" s="9">
        <v>113.51867824</v>
      </c>
      <c r="I260" s="9">
        <v>263.21340529000003</v>
      </c>
      <c r="J260" s="9">
        <v>79.340248399999993</v>
      </c>
      <c r="K260" s="9">
        <v>10.48530521</v>
      </c>
      <c r="L260" s="9">
        <v>35.420745930000002</v>
      </c>
      <c r="M260" s="9">
        <v>0</v>
      </c>
      <c r="N260" s="9">
        <v>182.31954123</v>
      </c>
      <c r="O260" s="9">
        <v>46.583576870000002</v>
      </c>
      <c r="P260" s="9">
        <v>121.14691992</v>
      </c>
      <c r="Q260" s="9">
        <v>44.238999999999997</v>
      </c>
      <c r="R260" s="9">
        <v>6.4606250000000003</v>
      </c>
      <c r="S260" s="9">
        <v>31.352036049999999</v>
      </c>
      <c r="T260" s="9">
        <v>1.5062500000000001</v>
      </c>
      <c r="U260" s="9">
        <v>255.33126523000001</v>
      </c>
      <c r="V260" s="9">
        <v>66.935101369999998</v>
      </c>
      <c r="W260" s="9">
        <v>142.06648537000001</v>
      </c>
      <c r="X260" s="9">
        <v>35.101248400000003</v>
      </c>
      <c r="Y260" s="9">
        <v>4.0246802099999996</v>
      </c>
      <c r="Z260" s="9">
        <v>4.0687098800000001</v>
      </c>
      <c r="AA260" s="9">
        <v>-1.5062500000000001</v>
      </c>
      <c r="AB260" s="9">
        <v>-73.011724000000001</v>
      </c>
      <c r="AC260" s="9">
        <v>-20.3515245</v>
      </c>
      <c r="AD260" s="9">
        <v>-20.91956545</v>
      </c>
      <c r="AE260" s="9">
        <v>9.1377515999999996</v>
      </c>
      <c r="AF260" s="9">
        <v>2.4359447900000002</v>
      </c>
    </row>
    <row r="261" spans="2:32" x14ac:dyDescent="0.25">
      <c r="B261" s="2">
        <v>44922</v>
      </c>
      <c r="C261" s="14"/>
      <c r="D261" s="9">
        <v>2155.1160254000001</v>
      </c>
      <c r="E261" s="9">
        <v>562.87517849999995</v>
      </c>
      <c r="F261" s="9">
        <v>51.167098289999998</v>
      </c>
      <c r="G261" s="9">
        <v>1053.8309922000001</v>
      </c>
      <c r="H261" s="9">
        <v>410.11983500000002</v>
      </c>
      <c r="I261" s="9">
        <v>594.76612696999996</v>
      </c>
      <c r="J261" s="9">
        <v>98.661200829999999</v>
      </c>
      <c r="K261" s="9">
        <v>22.626159569999999</v>
      </c>
      <c r="L261" s="9">
        <v>281.15647053999999</v>
      </c>
      <c r="M261" s="9">
        <v>30.3</v>
      </c>
      <c r="N261" s="9">
        <v>499.25562958</v>
      </c>
      <c r="O261" s="9">
        <v>72.816225500000002</v>
      </c>
      <c r="P261" s="9">
        <v>277.35773852</v>
      </c>
      <c r="Q261" s="9">
        <v>60.998459670000003</v>
      </c>
      <c r="R261" s="9">
        <v>16.377786910000001</v>
      </c>
      <c r="S261" s="9">
        <v>281.71870796000002</v>
      </c>
      <c r="T261" s="9">
        <v>20.867098290000001</v>
      </c>
      <c r="U261" s="9">
        <v>554.57536260999996</v>
      </c>
      <c r="V261" s="9">
        <v>337.30360949999999</v>
      </c>
      <c r="W261" s="9">
        <v>317.40838845000002</v>
      </c>
      <c r="X261" s="9">
        <v>37.662741160000003</v>
      </c>
      <c r="Y261" s="9">
        <v>6.2483726600000002</v>
      </c>
      <c r="Z261" s="9">
        <v>-0.56223741999999999</v>
      </c>
      <c r="AA261" s="9">
        <v>9.4329017099999994</v>
      </c>
      <c r="AB261" s="9">
        <v>-55.319733030000002</v>
      </c>
      <c r="AC261" s="9">
        <v>-264.48738400000002</v>
      </c>
      <c r="AD261" s="9">
        <v>-40.050649929999999</v>
      </c>
      <c r="AE261" s="9">
        <v>23.33571851</v>
      </c>
      <c r="AF261" s="9">
        <v>10.12941425</v>
      </c>
    </row>
    <row r="262" spans="2:32" x14ac:dyDescent="0.25">
      <c r="B262" s="2">
        <v>44923</v>
      </c>
      <c r="C262" s="14"/>
      <c r="D262" s="9">
        <v>1473.3972214999999</v>
      </c>
      <c r="E262" s="9">
        <v>402.59482395999999</v>
      </c>
      <c r="F262" s="9">
        <v>94.975211270000003</v>
      </c>
      <c r="G262" s="9">
        <v>1273.3324743000001</v>
      </c>
      <c r="H262" s="9">
        <v>604.09678231999999</v>
      </c>
      <c r="I262" s="9">
        <v>622.44848734000004</v>
      </c>
      <c r="J262" s="9">
        <v>104.373673</v>
      </c>
      <c r="K262" s="9">
        <v>36.353999340000001</v>
      </c>
      <c r="L262" s="9">
        <v>238.75606142999999</v>
      </c>
      <c r="M262" s="9">
        <v>36</v>
      </c>
      <c r="N262" s="9">
        <v>785.12318360999996</v>
      </c>
      <c r="O262" s="9">
        <v>344.77275777</v>
      </c>
      <c r="P262" s="9">
        <v>260.83797053000001</v>
      </c>
      <c r="Q262" s="9">
        <v>43.613331340000002</v>
      </c>
      <c r="R262" s="9">
        <v>20.794222049999998</v>
      </c>
      <c r="S262" s="9">
        <v>163.83876253</v>
      </c>
      <c r="T262" s="9">
        <v>58.975211270000003</v>
      </c>
      <c r="U262" s="9">
        <v>488.20929066999997</v>
      </c>
      <c r="V262" s="9">
        <v>259.32402454999999</v>
      </c>
      <c r="W262" s="9">
        <v>361.61051680999998</v>
      </c>
      <c r="X262" s="9">
        <v>60.760341660000002</v>
      </c>
      <c r="Y262" s="9">
        <v>15.55977729</v>
      </c>
      <c r="Z262" s="9">
        <v>74.917298900000006</v>
      </c>
      <c r="AA262" s="9">
        <v>-22.975211269999999</v>
      </c>
      <c r="AB262" s="9">
        <v>296.91389293999998</v>
      </c>
      <c r="AC262" s="9">
        <v>85.448733219999994</v>
      </c>
      <c r="AD262" s="9">
        <v>-100.7725463</v>
      </c>
      <c r="AE262" s="9">
        <v>-17.14701032</v>
      </c>
      <c r="AF262" s="9">
        <v>5.2344447599999997</v>
      </c>
    </row>
    <row r="263" spans="2:32" x14ac:dyDescent="0.25">
      <c r="B263" s="2">
        <v>44924</v>
      </c>
      <c r="C263" s="14"/>
      <c r="D263" s="9">
        <v>1418.7311321</v>
      </c>
      <c r="E263" s="9">
        <v>913.71348940999997</v>
      </c>
      <c r="F263" s="9">
        <v>266.63766962</v>
      </c>
      <c r="G263" s="9">
        <v>1863.1937114</v>
      </c>
      <c r="H263" s="9">
        <v>759.94082887000002</v>
      </c>
      <c r="I263" s="9">
        <v>506.17692456999998</v>
      </c>
      <c r="J263" s="9">
        <v>148.38419707</v>
      </c>
      <c r="K263" s="9">
        <v>14.30784229</v>
      </c>
      <c r="L263" s="9">
        <v>360.11922769</v>
      </c>
      <c r="M263" s="9">
        <v>69</v>
      </c>
      <c r="N263" s="9">
        <v>1374.7591749000001</v>
      </c>
      <c r="O263" s="9">
        <v>580.17214968999997</v>
      </c>
      <c r="P263" s="9">
        <v>242.42483591000001</v>
      </c>
      <c r="Q263" s="9">
        <v>78.553589520000003</v>
      </c>
      <c r="R263" s="9">
        <v>3.89724359</v>
      </c>
      <c r="S263" s="9">
        <v>553.59426171999996</v>
      </c>
      <c r="T263" s="9">
        <v>197.63766962</v>
      </c>
      <c r="U263" s="9">
        <v>488.43453654000001</v>
      </c>
      <c r="V263" s="9">
        <v>179.76867917999999</v>
      </c>
      <c r="W263" s="9">
        <v>263.75208866000003</v>
      </c>
      <c r="X263" s="9">
        <v>69.830607549999996</v>
      </c>
      <c r="Y263" s="9">
        <v>10.4105987</v>
      </c>
      <c r="Z263" s="9">
        <v>-193.47503399999999</v>
      </c>
      <c r="AA263" s="9">
        <v>-128.63766960000001</v>
      </c>
      <c r="AB263" s="9">
        <v>886.32463832999997</v>
      </c>
      <c r="AC263" s="9">
        <v>400.40347050999998</v>
      </c>
      <c r="AD263" s="9">
        <v>-21.32725275</v>
      </c>
      <c r="AE263" s="9">
        <v>8.7229819699999993</v>
      </c>
      <c r="AF263" s="9">
        <v>-6.51335511</v>
      </c>
    </row>
    <row r="264" spans="2:32" x14ac:dyDescent="0.25">
      <c r="B264" s="2">
        <v>44925</v>
      </c>
      <c r="C264" s="14"/>
      <c r="D264" s="9">
        <v>1565.9296019999999</v>
      </c>
      <c r="E264" s="9">
        <v>1592.6321137</v>
      </c>
      <c r="F264" s="9">
        <v>79</v>
      </c>
      <c r="G264" s="9">
        <v>641.20379998999999</v>
      </c>
      <c r="H264" s="9">
        <v>366.52458889000002</v>
      </c>
      <c r="I264" s="9">
        <v>322.22551805000001</v>
      </c>
      <c r="J264" s="9">
        <v>105.7222409</v>
      </c>
      <c r="K264" s="9">
        <v>16.314904599999998</v>
      </c>
      <c r="L264" s="9">
        <v>756.19782135000003</v>
      </c>
      <c r="M264" s="9">
        <v>23</v>
      </c>
      <c r="N264" s="9">
        <v>239.27986393</v>
      </c>
      <c r="O264" s="9">
        <v>296.35238906000001</v>
      </c>
      <c r="P264" s="9">
        <v>142.36471541</v>
      </c>
      <c r="Q264" s="9">
        <v>55.208578260000003</v>
      </c>
      <c r="R264" s="9">
        <v>3.5041390899999998</v>
      </c>
      <c r="S264" s="9">
        <v>836.43429237999999</v>
      </c>
      <c r="T264" s="9">
        <v>56</v>
      </c>
      <c r="U264" s="9">
        <v>401.92393606000002</v>
      </c>
      <c r="V264" s="9">
        <v>70.172199829999997</v>
      </c>
      <c r="W264" s="9">
        <v>179.86080264</v>
      </c>
      <c r="X264" s="9">
        <v>50.51366264</v>
      </c>
      <c r="Y264" s="9">
        <v>12.81076551</v>
      </c>
      <c r="Z264" s="9">
        <v>-80.236471030000004</v>
      </c>
      <c r="AA264" s="9">
        <v>-33</v>
      </c>
      <c r="AB264" s="9">
        <v>-162.64407209999999</v>
      </c>
      <c r="AC264" s="9">
        <v>226.18018923</v>
      </c>
      <c r="AD264" s="9">
        <v>-37.496087230000001</v>
      </c>
      <c r="AE264" s="9">
        <v>4.6949156199999997</v>
      </c>
      <c r="AF264" s="9">
        <v>-9.3066264200000006</v>
      </c>
    </row>
    <row r="265" spans="2:32" x14ac:dyDescent="0.25">
      <c r="B265" s="2">
        <v>44928</v>
      </c>
      <c r="C265" s="14"/>
    </row>
    <row r="266" spans="2:32" x14ac:dyDescent="0.25">
      <c r="B266" s="2">
        <v>44929</v>
      </c>
      <c r="C266" s="14"/>
      <c r="D266" s="9">
        <v>1846.2531217000001</v>
      </c>
      <c r="E266" s="9">
        <v>1525.4111178999999</v>
      </c>
      <c r="F266" s="9">
        <v>87.885000000000005</v>
      </c>
      <c r="G266" s="9">
        <v>819.22953840000002</v>
      </c>
      <c r="H266" s="9">
        <v>162.06015205</v>
      </c>
      <c r="I266" s="9">
        <v>505.24651054999998</v>
      </c>
      <c r="J266" s="9">
        <v>58.849043690000002</v>
      </c>
      <c r="K266" s="9">
        <v>29.10723501</v>
      </c>
      <c r="L266" s="9">
        <v>637.66417267999998</v>
      </c>
      <c r="M266" s="9">
        <v>22</v>
      </c>
      <c r="N266" s="9">
        <v>417.94742489999999</v>
      </c>
      <c r="O266" s="9">
        <v>53.18009687</v>
      </c>
      <c r="P266" s="9">
        <v>229.38691982</v>
      </c>
      <c r="Q266" s="9">
        <v>29.929679549999999</v>
      </c>
      <c r="R266" s="9">
        <v>0.27446066000000002</v>
      </c>
      <c r="S266" s="9">
        <v>887.74694524999995</v>
      </c>
      <c r="T266" s="9">
        <v>65.885000000000005</v>
      </c>
      <c r="U266" s="9">
        <v>401.28211349999998</v>
      </c>
      <c r="V266" s="9">
        <v>108.88005518</v>
      </c>
      <c r="W266" s="9">
        <v>275.85959072999998</v>
      </c>
      <c r="X266" s="9">
        <v>28.919364139999999</v>
      </c>
      <c r="Y266" s="9">
        <v>28.832774350000001</v>
      </c>
      <c r="Z266" s="9">
        <v>-250.0827726</v>
      </c>
      <c r="AA266" s="9">
        <v>-43.884999999999998</v>
      </c>
      <c r="AB266" s="9">
        <v>16.6653114</v>
      </c>
      <c r="AC266" s="9">
        <v>-55.69995831</v>
      </c>
      <c r="AD266" s="9">
        <v>-46.472670909999998</v>
      </c>
      <c r="AE266" s="9">
        <v>1.01031541</v>
      </c>
      <c r="AF266" s="9">
        <v>-28.558313689999999</v>
      </c>
    </row>
    <row r="267" spans="2:32" x14ac:dyDescent="0.25">
      <c r="B267" s="2">
        <v>44930</v>
      </c>
      <c r="C267" s="14"/>
      <c r="D267" s="9">
        <v>1459.7628141</v>
      </c>
      <c r="E267" s="9">
        <v>434.20232714999997</v>
      </c>
      <c r="F267" s="9">
        <v>160.51667047999999</v>
      </c>
      <c r="G267" s="9">
        <v>950.24167823000005</v>
      </c>
      <c r="H267" s="9">
        <v>161.00769205</v>
      </c>
      <c r="I267" s="9">
        <v>524.39536543999998</v>
      </c>
      <c r="J267" s="9">
        <v>61.262047670000001</v>
      </c>
      <c r="K267" s="9">
        <v>17.063814149999999</v>
      </c>
      <c r="L267" s="9">
        <v>248.49637966</v>
      </c>
      <c r="M267" s="9">
        <v>88.5</v>
      </c>
      <c r="N267" s="9">
        <v>630.24142844999994</v>
      </c>
      <c r="O267" s="9">
        <v>79.781243709999998</v>
      </c>
      <c r="P267" s="9">
        <v>240.74099555000001</v>
      </c>
      <c r="Q267" s="9">
        <v>38.427742969999997</v>
      </c>
      <c r="R267" s="9">
        <v>6.6454665200000003</v>
      </c>
      <c r="S267" s="9">
        <v>185.70594749</v>
      </c>
      <c r="T267" s="9">
        <v>72.016670480000002</v>
      </c>
      <c r="U267" s="9">
        <v>320.00024977999999</v>
      </c>
      <c r="V267" s="9">
        <v>81.226448340000005</v>
      </c>
      <c r="W267" s="9">
        <v>283.65436989</v>
      </c>
      <c r="X267" s="9">
        <v>22.834304700000001</v>
      </c>
      <c r="Y267" s="9">
        <v>10.41834763</v>
      </c>
      <c r="Z267" s="9">
        <v>62.790432170000003</v>
      </c>
      <c r="AA267" s="9">
        <v>16.483329520000002</v>
      </c>
      <c r="AB267" s="9">
        <v>310.24117867000001</v>
      </c>
      <c r="AC267" s="9">
        <v>-1.4452046300000001</v>
      </c>
      <c r="AD267" s="9">
        <v>-42.913374339999997</v>
      </c>
      <c r="AE267" s="9">
        <v>15.59343827</v>
      </c>
      <c r="AF267" s="9">
        <v>-3.7728811100000001</v>
      </c>
    </row>
    <row r="268" spans="2:32" x14ac:dyDescent="0.25">
      <c r="B268" s="2">
        <v>44931</v>
      </c>
      <c r="C268" s="14"/>
      <c r="D268" s="9">
        <v>2068.8617481000001</v>
      </c>
      <c r="E268" s="9">
        <v>677.90406604999998</v>
      </c>
      <c r="F268" s="9">
        <v>59.301712979999998</v>
      </c>
      <c r="G268" s="9">
        <v>1243.0634523000001</v>
      </c>
      <c r="H268" s="9">
        <v>220.68649625</v>
      </c>
      <c r="I268" s="9">
        <v>522.02131239000005</v>
      </c>
      <c r="J268" s="9">
        <v>62.578514650000002</v>
      </c>
      <c r="K268" s="9">
        <v>5.8979328799999999</v>
      </c>
      <c r="L268" s="9">
        <v>348.95574376000002</v>
      </c>
      <c r="M268" s="9">
        <v>12</v>
      </c>
      <c r="N268" s="9">
        <v>665.06952478000005</v>
      </c>
      <c r="O268" s="9">
        <v>150.33561365</v>
      </c>
      <c r="P268" s="9">
        <v>254.05080273999999</v>
      </c>
      <c r="Q268" s="9">
        <v>20.689786850000001</v>
      </c>
      <c r="R268" s="9">
        <v>1.84135626</v>
      </c>
      <c r="S268" s="9">
        <v>328.94832229000002</v>
      </c>
      <c r="T268" s="9">
        <v>47.301712979999998</v>
      </c>
      <c r="U268" s="9">
        <v>577.99392752999995</v>
      </c>
      <c r="V268" s="9">
        <v>70.350882600000006</v>
      </c>
      <c r="W268" s="9">
        <v>267.97050965</v>
      </c>
      <c r="X268" s="9">
        <v>41.888727799999998</v>
      </c>
      <c r="Y268" s="9">
        <v>4.0565766200000004</v>
      </c>
      <c r="Z268" s="9">
        <v>20.007421470000001</v>
      </c>
      <c r="AA268" s="9">
        <v>-35.301712979999998</v>
      </c>
      <c r="AB268" s="9">
        <v>87.075597250000001</v>
      </c>
      <c r="AC268" s="9">
        <v>79.984731049999994</v>
      </c>
      <c r="AD268" s="9">
        <v>-13.91970691</v>
      </c>
      <c r="AE268" s="9">
        <v>-21.198940950000001</v>
      </c>
      <c r="AF268" s="9">
        <v>-2.21522036</v>
      </c>
    </row>
    <row r="269" spans="2:32" x14ac:dyDescent="0.25">
      <c r="B269" s="2">
        <v>44932</v>
      </c>
      <c r="C269" s="14"/>
      <c r="D269" s="9">
        <v>1924.8208500000001</v>
      </c>
      <c r="E269" s="9">
        <v>358.21242988</v>
      </c>
      <c r="F269" s="9">
        <v>157.57310851</v>
      </c>
      <c r="G269" s="9">
        <v>1049.0033615</v>
      </c>
      <c r="H269" s="9">
        <v>132.77516073999999</v>
      </c>
      <c r="I269" s="9">
        <v>552.49457856000004</v>
      </c>
      <c r="J269" s="9">
        <v>37.436456120000003</v>
      </c>
      <c r="K269" s="9">
        <v>7.3284589000000002</v>
      </c>
      <c r="L269" s="9">
        <v>151.74784603000001</v>
      </c>
      <c r="M269" s="9">
        <v>30.100108509999998</v>
      </c>
      <c r="N269" s="9">
        <v>340.33151070999998</v>
      </c>
      <c r="O269" s="9">
        <v>46.604195079999997</v>
      </c>
      <c r="P269" s="9">
        <v>259.23198818999998</v>
      </c>
      <c r="Q269" s="9">
        <v>18.34465445</v>
      </c>
      <c r="R269" s="9">
        <v>0.26285910000000001</v>
      </c>
      <c r="S269" s="9">
        <v>206.46458385</v>
      </c>
      <c r="T269" s="9">
        <v>127.473</v>
      </c>
      <c r="U269" s="9">
        <v>708.67185082000003</v>
      </c>
      <c r="V269" s="9">
        <v>86.170965659999993</v>
      </c>
      <c r="W269" s="9">
        <v>293.26259037</v>
      </c>
      <c r="X269" s="9">
        <v>19.091801669999999</v>
      </c>
      <c r="Y269" s="9">
        <v>7.0655998000000002</v>
      </c>
      <c r="Z269" s="9">
        <v>-54.716737819999999</v>
      </c>
      <c r="AA269" s="9">
        <v>-97.372891490000001</v>
      </c>
      <c r="AB269" s="9">
        <v>-368.34034009999999</v>
      </c>
      <c r="AC269" s="9">
        <v>-39.566770579999996</v>
      </c>
      <c r="AD269" s="9">
        <v>-34.030602180000002</v>
      </c>
      <c r="AE269" s="9">
        <v>-0.74714722</v>
      </c>
      <c r="AF269" s="9">
        <v>-6.8027407000000002</v>
      </c>
    </row>
    <row r="270" spans="2:32" x14ac:dyDescent="0.25">
      <c r="B270" s="2">
        <v>44935</v>
      </c>
      <c r="C270" s="14"/>
      <c r="D270" s="9">
        <v>1255.7836897</v>
      </c>
      <c r="E270" s="9">
        <v>1534.5979471999999</v>
      </c>
      <c r="F270" s="9">
        <v>184.24179190999999</v>
      </c>
      <c r="G270" s="9">
        <v>609.55718717000002</v>
      </c>
      <c r="H270" s="9">
        <v>131.8492747</v>
      </c>
      <c r="I270" s="9">
        <v>489.75707678999999</v>
      </c>
      <c r="J270" s="9">
        <v>99.083930379999998</v>
      </c>
      <c r="K270" s="9">
        <v>4.8124726100000004</v>
      </c>
      <c r="L270" s="9">
        <v>826.16721344999996</v>
      </c>
      <c r="M270" s="9">
        <v>96</v>
      </c>
      <c r="N270" s="9">
        <v>259.85058266999999</v>
      </c>
      <c r="O270" s="9">
        <v>43.47486</v>
      </c>
      <c r="P270" s="9">
        <v>219.49841484000001</v>
      </c>
      <c r="Q270" s="9">
        <v>49.10626808</v>
      </c>
      <c r="R270" s="9">
        <v>1.0270832999999999</v>
      </c>
      <c r="S270" s="9">
        <v>708.43073378999998</v>
      </c>
      <c r="T270" s="9">
        <v>88.241791910000003</v>
      </c>
      <c r="U270" s="9">
        <v>349.70660450000003</v>
      </c>
      <c r="V270" s="9">
        <v>88.374414700000003</v>
      </c>
      <c r="W270" s="9">
        <v>270.25866194999998</v>
      </c>
      <c r="X270" s="9">
        <v>49.977662299999999</v>
      </c>
      <c r="Y270" s="9">
        <v>3.7853893099999998</v>
      </c>
      <c r="Z270" s="9">
        <v>117.73647966</v>
      </c>
      <c r="AA270" s="9">
        <v>7.7582080900000001</v>
      </c>
      <c r="AB270" s="9">
        <v>-89.856021830000003</v>
      </c>
      <c r="AC270" s="9">
        <v>-44.899554700000003</v>
      </c>
      <c r="AD270" s="9">
        <v>-50.760247110000002</v>
      </c>
      <c r="AE270" s="9">
        <v>-0.87139422</v>
      </c>
      <c r="AF270" s="9">
        <v>-2.7583060100000001</v>
      </c>
    </row>
    <row r="271" spans="2:32" x14ac:dyDescent="0.25">
      <c r="B271" s="2">
        <v>44936</v>
      </c>
      <c r="C271" s="14"/>
      <c r="D271" s="9">
        <v>2036.0494944</v>
      </c>
      <c r="E271" s="9">
        <v>1681.8952750000001</v>
      </c>
      <c r="F271" s="9">
        <v>101.27</v>
      </c>
      <c r="G271" s="9">
        <v>531.80871042000001</v>
      </c>
      <c r="H271" s="9">
        <v>146.27817784000001</v>
      </c>
      <c r="I271" s="9">
        <v>579.81098830999997</v>
      </c>
      <c r="J271" s="9">
        <v>86.162881839999997</v>
      </c>
      <c r="K271" s="9">
        <v>66.384638280000004</v>
      </c>
      <c r="L271" s="9">
        <v>662.91417131000003</v>
      </c>
      <c r="M271" s="9">
        <v>43.18</v>
      </c>
      <c r="N271" s="9">
        <v>218.75506068000001</v>
      </c>
      <c r="O271" s="9">
        <v>54.630931850000003</v>
      </c>
      <c r="P271" s="9">
        <v>235.89521142999999</v>
      </c>
      <c r="Q271" s="9">
        <v>28.219925969999998</v>
      </c>
      <c r="R271" s="9">
        <v>43.902324309999997</v>
      </c>
      <c r="S271" s="9">
        <v>1018.9811036999999</v>
      </c>
      <c r="T271" s="9">
        <v>58.09</v>
      </c>
      <c r="U271" s="9">
        <v>313.05364974000003</v>
      </c>
      <c r="V271" s="9">
        <v>91.647245990000002</v>
      </c>
      <c r="W271" s="9">
        <v>343.91577688000001</v>
      </c>
      <c r="X271" s="9">
        <v>57.942955869999999</v>
      </c>
      <c r="Y271" s="9">
        <v>22.48231397</v>
      </c>
      <c r="Z271" s="9">
        <v>-356.06693239999998</v>
      </c>
      <c r="AA271" s="9">
        <v>-14.91</v>
      </c>
      <c r="AB271" s="9">
        <v>-94.298589059999998</v>
      </c>
      <c r="AC271" s="9">
        <v>-37.016314139999999</v>
      </c>
      <c r="AD271" s="9">
        <v>-108.0205655</v>
      </c>
      <c r="AE271" s="9">
        <v>-29.7230299</v>
      </c>
      <c r="AF271" s="9">
        <v>21.420010340000001</v>
      </c>
    </row>
    <row r="272" spans="2:32" x14ac:dyDescent="0.25">
      <c r="B272" s="2">
        <v>44937</v>
      </c>
      <c r="C272" s="14"/>
      <c r="D272" s="9">
        <v>1722.2046343</v>
      </c>
      <c r="E272" s="9">
        <v>334.98453934000003</v>
      </c>
      <c r="F272" s="9">
        <v>112.61473422</v>
      </c>
      <c r="G272" s="9">
        <v>955.95449730999997</v>
      </c>
      <c r="H272" s="9">
        <v>160.14135773999999</v>
      </c>
      <c r="I272" s="9">
        <v>589.97394755000005</v>
      </c>
      <c r="J272" s="9">
        <v>141.02207569000001</v>
      </c>
      <c r="K272" s="9">
        <v>83.475107410000007</v>
      </c>
      <c r="L272" s="9">
        <v>155.82524685999999</v>
      </c>
      <c r="M272" s="9">
        <v>14.50042039</v>
      </c>
      <c r="N272" s="9">
        <v>664.87371030999998</v>
      </c>
      <c r="O272" s="9">
        <v>90.535237980000005</v>
      </c>
      <c r="P272" s="9">
        <v>294.54737286</v>
      </c>
      <c r="Q272" s="9">
        <v>87.028547000000003</v>
      </c>
      <c r="R272" s="9">
        <v>57.792749999999998</v>
      </c>
      <c r="S272" s="9">
        <v>179.15929248</v>
      </c>
      <c r="T272" s="9">
        <v>98.11431383</v>
      </c>
      <c r="U272" s="9">
        <v>291.08078699999999</v>
      </c>
      <c r="V272" s="9">
        <v>69.606119759999999</v>
      </c>
      <c r="W272" s="9">
        <v>295.42657469</v>
      </c>
      <c r="X272" s="9">
        <v>53.993528689999998</v>
      </c>
      <c r="Y272" s="9">
        <v>25.682357410000002</v>
      </c>
      <c r="Z272" s="9">
        <v>-23.334045620000001</v>
      </c>
      <c r="AA272" s="9">
        <v>-83.613893439999998</v>
      </c>
      <c r="AB272" s="9">
        <v>373.79292330999999</v>
      </c>
      <c r="AC272" s="9">
        <v>20.929118219999999</v>
      </c>
      <c r="AD272" s="9">
        <v>-0.87920182999999996</v>
      </c>
      <c r="AE272" s="9">
        <v>33.035018309999998</v>
      </c>
      <c r="AF272" s="9">
        <v>32.110392589999996</v>
      </c>
    </row>
    <row r="273" spans="2:32" x14ac:dyDescent="0.25">
      <c r="B273" s="2">
        <v>44938</v>
      </c>
      <c r="C273" s="14"/>
      <c r="D273" s="9">
        <v>2212.6318507000001</v>
      </c>
      <c r="E273" s="9">
        <v>534.58289258000002</v>
      </c>
      <c r="F273" s="9">
        <v>114.8</v>
      </c>
      <c r="G273" s="9">
        <v>864.22577115000001</v>
      </c>
      <c r="H273" s="9">
        <v>187.47887333</v>
      </c>
      <c r="I273" s="9">
        <v>699.81509571000004</v>
      </c>
      <c r="J273" s="9">
        <v>118.3156611</v>
      </c>
      <c r="K273" s="9">
        <v>48.23245876</v>
      </c>
      <c r="L273" s="9">
        <v>315.04822851</v>
      </c>
      <c r="M273" s="9">
        <v>6.9</v>
      </c>
      <c r="N273" s="9">
        <v>511.9215403</v>
      </c>
      <c r="O273" s="9">
        <v>76.590493440000003</v>
      </c>
      <c r="P273" s="9">
        <v>351.90016609999998</v>
      </c>
      <c r="Q273" s="9">
        <v>86.213280870000006</v>
      </c>
      <c r="R273" s="9">
        <v>14.71980259</v>
      </c>
      <c r="S273" s="9">
        <v>219.53466406999999</v>
      </c>
      <c r="T273" s="9">
        <v>107.9</v>
      </c>
      <c r="U273" s="9">
        <v>352.30423085000001</v>
      </c>
      <c r="V273" s="9">
        <v>110.88837989</v>
      </c>
      <c r="W273" s="9">
        <v>347.91492961</v>
      </c>
      <c r="X273" s="9">
        <v>32.102380230000001</v>
      </c>
      <c r="Y273" s="9">
        <v>33.51265617</v>
      </c>
      <c r="Z273" s="9">
        <v>95.513564439999996</v>
      </c>
      <c r="AA273" s="9">
        <v>-101</v>
      </c>
      <c r="AB273" s="9">
        <v>159.61730944999999</v>
      </c>
      <c r="AC273" s="9">
        <v>-34.29788645</v>
      </c>
      <c r="AD273" s="9">
        <v>3.9852364900000001</v>
      </c>
      <c r="AE273" s="9">
        <v>54.110900639999997</v>
      </c>
      <c r="AF273" s="9">
        <v>-18.792853579999999</v>
      </c>
    </row>
    <row r="274" spans="2:32" x14ac:dyDescent="0.25">
      <c r="B274" s="2">
        <v>44939</v>
      </c>
      <c r="C274" s="14"/>
      <c r="D274" s="9">
        <v>1519.4353630999999</v>
      </c>
      <c r="E274" s="9">
        <v>577.99908733999996</v>
      </c>
      <c r="F274" s="9">
        <v>106.4</v>
      </c>
      <c r="G274" s="9">
        <v>735.92661352000005</v>
      </c>
      <c r="H274" s="9">
        <v>269.30692805000001</v>
      </c>
      <c r="I274" s="9">
        <v>565.40710872</v>
      </c>
      <c r="J274" s="9">
        <v>129.73224479000001</v>
      </c>
      <c r="K274" s="9">
        <v>20.164657299999998</v>
      </c>
      <c r="L274" s="9">
        <v>388.31161890999999</v>
      </c>
      <c r="M274" s="9">
        <v>0</v>
      </c>
      <c r="N274" s="9">
        <v>264.10190256999999</v>
      </c>
      <c r="O274" s="9">
        <v>186.32871846</v>
      </c>
      <c r="P274" s="9">
        <v>262.29286208000002</v>
      </c>
      <c r="Q274" s="9">
        <v>68.817443890000007</v>
      </c>
      <c r="R274" s="9">
        <v>5.7509940000000004</v>
      </c>
      <c r="S274" s="9">
        <v>189.68746843</v>
      </c>
      <c r="T274" s="9">
        <v>106.4</v>
      </c>
      <c r="U274" s="9">
        <v>471.82471095</v>
      </c>
      <c r="V274" s="9">
        <v>82.978209590000006</v>
      </c>
      <c r="W274" s="9">
        <v>303.11424663999998</v>
      </c>
      <c r="X274" s="9">
        <v>60.914800900000003</v>
      </c>
      <c r="Y274" s="9">
        <v>14.4136633</v>
      </c>
      <c r="Z274" s="9">
        <v>198.62415048</v>
      </c>
      <c r="AA274" s="9">
        <v>-106.4</v>
      </c>
      <c r="AB274" s="9">
        <v>-207.72280839999999</v>
      </c>
      <c r="AC274" s="9">
        <v>103.35050887</v>
      </c>
      <c r="AD274" s="9">
        <v>-40.821384559999998</v>
      </c>
      <c r="AE274" s="9">
        <v>7.9026429900000004</v>
      </c>
      <c r="AF274" s="9">
        <v>-8.6626692999999992</v>
      </c>
    </row>
    <row r="275" spans="2:32" x14ac:dyDescent="0.25">
      <c r="B275" s="2">
        <v>44942</v>
      </c>
      <c r="C275" s="14"/>
      <c r="D275" s="9">
        <v>1099.079</v>
      </c>
      <c r="E275" s="9">
        <v>47.202626209999998</v>
      </c>
      <c r="F275" s="9">
        <v>31.72</v>
      </c>
      <c r="G275" s="9">
        <v>483.20538476000002</v>
      </c>
      <c r="H275" s="9">
        <v>238.57789488</v>
      </c>
      <c r="I275" s="9">
        <v>290.33909557999999</v>
      </c>
      <c r="J275" s="9">
        <v>20.985963009999999</v>
      </c>
      <c r="K275" s="9">
        <v>5.1733075700000004</v>
      </c>
      <c r="L275" s="9">
        <v>22.649779540000001</v>
      </c>
      <c r="M275" s="9">
        <v>0</v>
      </c>
      <c r="N275" s="9">
        <v>291.18657230999997</v>
      </c>
      <c r="O275" s="9">
        <v>182.44007468000001</v>
      </c>
      <c r="P275" s="9">
        <v>151.54736388000001</v>
      </c>
      <c r="Q275" s="9">
        <v>7.5339038699999996</v>
      </c>
      <c r="R275" s="9">
        <v>3.5669848000000002</v>
      </c>
      <c r="S275" s="9">
        <v>24.552846670000001</v>
      </c>
      <c r="T275" s="9">
        <v>31.72</v>
      </c>
      <c r="U275" s="9">
        <v>192.01881245000001</v>
      </c>
      <c r="V275" s="9">
        <v>56.1378202</v>
      </c>
      <c r="W275" s="9">
        <v>138.79173170000001</v>
      </c>
      <c r="X275" s="9">
        <v>13.452059139999999</v>
      </c>
      <c r="Y275" s="9">
        <v>1.60632277</v>
      </c>
      <c r="Z275" s="9">
        <v>-1.9030671299999999</v>
      </c>
      <c r="AA275" s="9">
        <v>-31.72</v>
      </c>
      <c r="AB275" s="9">
        <v>99.167759860000004</v>
      </c>
      <c r="AC275" s="9">
        <v>126.30225448</v>
      </c>
      <c r="AD275" s="9">
        <v>12.755632179999999</v>
      </c>
      <c r="AE275" s="9">
        <v>-5.9181552699999997</v>
      </c>
      <c r="AF275" s="9">
        <v>1.9606620299999999</v>
      </c>
    </row>
    <row r="276" spans="2:32" x14ac:dyDescent="0.25">
      <c r="B276" s="2">
        <v>44943</v>
      </c>
      <c r="C276" s="14"/>
      <c r="D276" s="9">
        <v>2344.3801002</v>
      </c>
      <c r="E276" s="9">
        <v>1055.6523251000001</v>
      </c>
      <c r="F276" s="9">
        <v>156.9205</v>
      </c>
      <c r="G276" s="9">
        <v>918.60808909000002</v>
      </c>
      <c r="H276" s="9">
        <v>231.22484216999999</v>
      </c>
      <c r="I276" s="9">
        <v>676.62576725999998</v>
      </c>
      <c r="J276" s="9">
        <v>74.531684080000005</v>
      </c>
      <c r="K276" s="9">
        <v>58.431000640000001</v>
      </c>
      <c r="L276" s="9">
        <v>365.92521843999998</v>
      </c>
      <c r="M276" s="9">
        <v>0</v>
      </c>
      <c r="N276" s="9">
        <v>542.54823769999996</v>
      </c>
      <c r="O276" s="9">
        <v>136.43320241999999</v>
      </c>
      <c r="P276" s="9">
        <v>298.32161229000002</v>
      </c>
      <c r="Q276" s="9">
        <v>42.901049739999998</v>
      </c>
      <c r="R276" s="9">
        <v>46.861376110000002</v>
      </c>
      <c r="S276" s="9">
        <v>689.72710669000003</v>
      </c>
      <c r="T276" s="9">
        <v>156.9205</v>
      </c>
      <c r="U276" s="9">
        <v>376.05985139000001</v>
      </c>
      <c r="V276" s="9">
        <v>94.791639750000002</v>
      </c>
      <c r="W276" s="9">
        <v>378.30415497000001</v>
      </c>
      <c r="X276" s="9">
        <v>31.63063434</v>
      </c>
      <c r="Y276" s="9">
        <v>11.56962453</v>
      </c>
      <c r="Z276" s="9">
        <v>-323.80188820000001</v>
      </c>
      <c r="AA276" s="9">
        <v>-156.9205</v>
      </c>
      <c r="AB276" s="9">
        <v>166.48838631000001</v>
      </c>
      <c r="AC276" s="9">
        <v>41.641562669999999</v>
      </c>
      <c r="AD276" s="9">
        <v>-79.982542679999995</v>
      </c>
      <c r="AE276" s="9">
        <v>11.270415399999999</v>
      </c>
      <c r="AF276" s="9">
        <v>35.291751580000003</v>
      </c>
    </row>
    <row r="277" spans="2:32" x14ac:dyDescent="0.25">
      <c r="B277" s="2">
        <v>44944</v>
      </c>
      <c r="C277" s="14"/>
      <c r="D277" s="9">
        <v>2617.8689906</v>
      </c>
      <c r="E277" s="9">
        <v>266.07812481000002</v>
      </c>
      <c r="F277" s="9">
        <v>255.26155413999999</v>
      </c>
      <c r="G277" s="9">
        <v>891.42666585999996</v>
      </c>
      <c r="H277" s="9">
        <v>313.58800571</v>
      </c>
      <c r="I277" s="9">
        <v>823.00087903999997</v>
      </c>
      <c r="J277" s="9">
        <v>175.73876623000001</v>
      </c>
      <c r="K277" s="9">
        <v>38.902363950000002</v>
      </c>
      <c r="L277" s="9">
        <v>136.56277466</v>
      </c>
      <c r="M277" s="9">
        <v>34.006554139999999</v>
      </c>
      <c r="N277" s="9">
        <v>513.52378573999999</v>
      </c>
      <c r="O277" s="9">
        <v>161.71432200000001</v>
      </c>
      <c r="P277" s="9">
        <v>426.77893645</v>
      </c>
      <c r="Q277" s="9">
        <v>83.624760589999994</v>
      </c>
      <c r="R277" s="9">
        <v>35.061102239999997</v>
      </c>
      <c r="S277" s="9">
        <v>129.51535014999999</v>
      </c>
      <c r="T277" s="9">
        <v>221.255</v>
      </c>
      <c r="U277" s="9">
        <v>377.90288012000002</v>
      </c>
      <c r="V277" s="9">
        <v>151.87368370999999</v>
      </c>
      <c r="W277" s="9">
        <v>396.22194259000003</v>
      </c>
      <c r="X277" s="9">
        <v>92.114005640000002</v>
      </c>
      <c r="Y277" s="9">
        <v>3.8412617099999999</v>
      </c>
      <c r="Z277" s="9">
        <v>7.0474245099999999</v>
      </c>
      <c r="AA277" s="9">
        <v>-187.24844590000001</v>
      </c>
      <c r="AB277" s="9">
        <v>135.62090562</v>
      </c>
      <c r="AC277" s="9">
        <v>9.8406382899999993</v>
      </c>
      <c r="AD277" s="9">
        <v>30.556993859999999</v>
      </c>
      <c r="AE277" s="9">
        <v>-8.4892450499999992</v>
      </c>
      <c r="AF277" s="9">
        <v>31.219840529999999</v>
      </c>
    </row>
    <row r="278" spans="2:32" x14ac:dyDescent="0.25">
      <c r="B278" s="2">
        <v>44945</v>
      </c>
      <c r="C278" s="14"/>
      <c r="D278" s="9">
        <v>2677.1154127</v>
      </c>
      <c r="E278" s="9">
        <v>431.60460153000002</v>
      </c>
      <c r="F278" s="9">
        <v>261.92149116000002</v>
      </c>
      <c r="G278" s="9">
        <v>920.95048270999996</v>
      </c>
      <c r="H278" s="9">
        <v>298.46687994000001</v>
      </c>
      <c r="I278" s="9">
        <v>526.63052555000002</v>
      </c>
      <c r="J278" s="9">
        <v>73.41496583</v>
      </c>
      <c r="K278" s="9">
        <v>25.879747089999999</v>
      </c>
      <c r="L278" s="9">
        <v>263.25840184999998</v>
      </c>
      <c r="M278" s="9">
        <v>141.9</v>
      </c>
      <c r="N278" s="9">
        <v>606.98799947999998</v>
      </c>
      <c r="O278" s="9">
        <v>222.80401699000001</v>
      </c>
      <c r="P278" s="9">
        <v>270.13338955</v>
      </c>
      <c r="Q278" s="9">
        <v>36.231065829999999</v>
      </c>
      <c r="R278" s="9">
        <v>1.4735499999999999</v>
      </c>
      <c r="S278" s="9">
        <v>168.34619968000001</v>
      </c>
      <c r="T278" s="9">
        <v>120.02149116</v>
      </c>
      <c r="U278" s="9">
        <v>313.96248322999998</v>
      </c>
      <c r="V278" s="9">
        <v>75.662862950000005</v>
      </c>
      <c r="W278" s="9">
        <v>256.49713600000001</v>
      </c>
      <c r="X278" s="9">
        <v>37.183900000000001</v>
      </c>
      <c r="Y278" s="9">
        <v>24.406197089999999</v>
      </c>
      <c r="Z278" s="9">
        <v>94.91220217</v>
      </c>
      <c r="AA278" s="9">
        <v>21.878508839999999</v>
      </c>
      <c r="AB278" s="9">
        <v>293.02551625000001</v>
      </c>
      <c r="AC278" s="9">
        <v>147.14115404</v>
      </c>
      <c r="AD278" s="9">
        <v>13.636253549999999</v>
      </c>
      <c r="AE278" s="9">
        <v>-0.95283417000000004</v>
      </c>
      <c r="AF278" s="9">
        <v>-22.93264709</v>
      </c>
    </row>
    <row r="279" spans="2:32" x14ac:dyDescent="0.25">
      <c r="B279" s="2">
        <v>44946</v>
      </c>
      <c r="C279" s="14"/>
      <c r="D279" s="9">
        <v>2085.510855</v>
      </c>
      <c r="E279" s="9">
        <v>564.85236616999998</v>
      </c>
      <c r="F279" s="9">
        <v>157.20000003999999</v>
      </c>
      <c r="G279" s="9">
        <v>892.02892842000006</v>
      </c>
      <c r="H279" s="9">
        <v>186.46848592000001</v>
      </c>
      <c r="I279" s="9">
        <v>503.72872095000002</v>
      </c>
      <c r="J279" s="9">
        <v>60.183578570000002</v>
      </c>
      <c r="K279" s="9">
        <v>5.65918601</v>
      </c>
      <c r="L279" s="9">
        <v>316.26491485000003</v>
      </c>
      <c r="M279" s="9">
        <v>62</v>
      </c>
      <c r="N279" s="9">
        <v>356.35926323000001</v>
      </c>
      <c r="O279" s="9">
        <v>136.25152070999999</v>
      </c>
      <c r="P279" s="9">
        <v>233.74693200999999</v>
      </c>
      <c r="Q279" s="9">
        <v>45.566359830000003</v>
      </c>
      <c r="R279" s="9">
        <v>4.2853609600000002</v>
      </c>
      <c r="S279" s="9">
        <v>248.58745132000001</v>
      </c>
      <c r="T279" s="9">
        <v>95.200000040000006</v>
      </c>
      <c r="U279" s="9">
        <v>535.66966519000005</v>
      </c>
      <c r="V279" s="9">
        <v>50.216965209999998</v>
      </c>
      <c r="W279" s="9">
        <v>269.98178894</v>
      </c>
      <c r="X279" s="9">
        <v>14.61721874</v>
      </c>
      <c r="Y279" s="9">
        <v>1.37382505</v>
      </c>
      <c r="Z279" s="9">
        <v>67.677463529999997</v>
      </c>
      <c r="AA279" s="9">
        <v>-33.200000039999999</v>
      </c>
      <c r="AB279" s="9">
        <v>-179.31040200000001</v>
      </c>
      <c r="AC279" s="9">
        <v>86.034555499999996</v>
      </c>
      <c r="AD279" s="9">
        <v>-36.234856929999999</v>
      </c>
      <c r="AE279" s="9">
        <v>30.949141090000001</v>
      </c>
      <c r="AF279" s="9">
        <v>2.91153591</v>
      </c>
    </row>
    <row r="280" spans="2:32" x14ac:dyDescent="0.25">
      <c r="B280" s="2">
        <v>44949</v>
      </c>
      <c r="C280" s="14"/>
      <c r="D280" s="9">
        <v>1985.7227304</v>
      </c>
      <c r="E280" s="9">
        <v>317.24897355000002</v>
      </c>
      <c r="F280" s="9">
        <v>99.62</v>
      </c>
      <c r="G280" s="9">
        <v>553.50017556</v>
      </c>
      <c r="H280" s="9">
        <v>251.6959056</v>
      </c>
      <c r="I280" s="9">
        <v>508.08377693</v>
      </c>
      <c r="J280" s="9">
        <v>87.181983029999998</v>
      </c>
      <c r="K280" s="9">
        <v>24.080658100000001</v>
      </c>
      <c r="L280" s="9">
        <v>163.20459267000001</v>
      </c>
      <c r="M280" s="9">
        <v>55.01</v>
      </c>
      <c r="N280" s="9">
        <v>270.36982052000002</v>
      </c>
      <c r="O280" s="9">
        <v>152.11449357000001</v>
      </c>
      <c r="P280" s="9">
        <v>247.38450642999999</v>
      </c>
      <c r="Q280" s="9">
        <v>38.031411110000001</v>
      </c>
      <c r="R280" s="9">
        <v>11.53184126</v>
      </c>
      <c r="S280" s="9">
        <v>154.04438088000001</v>
      </c>
      <c r="T280" s="9">
        <v>44.61</v>
      </c>
      <c r="U280" s="9">
        <v>283.13035503999998</v>
      </c>
      <c r="V280" s="9">
        <v>99.581412029999996</v>
      </c>
      <c r="W280" s="9">
        <v>260.69927050000001</v>
      </c>
      <c r="X280" s="9">
        <v>49.150571919999997</v>
      </c>
      <c r="Y280" s="9">
        <v>12.548816840000001</v>
      </c>
      <c r="Z280" s="9">
        <v>9.16021179</v>
      </c>
      <c r="AA280" s="9">
        <v>10.4</v>
      </c>
      <c r="AB280" s="9">
        <v>-12.76053452</v>
      </c>
      <c r="AC280" s="9">
        <v>52.533081539999998</v>
      </c>
      <c r="AD280" s="9">
        <v>-13.314764070000001</v>
      </c>
      <c r="AE280" s="9">
        <v>-11.11916081</v>
      </c>
      <c r="AF280" s="9">
        <v>-1.01697558</v>
      </c>
    </row>
    <row r="281" spans="2:32" x14ac:dyDescent="0.25">
      <c r="B281" s="2">
        <v>44950</v>
      </c>
      <c r="C281" s="14"/>
      <c r="D281" s="9">
        <v>2503.1030117</v>
      </c>
      <c r="E281" s="9">
        <v>223.00864651000001</v>
      </c>
      <c r="F281" s="9">
        <v>83.600869059999994</v>
      </c>
      <c r="G281" s="9">
        <v>696.23410902000001</v>
      </c>
      <c r="H281" s="9">
        <v>261.84705905999999</v>
      </c>
      <c r="I281" s="9">
        <v>969.51537614999995</v>
      </c>
      <c r="J281" s="9">
        <v>96.076423910000003</v>
      </c>
      <c r="K281" s="9">
        <v>20.403265019999999</v>
      </c>
      <c r="L281" s="9">
        <v>78.440720409999997</v>
      </c>
      <c r="M281" s="9">
        <v>0</v>
      </c>
      <c r="N281" s="9">
        <v>259.36090614</v>
      </c>
      <c r="O281" s="9">
        <v>133.05850634000001</v>
      </c>
      <c r="P281" s="9">
        <v>410.65834185</v>
      </c>
      <c r="Q281" s="9">
        <v>52.646971649999998</v>
      </c>
      <c r="R281" s="9">
        <v>0.19122675</v>
      </c>
      <c r="S281" s="9">
        <v>144.56792609999999</v>
      </c>
      <c r="T281" s="9">
        <v>83.600869059999994</v>
      </c>
      <c r="U281" s="9">
        <v>436.87320288000001</v>
      </c>
      <c r="V281" s="9">
        <v>128.78855272000001</v>
      </c>
      <c r="W281" s="9">
        <v>558.85703430000001</v>
      </c>
      <c r="X281" s="9">
        <v>43.429452259999998</v>
      </c>
      <c r="Y281" s="9">
        <v>20.212038270000001</v>
      </c>
      <c r="Z281" s="9">
        <v>-66.127205689999997</v>
      </c>
      <c r="AA281" s="9">
        <v>-83.600869059999994</v>
      </c>
      <c r="AB281" s="9">
        <v>-177.51229670000001</v>
      </c>
      <c r="AC281" s="9">
        <v>4.2699536199999999</v>
      </c>
      <c r="AD281" s="9">
        <v>-148.19869249999999</v>
      </c>
      <c r="AE281" s="9">
        <v>9.2175193899999996</v>
      </c>
      <c r="AF281" s="9">
        <v>-20.020811519999999</v>
      </c>
    </row>
    <row r="282" spans="2:32" x14ac:dyDescent="0.25">
      <c r="B282" s="2">
        <v>44951</v>
      </c>
      <c r="C282" s="14"/>
      <c r="D282" s="9">
        <v>2222.1829455000002</v>
      </c>
      <c r="E282" s="9">
        <v>252.06209061000001</v>
      </c>
      <c r="F282" s="9">
        <v>104.2658892</v>
      </c>
      <c r="G282" s="9">
        <v>1092.4028467999999</v>
      </c>
      <c r="H282" s="9">
        <v>156.44237362999999</v>
      </c>
      <c r="I282" s="9">
        <v>677.72965233000002</v>
      </c>
      <c r="J282" s="9">
        <v>85.031366829999996</v>
      </c>
      <c r="K282" s="9">
        <v>32.759681809999996</v>
      </c>
      <c r="L282" s="9">
        <v>104.64550078000001</v>
      </c>
      <c r="M282" s="9">
        <v>35.5</v>
      </c>
      <c r="N282" s="9">
        <v>688.83914762999996</v>
      </c>
      <c r="O282" s="9">
        <v>47.417169430000001</v>
      </c>
      <c r="P282" s="9">
        <v>339.21278548999999</v>
      </c>
      <c r="Q282" s="9">
        <v>31.41567122</v>
      </c>
      <c r="R282" s="9">
        <v>26.824296270000001</v>
      </c>
      <c r="S282" s="9">
        <v>147.41658982999999</v>
      </c>
      <c r="T282" s="9">
        <v>68.765889200000004</v>
      </c>
      <c r="U282" s="9">
        <v>403.56369913999998</v>
      </c>
      <c r="V282" s="9">
        <v>109.0252042</v>
      </c>
      <c r="W282" s="9">
        <v>338.51686683999998</v>
      </c>
      <c r="X282" s="9">
        <v>53.615695610000003</v>
      </c>
      <c r="Y282" s="9">
        <v>5.9353855400000004</v>
      </c>
      <c r="Z282" s="9">
        <v>-42.77108905</v>
      </c>
      <c r="AA282" s="9">
        <v>-33.265889199999997</v>
      </c>
      <c r="AB282" s="9">
        <v>285.27544848999997</v>
      </c>
      <c r="AC282" s="9">
        <v>-61.608034770000003</v>
      </c>
      <c r="AD282" s="9">
        <v>0.69591864999999997</v>
      </c>
      <c r="AE282" s="9">
        <v>-22.200024389999999</v>
      </c>
      <c r="AF282" s="9">
        <v>20.888910729999999</v>
      </c>
    </row>
    <row r="283" spans="2:32" x14ac:dyDescent="0.25">
      <c r="B283" s="2">
        <v>44952</v>
      </c>
      <c r="C283" s="14"/>
      <c r="D283" s="9">
        <v>1949.8051035000001</v>
      </c>
      <c r="E283" s="9">
        <v>503.01928991</v>
      </c>
      <c r="F283" s="9">
        <v>98.619557799999995</v>
      </c>
      <c r="G283" s="9">
        <v>1203.4648569999999</v>
      </c>
      <c r="H283" s="9">
        <v>313.84602037000002</v>
      </c>
      <c r="I283" s="9">
        <v>535.91571034000003</v>
      </c>
      <c r="J283" s="9">
        <v>47.715007579999998</v>
      </c>
      <c r="K283" s="9">
        <v>7.4212392100000004</v>
      </c>
      <c r="L283" s="9">
        <v>129.79729989000001</v>
      </c>
      <c r="M283" s="9">
        <v>7</v>
      </c>
      <c r="N283" s="9">
        <v>614.25818767999999</v>
      </c>
      <c r="O283" s="9">
        <v>190.77019464</v>
      </c>
      <c r="P283" s="9">
        <v>250.06063595000001</v>
      </c>
      <c r="Q283" s="9">
        <v>21.715938009999999</v>
      </c>
      <c r="R283" s="9">
        <v>0.78300000000000003</v>
      </c>
      <c r="S283" s="9">
        <v>373.22199002000002</v>
      </c>
      <c r="T283" s="9">
        <v>91.619557799999995</v>
      </c>
      <c r="U283" s="9">
        <v>589.20666927000002</v>
      </c>
      <c r="V283" s="9">
        <v>123.07582573000001</v>
      </c>
      <c r="W283" s="9">
        <v>285.85507439000003</v>
      </c>
      <c r="X283" s="9">
        <v>25.99906957</v>
      </c>
      <c r="Y283" s="9">
        <v>6.6382392100000001</v>
      </c>
      <c r="Z283" s="9">
        <v>-243.42469009999999</v>
      </c>
      <c r="AA283" s="9">
        <v>-84.619557799999995</v>
      </c>
      <c r="AB283" s="9">
        <v>25.05151841</v>
      </c>
      <c r="AC283" s="9">
        <v>67.694368909999994</v>
      </c>
      <c r="AD283" s="9">
        <v>-35.79443844</v>
      </c>
      <c r="AE283" s="9">
        <v>-4.2831315600000002</v>
      </c>
      <c r="AF283" s="9">
        <v>-5.8552392099999997</v>
      </c>
    </row>
    <row r="284" spans="2:32" x14ac:dyDescent="0.25">
      <c r="B284" s="2">
        <v>44953</v>
      </c>
      <c r="C284" s="14"/>
      <c r="D284" s="9">
        <v>2848.5059308</v>
      </c>
      <c r="E284" s="9">
        <v>1128.4508214</v>
      </c>
      <c r="F284" s="9">
        <v>76.106999999999999</v>
      </c>
      <c r="G284" s="9">
        <v>1131.3387319000001</v>
      </c>
      <c r="H284" s="9">
        <v>166.51435755</v>
      </c>
      <c r="I284" s="9">
        <v>695.01205332999996</v>
      </c>
      <c r="J284" s="9">
        <v>120.70057044000001</v>
      </c>
      <c r="K284" s="9">
        <v>27.40913918</v>
      </c>
      <c r="L284" s="9">
        <v>466.82704296999998</v>
      </c>
      <c r="M284" s="9">
        <v>1.1000000000000001</v>
      </c>
      <c r="N284" s="9">
        <v>609.09795546999999</v>
      </c>
      <c r="O284" s="9">
        <v>52.415104919999997</v>
      </c>
      <c r="P284" s="9">
        <v>338.47935380000001</v>
      </c>
      <c r="Q284" s="9">
        <v>48.012569540000001</v>
      </c>
      <c r="R284" s="9">
        <v>26.203786749999999</v>
      </c>
      <c r="S284" s="9">
        <v>661.62377841</v>
      </c>
      <c r="T284" s="9">
        <v>75.007000000000005</v>
      </c>
      <c r="U284" s="9">
        <v>522.24077645</v>
      </c>
      <c r="V284" s="9">
        <v>114.09925263</v>
      </c>
      <c r="W284" s="9">
        <v>356.53269953</v>
      </c>
      <c r="X284" s="9">
        <v>72.688000900000006</v>
      </c>
      <c r="Y284" s="9">
        <v>1.20535243</v>
      </c>
      <c r="Z284" s="9">
        <v>-194.79673539999999</v>
      </c>
      <c r="AA284" s="9">
        <v>-73.906999999999996</v>
      </c>
      <c r="AB284" s="9">
        <v>86.857179020000004</v>
      </c>
      <c r="AC284" s="9">
        <v>-61.684147709999998</v>
      </c>
      <c r="AD284" s="9">
        <v>-18.05334573</v>
      </c>
      <c r="AE284" s="9">
        <v>-24.675431360000001</v>
      </c>
      <c r="AF284" s="9">
        <v>24.998434320000001</v>
      </c>
    </row>
    <row r="285" spans="2:32" x14ac:dyDescent="0.25">
      <c r="B285" s="2">
        <v>44956</v>
      </c>
      <c r="C285" s="14"/>
      <c r="D285" s="9">
        <v>1893.9291954</v>
      </c>
      <c r="E285" s="9">
        <v>578.25915041999997</v>
      </c>
      <c r="F285" s="9">
        <v>69.336631870000005</v>
      </c>
      <c r="G285" s="9">
        <v>856.38364318000004</v>
      </c>
      <c r="H285" s="9">
        <v>173.99365288000001</v>
      </c>
      <c r="I285" s="9">
        <v>493.22838968999997</v>
      </c>
      <c r="J285" s="9">
        <v>47.191870450000003</v>
      </c>
      <c r="K285" s="9">
        <v>26.708523159999999</v>
      </c>
      <c r="L285" s="9">
        <v>243.74059998000001</v>
      </c>
      <c r="M285" s="9">
        <v>19.792000000000002</v>
      </c>
      <c r="N285" s="9">
        <v>333.35979916000002</v>
      </c>
      <c r="O285" s="9">
        <v>89.273913530000002</v>
      </c>
      <c r="P285" s="9">
        <v>239.58411007999999</v>
      </c>
      <c r="Q285" s="9">
        <v>18.42245161</v>
      </c>
      <c r="R285" s="9">
        <v>23.823669150000001</v>
      </c>
      <c r="S285" s="9">
        <v>334.51855044000001</v>
      </c>
      <c r="T285" s="9">
        <v>49.544631870000003</v>
      </c>
      <c r="U285" s="9">
        <v>523.02384401999996</v>
      </c>
      <c r="V285" s="9">
        <v>84.719739349999998</v>
      </c>
      <c r="W285" s="9">
        <v>253.64427961000001</v>
      </c>
      <c r="X285" s="9">
        <v>28.76941884</v>
      </c>
      <c r="Y285" s="9">
        <v>2.8848540100000002</v>
      </c>
      <c r="Z285" s="9">
        <v>-90.77795046</v>
      </c>
      <c r="AA285" s="9">
        <v>-29.752631869999998</v>
      </c>
      <c r="AB285" s="9">
        <v>-189.66404489999999</v>
      </c>
      <c r="AC285" s="9">
        <v>4.5541741800000004</v>
      </c>
      <c r="AD285" s="9">
        <v>-14.06016953</v>
      </c>
      <c r="AE285" s="9">
        <v>-10.346967230000001</v>
      </c>
      <c r="AF285" s="9">
        <v>20.938815139999999</v>
      </c>
    </row>
    <row r="286" spans="2:32" x14ac:dyDescent="0.25">
      <c r="B286" s="2">
        <v>44957</v>
      </c>
      <c r="C286" s="14"/>
      <c r="D286" s="9">
        <v>2114.9539089</v>
      </c>
      <c r="E286" s="9">
        <v>282.26016838999999</v>
      </c>
      <c r="F286" s="9">
        <v>155.52000000000001</v>
      </c>
      <c r="G286" s="9">
        <v>905.73568308999995</v>
      </c>
      <c r="H286" s="9">
        <v>301.60170476000002</v>
      </c>
      <c r="I286" s="9">
        <v>594.78131861999998</v>
      </c>
      <c r="J286" s="9">
        <v>50.91569835</v>
      </c>
      <c r="K286" s="9">
        <v>23.999214989999999</v>
      </c>
      <c r="L286" s="9">
        <v>82.596105690000002</v>
      </c>
      <c r="M286" s="9">
        <v>1.3</v>
      </c>
      <c r="N286" s="9">
        <v>366.98005458</v>
      </c>
      <c r="O286" s="9">
        <v>172.81679575000001</v>
      </c>
      <c r="P286" s="9">
        <v>257.74934360999998</v>
      </c>
      <c r="Q286" s="9">
        <v>38.593832210000002</v>
      </c>
      <c r="R286" s="9">
        <v>12.62195518</v>
      </c>
      <c r="S286" s="9">
        <v>199.66406269999999</v>
      </c>
      <c r="T286" s="9">
        <v>154.22</v>
      </c>
      <c r="U286" s="9">
        <v>538.75562850999995</v>
      </c>
      <c r="V286" s="9">
        <v>128.78490901000001</v>
      </c>
      <c r="W286" s="9">
        <v>337.03197501</v>
      </c>
      <c r="X286" s="9">
        <v>12.321866139999999</v>
      </c>
      <c r="Y286" s="9">
        <v>11.37725981</v>
      </c>
      <c r="Z286" s="9">
        <v>-117.06795700000001</v>
      </c>
      <c r="AA286" s="9">
        <v>-152.91999999999999</v>
      </c>
      <c r="AB286" s="9">
        <v>-171.77557390000001</v>
      </c>
      <c r="AC286" s="9">
        <v>44.031886739999997</v>
      </c>
      <c r="AD286" s="9">
        <v>-79.2826314</v>
      </c>
      <c r="AE286" s="9">
        <v>26.271966070000001</v>
      </c>
      <c r="AF286" s="9">
        <v>1.2446953700000001</v>
      </c>
    </row>
    <row r="287" spans="2:32" x14ac:dyDescent="0.25">
      <c r="B287" s="2">
        <v>44958</v>
      </c>
      <c r="C287" s="14"/>
      <c r="D287" s="9">
        <v>1966.1361827000001</v>
      </c>
      <c r="E287" s="9">
        <v>528.86677179000003</v>
      </c>
      <c r="F287" s="9">
        <v>30.6</v>
      </c>
      <c r="G287" s="9">
        <v>866.50619845000006</v>
      </c>
      <c r="H287" s="9">
        <v>456.13858145</v>
      </c>
      <c r="I287" s="9">
        <v>571.40351399999997</v>
      </c>
      <c r="J287" s="9">
        <v>64.895001500000006</v>
      </c>
      <c r="K287" s="9">
        <v>125.03555163999999</v>
      </c>
      <c r="L287" s="9">
        <v>241.06851581000001</v>
      </c>
      <c r="M287" s="9">
        <v>3.5</v>
      </c>
      <c r="N287" s="9">
        <v>526.43165313999998</v>
      </c>
      <c r="O287" s="9">
        <v>346.06181927</v>
      </c>
      <c r="P287" s="9">
        <v>240.60045740000001</v>
      </c>
      <c r="Q287" s="9">
        <v>20.11535976</v>
      </c>
      <c r="R287" s="9">
        <v>114.76118396</v>
      </c>
      <c r="S287" s="9">
        <v>287.79825598000002</v>
      </c>
      <c r="T287" s="9">
        <v>27.1</v>
      </c>
      <c r="U287" s="9">
        <v>340.07454531000002</v>
      </c>
      <c r="V287" s="9">
        <v>110.07676218</v>
      </c>
      <c r="W287" s="9">
        <v>330.80305659999999</v>
      </c>
      <c r="X287" s="9">
        <v>44.779641740000002</v>
      </c>
      <c r="Y287" s="9">
        <v>10.274367679999999</v>
      </c>
      <c r="Z287" s="9">
        <v>-46.729740169999999</v>
      </c>
      <c r="AA287" s="9">
        <v>-23.6</v>
      </c>
      <c r="AB287" s="9">
        <v>186.35710782999999</v>
      </c>
      <c r="AC287" s="9">
        <v>235.98505709</v>
      </c>
      <c r="AD287" s="9">
        <v>-90.202599199999995</v>
      </c>
      <c r="AE287" s="9">
        <v>-24.664281979999998</v>
      </c>
      <c r="AF287" s="9">
        <v>104.48681628</v>
      </c>
    </row>
    <row r="288" spans="2:32" x14ac:dyDescent="0.25">
      <c r="B288" s="2">
        <v>44959</v>
      </c>
      <c r="C288" s="14"/>
      <c r="D288" s="9">
        <v>2343.6462777000002</v>
      </c>
      <c r="E288" s="9">
        <v>445.58038611000001</v>
      </c>
      <c r="F288" s="9">
        <v>50.8</v>
      </c>
      <c r="G288" s="9">
        <v>903.31235699000001</v>
      </c>
      <c r="H288" s="9">
        <v>365.75136139</v>
      </c>
      <c r="I288" s="9">
        <v>728.61170144000005</v>
      </c>
      <c r="J288" s="9">
        <v>76.975932880000002</v>
      </c>
      <c r="K288" s="9">
        <v>54.491057400000003</v>
      </c>
      <c r="L288" s="9">
        <v>207.66351989</v>
      </c>
      <c r="M288" s="9">
        <v>13.1</v>
      </c>
      <c r="N288" s="9">
        <v>514.05514006999999</v>
      </c>
      <c r="O288" s="9">
        <v>215.75526977000001</v>
      </c>
      <c r="P288" s="9">
        <v>320.13689714999998</v>
      </c>
      <c r="Q288" s="9">
        <v>40.62888135</v>
      </c>
      <c r="R288" s="9">
        <v>33.052868420000003</v>
      </c>
      <c r="S288" s="9">
        <v>237.91686622</v>
      </c>
      <c r="T288" s="9">
        <v>37.700000000000003</v>
      </c>
      <c r="U288" s="9">
        <v>389.25721692000002</v>
      </c>
      <c r="V288" s="9">
        <v>149.99609161999999</v>
      </c>
      <c r="W288" s="9">
        <v>408.47480429000001</v>
      </c>
      <c r="X288" s="9">
        <v>36.347051530000002</v>
      </c>
      <c r="Y288" s="9">
        <v>21.43818898</v>
      </c>
      <c r="Z288" s="9">
        <v>-30.253346329999999</v>
      </c>
      <c r="AA288" s="9">
        <v>-24.6</v>
      </c>
      <c r="AB288" s="9">
        <v>124.79792315</v>
      </c>
      <c r="AC288" s="9">
        <v>65.759178149999997</v>
      </c>
      <c r="AD288" s="9">
        <v>-88.337907139999999</v>
      </c>
      <c r="AE288" s="9">
        <v>4.2818298199999996</v>
      </c>
      <c r="AF288" s="9">
        <v>11.61467944</v>
      </c>
    </row>
    <row r="289" spans="2:32" x14ac:dyDescent="0.25">
      <c r="B289" s="2">
        <v>44960</v>
      </c>
      <c r="C289" s="14"/>
      <c r="D289" s="9">
        <v>2157.1103536999999</v>
      </c>
      <c r="E289" s="9">
        <v>649.09104468999999</v>
      </c>
      <c r="F289" s="9">
        <v>13.932934700000001</v>
      </c>
      <c r="G289" s="9">
        <v>595.62716102000002</v>
      </c>
      <c r="H289" s="9">
        <v>344.74616271999997</v>
      </c>
      <c r="I289" s="9">
        <v>630.57663449999995</v>
      </c>
      <c r="J289" s="9">
        <v>72.753296899999995</v>
      </c>
      <c r="K289" s="9">
        <v>27.4030293</v>
      </c>
      <c r="L289" s="9">
        <v>321.32673703</v>
      </c>
      <c r="M289" s="9">
        <v>6.5</v>
      </c>
      <c r="N289" s="9">
        <v>246.76134715000001</v>
      </c>
      <c r="O289" s="9">
        <v>216.14345836999999</v>
      </c>
      <c r="P289" s="9">
        <v>295.60760202</v>
      </c>
      <c r="Q289" s="9">
        <v>24.508077159999999</v>
      </c>
      <c r="R289" s="9">
        <v>25.11027361</v>
      </c>
      <c r="S289" s="9">
        <v>327.76430765999999</v>
      </c>
      <c r="T289" s="9">
        <v>7.4329346999999997</v>
      </c>
      <c r="U289" s="9">
        <v>348.86581387000001</v>
      </c>
      <c r="V289" s="9">
        <v>128.60270435000001</v>
      </c>
      <c r="W289" s="9">
        <v>334.96903248000001</v>
      </c>
      <c r="X289" s="9">
        <v>48.245219740000003</v>
      </c>
      <c r="Y289" s="9">
        <v>2.2927556899999999</v>
      </c>
      <c r="Z289" s="9">
        <v>-6.4375706299999997</v>
      </c>
      <c r="AA289" s="9">
        <v>-0.93293470000000001</v>
      </c>
      <c r="AB289" s="9">
        <v>-102.1044667</v>
      </c>
      <c r="AC289" s="9">
        <v>87.540754019999994</v>
      </c>
      <c r="AD289" s="9">
        <v>-39.361430460000001</v>
      </c>
      <c r="AE289" s="9">
        <v>-23.73714258</v>
      </c>
      <c r="AF289" s="9">
        <v>22.81751792</v>
      </c>
    </row>
    <row r="290" spans="2:32" x14ac:dyDescent="0.25">
      <c r="B290" s="2">
        <v>44963</v>
      </c>
      <c r="C290" s="14"/>
      <c r="D290" s="9">
        <v>1458.7347517000001</v>
      </c>
      <c r="E290" s="9">
        <v>1167.0086538999999</v>
      </c>
      <c r="F290" s="9">
        <v>54.795000000000002</v>
      </c>
      <c r="G290" s="9">
        <v>591.12911862999999</v>
      </c>
      <c r="H290" s="9">
        <v>295.12550164999999</v>
      </c>
      <c r="I290" s="9">
        <v>445.84598275000002</v>
      </c>
      <c r="J290" s="9">
        <v>104.70139899</v>
      </c>
      <c r="K290" s="9">
        <v>47.575618890000001</v>
      </c>
      <c r="L290" s="9">
        <v>718.85866438999994</v>
      </c>
      <c r="M290" s="9">
        <v>17</v>
      </c>
      <c r="N290" s="9">
        <v>329.85503308</v>
      </c>
      <c r="O290" s="9">
        <v>206.45965910000001</v>
      </c>
      <c r="P290" s="9">
        <v>225.90406733</v>
      </c>
      <c r="Q290" s="9">
        <v>59.902873890000002</v>
      </c>
      <c r="R290" s="9">
        <v>43.667696720000002</v>
      </c>
      <c r="S290" s="9">
        <v>448.14998949</v>
      </c>
      <c r="T290" s="9">
        <v>37.795000000000002</v>
      </c>
      <c r="U290" s="9">
        <v>261.27408555</v>
      </c>
      <c r="V290" s="9">
        <v>88.665842549999994</v>
      </c>
      <c r="W290" s="9">
        <v>219.94191541999999</v>
      </c>
      <c r="X290" s="9">
        <v>44.798525099999999</v>
      </c>
      <c r="Y290" s="9">
        <v>3.90792217</v>
      </c>
      <c r="Z290" s="9">
        <v>270.70867490000001</v>
      </c>
      <c r="AA290" s="9">
        <v>-20.795000000000002</v>
      </c>
      <c r="AB290" s="9">
        <v>68.580947530000003</v>
      </c>
      <c r="AC290" s="9">
        <v>117.79381655</v>
      </c>
      <c r="AD290" s="9">
        <v>5.9621519100000002</v>
      </c>
      <c r="AE290" s="9">
        <v>15.10434879</v>
      </c>
      <c r="AF290" s="9">
        <v>39.759774550000003</v>
      </c>
    </row>
    <row r="291" spans="2:32" x14ac:dyDescent="0.25">
      <c r="B291" s="2">
        <v>44964</v>
      </c>
      <c r="C291" s="14"/>
      <c r="D291" s="9">
        <v>1815.4965522</v>
      </c>
      <c r="E291" s="9">
        <v>1408.1256068</v>
      </c>
      <c r="F291" s="9">
        <v>83.502952879999995</v>
      </c>
      <c r="G291" s="9">
        <v>774.37830213999996</v>
      </c>
      <c r="H291" s="9">
        <v>315.99685431</v>
      </c>
      <c r="I291" s="9">
        <v>486.31924243999998</v>
      </c>
      <c r="J291" s="9">
        <v>71.494886410000007</v>
      </c>
      <c r="K291" s="9">
        <v>22.182030340000001</v>
      </c>
      <c r="L291" s="9">
        <v>653.96483623999995</v>
      </c>
      <c r="M291" s="9">
        <v>0</v>
      </c>
      <c r="N291" s="9">
        <v>413.52735061999999</v>
      </c>
      <c r="O291" s="9">
        <v>183.70936297</v>
      </c>
      <c r="P291" s="9">
        <v>221.08547272999999</v>
      </c>
      <c r="Q291" s="9">
        <v>31.512013759999999</v>
      </c>
      <c r="R291" s="9">
        <v>10.322590890000001</v>
      </c>
      <c r="S291" s="9">
        <v>754.16077053000004</v>
      </c>
      <c r="T291" s="9">
        <v>83.502952879999995</v>
      </c>
      <c r="U291" s="9">
        <v>360.85095152000002</v>
      </c>
      <c r="V291" s="9">
        <v>132.28749134</v>
      </c>
      <c r="W291" s="9">
        <v>265.23376970999999</v>
      </c>
      <c r="X291" s="9">
        <v>39.982872649999997</v>
      </c>
      <c r="Y291" s="9">
        <v>11.85943945</v>
      </c>
      <c r="Z291" s="9">
        <v>-100.1959343</v>
      </c>
      <c r="AA291" s="9">
        <v>-83.502952879999995</v>
      </c>
      <c r="AB291" s="9">
        <v>52.676399099999998</v>
      </c>
      <c r="AC291" s="9">
        <v>51.421871629999998</v>
      </c>
      <c r="AD291" s="9">
        <v>-44.148296979999998</v>
      </c>
      <c r="AE291" s="9">
        <v>-8.4708588900000006</v>
      </c>
      <c r="AF291" s="9">
        <v>-1.5368485599999999</v>
      </c>
    </row>
    <row r="292" spans="2:32" x14ac:dyDescent="0.25">
      <c r="B292" s="2">
        <v>44965</v>
      </c>
      <c r="C292" s="14"/>
      <c r="D292" s="9">
        <v>2794.8859824000001</v>
      </c>
      <c r="E292" s="9">
        <v>302.64359535</v>
      </c>
      <c r="F292" s="9">
        <v>16.78258864</v>
      </c>
      <c r="G292" s="9">
        <v>855.94556552999995</v>
      </c>
      <c r="H292" s="9">
        <v>337.46512390999999</v>
      </c>
      <c r="I292" s="9">
        <v>547.64997360999996</v>
      </c>
      <c r="J292" s="9">
        <v>136.04754371000001</v>
      </c>
      <c r="K292" s="9">
        <v>126.93813537</v>
      </c>
      <c r="L292" s="9">
        <v>209.20270325000001</v>
      </c>
      <c r="M292" s="9">
        <v>0.35</v>
      </c>
      <c r="N292" s="9">
        <v>589.50214153000002</v>
      </c>
      <c r="O292" s="9">
        <v>206.01240734000001</v>
      </c>
      <c r="P292" s="9">
        <v>273.14362917</v>
      </c>
      <c r="Q292" s="9">
        <v>46.875265040000002</v>
      </c>
      <c r="R292" s="9">
        <v>107.86950063</v>
      </c>
      <c r="S292" s="9">
        <v>93.440892099999999</v>
      </c>
      <c r="T292" s="9">
        <v>16.432588639999999</v>
      </c>
      <c r="U292" s="9">
        <v>266.44342399999999</v>
      </c>
      <c r="V292" s="9">
        <v>131.45271657000001</v>
      </c>
      <c r="W292" s="9">
        <v>274.50634444000002</v>
      </c>
      <c r="X292" s="9">
        <v>89.172278669999997</v>
      </c>
      <c r="Y292" s="9">
        <v>19.06863474</v>
      </c>
      <c r="Z292" s="9">
        <v>115.76181115</v>
      </c>
      <c r="AA292" s="9">
        <v>-16.082588640000001</v>
      </c>
      <c r="AB292" s="9">
        <v>323.05871753000002</v>
      </c>
      <c r="AC292" s="9">
        <v>74.559690770000003</v>
      </c>
      <c r="AD292" s="9">
        <v>-1.36271527</v>
      </c>
      <c r="AE292" s="9">
        <v>-42.297013630000002</v>
      </c>
      <c r="AF292" s="9">
        <v>88.800865889999997</v>
      </c>
    </row>
    <row r="293" spans="2:32" x14ac:dyDescent="0.25">
      <c r="B293" s="2">
        <v>44966</v>
      </c>
      <c r="C293" s="14"/>
      <c r="D293" s="9">
        <v>2299.3616148000001</v>
      </c>
      <c r="E293" s="9">
        <v>499.22860252999999</v>
      </c>
      <c r="F293" s="9">
        <v>63.512522879999999</v>
      </c>
      <c r="G293" s="9">
        <v>779.66758400000003</v>
      </c>
      <c r="H293" s="9">
        <v>322.02645975000001</v>
      </c>
      <c r="I293" s="9">
        <v>538.44785647000003</v>
      </c>
      <c r="J293" s="9">
        <v>74.787310719999994</v>
      </c>
      <c r="K293" s="9">
        <v>43.798654759999998</v>
      </c>
      <c r="L293" s="9">
        <v>248.66636124999999</v>
      </c>
      <c r="M293" s="9">
        <v>0</v>
      </c>
      <c r="N293" s="9">
        <v>517.30630058999998</v>
      </c>
      <c r="O293" s="9">
        <v>210.38323704999999</v>
      </c>
      <c r="P293" s="9">
        <v>224.32383182000001</v>
      </c>
      <c r="Q293" s="9">
        <v>14.9479513</v>
      </c>
      <c r="R293" s="9">
        <v>39.946385999999997</v>
      </c>
      <c r="S293" s="9">
        <v>250.56224127999999</v>
      </c>
      <c r="T293" s="9">
        <v>63.512522879999999</v>
      </c>
      <c r="U293" s="9">
        <v>262.36128341</v>
      </c>
      <c r="V293" s="9">
        <v>111.6432227</v>
      </c>
      <c r="W293" s="9">
        <v>314.12402465000002</v>
      </c>
      <c r="X293" s="9">
        <v>59.839359420000001</v>
      </c>
      <c r="Y293" s="9">
        <v>3.8522687599999998</v>
      </c>
      <c r="Z293" s="9">
        <v>-1.89588003</v>
      </c>
      <c r="AA293" s="9">
        <v>-63.512522879999999</v>
      </c>
      <c r="AB293" s="9">
        <v>254.94501718000001</v>
      </c>
      <c r="AC293" s="9">
        <v>98.740014349999996</v>
      </c>
      <c r="AD293" s="9">
        <v>-89.80019283</v>
      </c>
      <c r="AE293" s="9">
        <v>-44.891408120000001</v>
      </c>
      <c r="AF293" s="9">
        <v>36.094117240000003</v>
      </c>
    </row>
    <row r="294" spans="2:32" x14ac:dyDescent="0.25">
      <c r="B294" s="2">
        <v>44967</v>
      </c>
      <c r="C294" s="14"/>
      <c r="D294" s="9">
        <v>2186.6963793999998</v>
      </c>
      <c r="E294" s="9">
        <v>306.03048897999997</v>
      </c>
      <c r="F294" s="9">
        <v>60.25</v>
      </c>
      <c r="G294" s="9">
        <v>610.71047231</v>
      </c>
      <c r="H294" s="9">
        <v>294.58569742999998</v>
      </c>
      <c r="I294" s="9">
        <v>473.40308697</v>
      </c>
      <c r="J294" s="9">
        <v>116.25638877</v>
      </c>
      <c r="K294" s="9">
        <v>55.106063759999998</v>
      </c>
      <c r="L294" s="9">
        <v>135.74646249</v>
      </c>
      <c r="M294" s="9">
        <v>0.8</v>
      </c>
      <c r="N294" s="9">
        <v>278.96631496999998</v>
      </c>
      <c r="O294" s="9">
        <v>187.83280219</v>
      </c>
      <c r="P294" s="9">
        <v>221.35979628999999</v>
      </c>
      <c r="Q294" s="9">
        <v>57.17703461</v>
      </c>
      <c r="R294" s="9">
        <v>14.894820279999999</v>
      </c>
      <c r="S294" s="9">
        <v>170.28402649</v>
      </c>
      <c r="T294" s="9">
        <v>59.45</v>
      </c>
      <c r="U294" s="9">
        <v>331.74415734000002</v>
      </c>
      <c r="V294" s="9">
        <v>106.75289524</v>
      </c>
      <c r="W294" s="9">
        <v>252.04329068000001</v>
      </c>
      <c r="X294" s="9">
        <v>59.079354160000001</v>
      </c>
      <c r="Y294" s="9">
        <v>40.21124348</v>
      </c>
      <c r="Z294" s="9">
        <v>-34.537564000000003</v>
      </c>
      <c r="AA294" s="9">
        <v>-58.65</v>
      </c>
      <c r="AB294" s="9">
        <v>-52.777842370000002</v>
      </c>
      <c r="AC294" s="9">
        <v>81.079906949999994</v>
      </c>
      <c r="AD294" s="9">
        <v>-30.68349439</v>
      </c>
      <c r="AE294" s="9">
        <v>-1.9023195500000001</v>
      </c>
      <c r="AF294" s="9">
        <v>-25.316423199999999</v>
      </c>
    </row>
    <row r="295" spans="2:32" x14ac:dyDescent="0.25">
      <c r="B295" s="2">
        <v>44970</v>
      </c>
      <c r="C295" s="14"/>
      <c r="D295" s="9">
        <v>2652.2867937999999</v>
      </c>
      <c r="E295" s="9">
        <v>1443.5277656999999</v>
      </c>
      <c r="F295" s="9">
        <v>81.632272380000003</v>
      </c>
      <c r="G295" s="9">
        <v>390.39616895</v>
      </c>
      <c r="H295" s="9">
        <v>311.29973353000003</v>
      </c>
      <c r="I295" s="9">
        <v>427.42983318</v>
      </c>
      <c r="J295" s="9">
        <v>90.655927230000003</v>
      </c>
      <c r="K295" s="9">
        <v>41.281401789999997</v>
      </c>
      <c r="L295" s="9">
        <v>655.62746669000001</v>
      </c>
      <c r="M295" s="9">
        <v>0</v>
      </c>
      <c r="N295" s="9">
        <v>159.89979771</v>
      </c>
      <c r="O295" s="9">
        <v>168.49838450999999</v>
      </c>
      <c r="P295" s="9">
        <v>202.05987293999999</v>
      </c>
      <c r="Q295" s="9">
        <v>52.627531949999998</v>
      </c>
      <c r="R295" s="9">
        <v>11.1470574</v>
      </c>
      <c r="S295" s="9">
        <v>787.90029896999999</v>
      </c>
      <c r="T295" s="9">
        <v>81.632272380000003</v>
      </c>
      <c r="U295" s="9">
        <v>230.49637124</v>
      </c>
      <c r="V295" s="9">
        <v>142.80134902</v>
      </c>
      <c r="W295" s="9">
        <v>225.36996024000001</v>
      </c>
      <c r="X295" s="9">
        <v>38.028395279999998</v>
      </c>
      <c r="Y295" s="9">
        <v>30.134344389999999</v>
      </c>
      <c r="Z295" s="9">
        <v>-132.2728323</v>
      </c>
      <c r="AA295" s="9">
        <v>-81.632272380000003</v>
      </c>
      <c r="AB295" s="9">
        <v>-70.596573530000001</v>
      </c>
      <c r="AC295" s="9">
        <v>25.697035490000001</v>
      </c>
      <c r="AD295" s="9">
        <v>-23.310087299999999</v>
      </c>
      <c r="AE295" s="9">
        <v>14.59913667</v>
      </c>
      <c r="AF295" s="9">
        <v>-18.987286990000001</v>
      </c>
    </row>
    <row r="296" spans="2:32" x14ac:dyDescent="0.25">
      <c r="B296" s="2">
        <v>44971</v>
      </c>
      <c r="C296" s="14"/>
      <c r="D296" s="9">
        <v>1989.0048850000001</v>
      </c>
      <c r="E296" s="9">
        <v>196.10328093999999</v>
      </c>
      <c r="F296" s="9">
        <v>80.188768999999994</v>
      </c>
      <c r="G296" s="9">
        <v>573.24779092999995</v>
      </c>
      <c r="H296" s="9">
        <v>270.67505247999998</v>
      </c>
      <c r="I296" s="9">
        <v>551.68849015000001</v>
      </c>
      <c r="J296" s="9">
        <v>99.301362830000002</v>
      </c>
      <c r="K296" s="9">
        <v>5.3485036199999998</v>
      </c>
      <c r="L296" s="9">
        <v>80.755110720000005</v>
      </c>
      <c r="M296" s="9">
        <v>0</v>
      </c>
      <c r="N296" s="9">
        <v>309.53822172999998</v>
      </c>
      <c r="O296" s="9">
        <v>176.95854378999999</v>
      </c>
      <c r="P296" s="9">
        <v>234.93958724999999</v>
      </c>
      <c r="Q296" s="9">
        <v>68.306986080000001</v>
      </c>
      <c r="R296" s="9">
        <v>0.31577772999999998</v>
      </c>
      <c r="S296" s="9">
        <v>115.34817022</v>
      </c>
      <c r="T296" s="9">
        <v>80.188768999999994</v>
      </c>
      <c r="U296" s="9">
        <v>263.70956919999998</v>
      </c>
      <c r="V296" s="9">
        <v>93.716508689999998</v>
      </c>
      <c r="W296" s="9">
        <v>316.74890290000002</v>
      </c>
      <c r="X296" s="9">
        <v>30.994376750000001</v>
      </c>
      <c r="Y296" s="9">
        <v>5.03272589</v>
      </c>
      <c r="Z296" s="9">
        <v>-34.593059500000003</v>
      </c>
      <c r="AA296" s="9">
        <v>-80.188768999999994</v>
      </c>
      <c r="AB296" s="9">
        <v>45.828652529999999</v>
      </c>
      <c r="AC296" s="9">
        <v>83.242035099999995</v>
      </c>
      <c r="AD296" s="9">
        <v>-81.809315650000002</v>
      </c>
      <c r="AE296" s="9">
        <v>37.312609330000001</v>
      </c>
      <c r="AF296" s="9">
        <v>-4.7169481600000003</v>
      </c>
    </row>
    <row r="297" spans="2:32" x14ac:dyDescent="0.25">
      <c r="B297" s="2">
        <v>44972</v>
      </c>
      <c r="C297" s="14"/>
      <c r="D297" s="9">
        <v>2249.1541241999998</v>
      </c>
      <c r="E297" s="9">
        <v>105.75775374</v>
      </c>
      <c r="F297" s="9">
        <v>180.93127956000001</v>
      </c>
      <c r="G297" s="9">
        <v>680.54856411000003</v>
      </c>
      <c r="H297" s="9">
        <v>290.37125247</v>
      </c>
      <c r="I297" s="9">
        <v>621.73516414000005</v>
      </c>
      <c r="J297" s="9">
        <v>81.031776829999998</v>
      </c>
      <c r="K297" s="9">
        <v>21.471313609999999</v>
      </c>
      <c r="L297" s="9">
        <v>62.771157819999999</v>
      </c>
      <c r="M297" s="9">
        <v>35.25</v>
      </c>
      <c r="N297" s="9">
        <v>480.44862860000001</v>
      </c>
      <c r="O297" s="9">
        <v>188.92309935</v>
      </c>
      <c r="P297" s="9">
        <v>314.13263868000001</v>
      </c>
      <c r="Q297" s="9">
        <v>19.496906339999999</v>
      </c>
      <c r="R297" s="9">
        <v>6.5173007500000004</v>
      </c>
      <c r="S297" s="9">
        <v>42.986595919999999</v>
      </c>
      <c r="T297" s="9">
        <v>145.68127956000001</v>
      </c>
      <c r="U297" s="9">
        <v>200.09993550999999</v>
      </c>
      <c r="V297" s="9">
        <v>101.44815312</v>
      </c>
      <c r="W297" s="9">
        <v>307.60252545999998</v>
      </c>
      <c r="X297" s="9">
        <v>61.534870490000003</v>
      </c>
      <c r="Y297" s="9">
        <v>14.954012860000001</v>
      </c>
      <c r="Z297" s="9">
        <v>19.7845619</v>
      </c>
      <c r="AA297" s="9">
        <v>-110.4312796</v>
      </c>
      <c r="AB297" s="9">
        <v>280.34869308999998</v>
      </c>
      <c r="AC297" s="9">
        <v>87.47494623</v>
      </c>
      <c r="AD297" s="9">
        <v>6.5301132199999996</v>
      </c>
      <c r="AE297" s="9">
        <v>-42.037964150000001</v>
      </c>
      <c r="AF297" s="9">
        <v>-8.4367121100000002</v>
      </c>
    </row>
    <row r="298" spans="2:32" x14ac:dyDescent="0.25">
      <c r="B298" s="2">
        <v>44973</v>
      </c>
      <c r="C298" s="14"/>
      <c r="D298" s="9">
        <v>2318.8503414000002</v>
      </c>
      <c r="E298" s="9">
        <v>416.58927204999998</v>
      </c>
      <c r="F298" s="9">
        <v>221.57134539</v>
      </c>
      <c r="G298" s="9">
        <v>760.25633130999995</v>
      </c>
      <c r="H298" s="9">
        <v>331.66697016000001</v>
      </c>
      <c r="I298" s="9">
        <v>676.69817648000003</v>
      </c>
      <c r="J298" s="9">
        <v>86.057925359999999</v>
      </c>
      <c r="K298" s="9">
        <v>21.725445059999998</v>
      </c>
      <c r="L298" s="9">
        <v>255.94858859999999</v>
      </c>
      <c r="M298" s="9">
        <v>16.18634539</v>
      </c>
      <c r="N298" s="9">
        <v>417.51684483000003</v>
      </c>
      <c r="O298" s="9">
        <v>231.28424942999999</v>
      </c>
      <c r="P298" s="9">
        <v>322.48827046999997</v>
      </c>
      <c r="Q298" s="9">
        <v>45.398473150000001</v>
      </c>
      <c r="R298" s="9">
        <v>0.91</v>
      </c>
      <c r="S298" s="9">
        <v>160.64068345000001</v>
      </c>
      <c r="T298" s="9">
        <v>205.38499999999999</v>
      </c>
      <c r="U298" s="9">
        <v>342.73948647999998</v>
      </c>
      <c r="V298" s="9">
        <v>100.38272073</v>
      </c>
      <c r="W298" s="9">
        <v>354.20990601</v>
      </c>
      <c r="X298" s="9">
        <v>40.659452209999998</v>
      </c>
      <c r="Y298" s="9">
        <v>20.815445059999998</v>
      </c>
      <c r="Z298" s="9">
        <v>95.307905149999996</v>
      </c>
      <c r="AA298" s="9">
        <v>-189.1986546</v>
      </c>
      <c r="AB298" s="9">
        <v>74.77735835</v>
      </c>
      <c r="AC298" s="9">
        <v>130.9015287</v>
      </c>
      <c r="AD298" s="9">
        <v>-31.721635540000001</v>
      </c>
      <c r="AE298" s="9">
        <v>4.7390209399999996</v>
      </c>
      <c r="AF298" s="9">
        <v>-19.905445060000002</v>
      </c>
    </row>
    <row r="299" spans="2:32" x14ac:dyDescent="0.25">
      <c r="B299" s="2">
        <v>44974</v>
      </c>
      <c r="C299" s="14"/>
      <c r="D299" s="9">
        <v>3201.9217809000002</v>
      </c>
      <c r="E299" s="9">
        <v>903.93977869000003</v>
      </c>
      <c r="F299" s="9">
        <v>301.39999999999998</v>
      </c>
      <c r="G299" s="9">
        <v>774.82036289999996</v>
      </c>
      <c r="H299" s="9">
        <v>472.75548996999999</v>
      </c>
      <c r="I299" s="9">
        <v>568.40851091000002</v>
      </c>
      <c r="J299" s="9">
        <v>58.397168530000002</v>
      </c>
      <c r="K299" s="9">
        <v>31.619967460000002</v>
      </c>
      <c r="L299" s="9">
        <v>132.77348143</v>
      </c>
      <c r="M299" s="9">
        <v>122.5</v>
      </c>
      <c r="N299" s="9">
        <v>364.75964642999998</v>
      </c>
      <c r="O299" s="9">
        <v>349.74190829000003</v>
      </c>
      <c r="P299" s="9">
        <v>237.26591098</v>
      </c>
      <c r="Q299" s="9">
        <v>30.638099789999998</v>
      </c>
      <c r="R299" s="9">
        <v>21.2126226</v>
      </c>
      <c r="S299" s="9">
        <v>771.16629725999996</v>
      </c>
      <c r="T299" s="9">
        <v>178.9</v>
      </c>
      <c r="U299" s="9">
        <v>410.06071646999999</v>
      </c>
      <c r="V299" s="9">
        <v>123.01358168</v>
      </c>
      <c r="W299" s="9">
        <v>331.14259993000002</v>
      </c>
      <c r="X299" s="9">
        <v>27.75906874</v>
      </c>
      <c r="Y299" s="9">
        <v>10.40734486</v>
      </c>
      <c r="Z299" s="9">
        <v>-638.39281579999999</v>
      </c>
      <c r="AA299" s="9">
        <v>-56.4</v>
      </c>
      <c r="AB299" s="9">
        <v>-45.301070039999999</v>
      </c>
      <c r="AC299" s="9">
        <v>226.72832661000001</v>
      </c>
      <c r="AD299" s="9">
        <v>-93.876688950000002</v>
      </c>
      <c r="AE299" s="9">
        <v>2.87903105</v>
      </c>
      <c r="AF299" s="9">
        <v>10.805277739999999</v>
      </c>
    </row>
    <row r="300" spans="2:32" x14ac:dyDescent="0.25">
      <c r="B300" s="2">
        <v>44977</v>
      </c>
      <c r="C300" s="14"/>
      <c r="D300" s="9">
        <v>1415.9234319</v>
      </c>
      <c r="E300" s="9">
        <v>39.065103989999997</v>
      </c>
      <c r="F300" s="9">
        <v>45.6</v>
      </c>
      <c r="G300" s="9">
        <v>360.91078639</v>
      </c>
      <c r="H300" s="9">
        <v>113.14901168</v>
      </c>
      <c r="I300" s="9">
        <v>341.49651269999998</v>
      </c>
      <c r="J300" s="9">
        <v>18.842583250000001</v>
      </c>
      <c r="K300" s="9">
        <v>5.6099667599999998</v>
      </c>
      <c r="L300" s="9">
        <v>22.415724789999999</v>
      </c>
      <c r="M300" s="9">
        <v>0</v>
      </c>
      <c r="N300" s="9">
        <v>150.03813776999999</v>
      </c>
      <c r="O300" s="9">
        <v>38.538587550000003</v>
      </c>
      <c r="P300" s="9">
        <v>165.00770911000001</v>
      </c>
      <c r="Q300" s="9">
        <v>15.782999999999999</v>
      </c>
      <c r="R300" s="9">
        <v>2.9750000000000001E-5</v>
      </c>
      <c r="S300" s="9">
        <v>16.649379199999998</v>
      </c>
      <c r="T300" s="9">
        <v>45.6</v>
      </c>
      <c r="U300" s="9">
        <v>210.87264862000001</v>
      </c>
      <c r="V300" s="9">
        <v>74.610424129999998</v>
      </c>
      <c r="W300" s="9">
        <v>176.48880359</v>
      </c>
      <c r="X300" s="9">
        <v>3.0595832500000002</v>
      </c>
      <c r="Y300" s="9">
        <v>5.6099370100000003</v>
      </c>
      <c r="Z300" s="9">
        <v>5.7663455900000002</v>
      </c>
      <c r="AA300" s="9">
        <v>-45.6</v>
      </c>
      <c r="AB300" s="9">
        <v>-60.834510850000001</v>
      </c>
      <c r="AC300" s="9">
        <v>-36.071836580000003</v>
      </c>
      <c r="AD300" s="9">
        <v>-11.481094479999999</v>
      </c>
      <c r="AE300" s="9">
        <v>12.72341675</v>
      </c>
      <c r="AF300" s="9">
        <v>-5.60990726</v>
      </c>
    </row>
    <row r="301" spans="2:32" x14ac:dyDescent="0.25">
      <c r="B301" s="2">
        <v>44978</v>
      </c>
      <c r="C301" s="14"/>
      <c r="D301" s="9">
        <v>2462.5618620999999</v>
      </c>
      <c r="E301" s="9">
        <v>382.06870825999999</v>
      </c>
      <c r="F301" s="9">
        <v>224.19149999999999</v>
      </c>
      <c r="G301" s="9">
        <v>1005.0588632</v>
      </c>
      <c r="H301" s="9">
        <v>221.71378308000001</v>
      </c>
      <c r="I301" s="9">
        <v>792.17908080999996</v>
      </c>
      <c r="J301" s="9">
        <v>152.29155191999999</v>
      </c>
      <c r="K301" s="9">
        <v>15.248243540000001</v>
      </c>
      <c r="L301" s="9">
        <v>212.01711299999999</v>
      </c>
      <c r="M301" s="9">
        <v>103.071</v>
      </c>
      <c r="N301" s="9">
        <v>530.88498976000005</v>
      </c>
      <c r="O301" s="9">
        <v>144.50193985999999</v>
      </c>
      <c r="P301" s="9">
        <v>388.33330318999998</v>
      </c>
      <c r="Q301" s="9">
        <v>103.72418816</v>
      </c>
      <c r="R301" s="9">
        <v>3.9528753600000002</v>
      </c>
      <c r="S301" s="9">
        <v>170.05159526</v>
      </c>
      <c r="T301" s="9">
        <v>121.12050000000001</v>
      </c>
      <c r="U301" s="9">
        <v>474.17387344999997</v>
      </c>
      <c r="V301" s="9">
        <v>77.211843220000006</v>
      </c>
      <c r="W301" s="9">
        <v>403.84577761999998</v>
      </c>
      <c r="X301" s="9">
        <v>48.567363759999999</v>
      </c>
      <c r="Y301" s="9">
        <v>11.295368180000001</v>
      </c>
      <c r="Z301" s="9">
        <v>41.965517740000003</v>
      </c>
      <c r="AA301" s="9">
        <v>-18.049499999999998</v>
      </c>
      <c r="AB301" s="9">
        <v>56.711116310000001</v>
      </c>
      <c r="AC301" s="9">
        <v>67.290096640000002</v>
      </c>
      <c r="AD301" s="9">
        <v>-15.512474429999999</v>
      </c>
      <c r="AE301" s="9">
        <v>55.156824399999998</v>
      </c>
      <c r="AF301" s="9">
        <v>-7.3424928200000004</v>
      </c>
    </row>
    <row r="302" spans="2:32" x14ac:dyDescent="0.25">
      <c r="B302" s="2">
        <v>44979</v>
      </c>
      <c r="C302" s="14"/>
      <c r="D302" s="9">
        <v>2302.0850488000001</v>
      </c>
      <c r="E302" s="9">
        <v>408.27212530000003</v>
      </c>
      <c r="F302" s="9">
        <v>244.42372818000001</v>
      </c>
      <c r="G302" s="9">
        <v>801.45792901000004</v>
      </c>
      <c r="H302" s="9">
        <v>226.60010073000001</v>
      </c>
      <c r="I302" s="9">
        <v>702.93466196999998</v>
      </c>
      <c r="J302" s="9">
        <v>88.214598519999996</v>
      </c>
      <c r="K302" s="9">
        <v>46.075500259999998</v>
      </c>
      <c r="L302" s="9">
        <v>184.83146590000001</v>
      </c>
      <c r="M302" s="9">
        <v>22</v>
      </c>
      <c r="N302" s="9">
        <v>511.67185553000002</v>
      </c>
      <c r="O302" s="9">
        <v>174.79118313999999</v>
      </c>
      <c r="P302" s="9">
        <v>357.76922021000001</v>
      </c>
      <c r="Q302" s="9">
        <v>75.742555949999996</v>
      </c>
      <c r="R302" s="9">
        <v>5.0016912099999997</v>
      </c>
      <c r="S302" s="9">
        <v>223.44065939999999</v>
      </c>
      <c r="T302" s="9">
        <v>222.42372818000001</v>
      </c>
      <c r="U302" s="9">
        <v>289.78607348000003</v>
      </c>
      <c r="V302" s="9">
        <v>51.80891759</v>
      </c>
      <c r="W302" s="9">
        <v>345.16544176000002</v>
      </c>
      <c r="X302" s="9">
        <v>12.472042569999999</v>
      </c>
      <c r="Y302" s="9">
        <v>41.073809050000001</v>
      </c>
      <c r="Z302" s="9">
        <v>-38.609193500000003</v>
      </c>
      <c r="AA302" s="9">
        <v>-200.4237282</v>
      </c>
      <c r="AB302" s="9">
        <v>221.88578204999999</v>
      </c>
      <c r="AC302" s="9">
        <v>122.98226554999999</v>
      </c>
      <c r="AD302" s="9">
        <v>12.60377845</v>
      </c>
      <c r="AE302" s="9">
        <v>63.270513379999997</v>
      </c>
      <c r="AF302" s="9">
        <v>-36.072117839999997</v>
      </c>
    </row>
    <row r="303" spans="2:32" x14ac:dyDescent="0.25">
      <c r="B303" s="2">
        <v>44980</v>
      </c>
      <c r="C303" s="14"/>
      <c r="D303" s="9">
        <v>1797.7457405</v>
      </c>
      <c r="E303" s="9">
        <v>1486.7044536000001</v>
      </c>
      <c r="F303" s="9">
        <v>247.03034127000001</v>
      </c>
      <c r="G303" s="9">
        <v>790.95057501999997</v>
      </c>
      <c r="H303" s="9">
        <v>223.80633255999999</v>
      </c>
      <c r="I303" s="9">
        <v>668.56034265000005</v>
      </c>
      <c r="J303" s="9">
        <v>69.25009111</v>
      </c>
      <c r="K303" s="9">
        <v>8.2038565200000004</v>
      </c>
      <c r="L303" s="9">
        <v>698.37189636999994</v>
      </c>
      <c r="M303" s="9">
        <v>68</v>
      </c>
      <c r="N303" s="9">
        <v>422.68329754000001</v>
      </c>
      <c r="O303" s="9">
        <v>135.86354596000001</v>
      </c>
      <c r="P303" s="9">
        <v>382.18566127999998</v>
      </c>
      <c r="Q303" s="9">
        <v>46.995831449999997</v>
      </c>
      <c r="R303" s="9">
        <v>0.20596365999999999</v>
      </c>
      <c r="S303" s="9">
        <v>788.33255721</v>
      </c>
      <c r="T303" s="9">
        <v>179.03034127000001</v>
      </c>
      <c r="U303" s="9">
        <v>368.26727748000002</v>
      </c>
      <c r="V303" s="9">
        <v>87.942786600000005</v>
      </c>
      <c r="W303" s="9">
        <v>286.37468137000002</v>
      </c>
      <c r="X303" s="9">
        <v>22.254259659999999</v>
      </c>
      <c r="Y303" s="9">
        <v>7.9978928600000003</v>
      </c>
      <c r="Z303" s="9">
        <v>-89.960660840000003</v>
      </c>
      <c r="AA303" s="9">
        <v>-111.0303413</v>
      </c>
      <c r="AB303" s="9">
        <v>54.416020060000001</v>
      </c>
      <c r="AC303" s="9">
        <v>47.920759359999998</v>
      </c>
      <c r="AD303" s="9">
        <v>95.81097991</v>
      </c>
      <c r="AE303" s="9">
        <v>24.741571789999998</v>
      </c>
      <c r="AF303" s="9">
        <v>-7.7919292000000002</v>
      </c>
    </row>
    <row r="304" spans="2:32" x14ac:dyDescent="0.25">
      <c r="B304" s="2">
        <v>44981</v>
      </c>
      <c r="C304" s="14"/>
      <c r="D304" s="9">
        <v>2074.7832540999998</v>
      </c>
      <c r="E304" s="9">
        <v>1303.5746503</v>
      </c>
      <c r="F304" s="9">
        <v>180.107</v>
      </c>
      <c r="G304" s="9">
        <v>898.18491559999995</v>
      </c>
      <c r="H304" s="9">
        <v>248.12077606</v>
      </c>
      <c r="I304" s="9">
        <v>734.76253885000006</v>
      </c>
      <c r="J304" s="9">
        <v>84.338140699999997</v>
      </c>
      <c r="K304" s="9">
        <v>56.697963350000002</v>
      </c>
      <c r="L304" s="9">
        <v>787.15617524000004</v>
      </c>
      <c r="M304" s="9">
        <v>15.7</v>
      </c>
      <c r="N304" s="9">
        <v>507.53575074999998</v>
      </c>
      <c r="O304" s="9">
        <v>163.64061484000001</v>
      </c>
      <c r="P304" s="9">
        <v>375.46761134000002</v>
      </c>
      <c r="Q304" s="9">
        <v>44.249967650000002</v>
      </c>
      <c r="R304" s="9">
        <v>6.73720243</v>
      </c>
      <c r="S304" s="9">
        <v>516.41847510000002</v>
      </c>
      <c r="T304" s="9">
        <v>164.40700000000001</v>
      </c>
      <c r="U304" s="9">
        <v>390.64916484999998</v>
      </c>
      <c r="V304" s="9">
        <v>84.480161219999999</v>
      </c>
      <c r="W304" s="9">
        <v>359.29492750999998</v>
      </c>
      <c r="X304" s="9">
        <v>40.088173050000002</v>
      </c>
      <c r="Y304" s="9">
        <v>49.960760919999998</v>
      </c>
      <c r="Z304" s="9">
        <v>270.73770014000002</v>
      </c>
      <c r="AA304" s="9">
        <v>-148.70699999999999</v>
      </c>
      <c r="AB304" s="9">
        <v>116.8865859</v>
      </c>
      <c r="AC304" s="9">
        <v>79.160453619999998</v>
      </c>
      <c r="AD304" s="9">
        <v>16.17268383</v>
      </c>
      <c r="AE304" s="9">
        <v>4.1617946000000003</v>
      </c>
      <c r="AF304" s="9">
        <v>-43.223558490000002</v>
      </c>
    </row>
    <row r="305" spans="2:32" x14ac:dyDescent="0.25">
      <c r="B305" s="2">
        <v>44984</v>
      </c>
      <c r="C305" s="14"/>
      <c r="D305" s="9">
        <v>1953.7649357</v>
      </c>
      <c r="E305" s="9">
        <v>804.58355101999996</v>
      </c>
      <c r="F305" s="9">
        <v>128.0575</v>
      </c>
      <c r="G305" s="9">
        <v>789.66117331999999</v>
      </c>
      <c r="H305" s="9">
        <v>267.92032785999999</v>
      </c>
      <c r="I305" s="9">
        <v>614.91042133999997</v>
      </c>
      <c r="J305" s="9">
        <v>132.81936934999999</v>
      </c>
      <c r="K305" s="9">
        <v>170.06752409000001</v>
      </c>
      <c r="L305" s="9">
        <v>492.31767418999999</v>
      </c>
      <c r="M305" s="9">
        <v>41.7</v>
      </c>
      <c r="N305" s="9">
        <v>338.51862460000001</v>
      </c>
      <c r="O305" s="9">
        <v>139.26469612</v>
      </c>
      <c r="P305" s="9">
        <v>340.27937900000001</v>
      </c>
      <c r="Q305" s="9">
        <v>80.873525009999994</v>
      </c>
      <c r="R305" s="9">
        <v>43.336784809999997</v>
      </c>
      <c r="S305" s="9">
        <v>312.26587683000002</v>
      </c>
      <c r="T305" s="9">
        <v>86.357500000000002</v>
      </c>
      <c r="U305" s="9">
        <v>451.14254871999998</v>
      </c>
      <c r="V305" s="9">
        <v>128.65563173999999</v>
      </c>
      <c r="W305" s="9">
        <v>274.63104234000002</v>
      </c>
      <c r="X305" s="9">
        <v>51.945844340000001</v>
      </c>
      <c r="Y305" s="9">
        <v>126.73073927999999</v>
      </c>
      <c r="Z305" s="9">
        <v>180.05179735999999</v>
      </c>
      <c r="AA305" s="9">
        <v>-44.657499999999999</v>
      </c>
      <c r="AB305" s="9">
        <v>-112.6239241</v>
      </c>
      <c r="AC305" s="9">
        <v>10.60906438</v>
      </c>
      <c r="AD305" s="9">
        <v>65.648336659999998</v>
      </c>
      <c r="AE305" s="9">
        <v>28.927680670000001</v>
      </c>
      <c r="AF305" s="9">
        <v>-83.393954469999997</v>
      </c>
    </row>
    <row r="306" spans="2:32" x14ac:dyDescent="0.25">
      <c r="B306" s="2">
        <v>44985</v>
      </c>
      <c r="C306" s="14"/>
      <c r="D306" s="9">
        <v>2796.6452886000002</v>
      </c>
      <c r="E306" s="9">
        <v>783.46392390000005</v>
      </c>
      <c r="F306" s="9">
        <v>67.45</v>
      </c>
      <c r="G306" s="9">
        <v>659.73522797999999</v>
      </c>
      <c r="H306" s="9">
        <v>186.3592008</v>
      </c>
      <c r="I306" s="9">
        <v>584.12989660000005</v>
      </c>
      <c r="J306" s="9">
        <v>75.310234309999998</v>
      </c>
      <c r="K306" s="9">
        <v>88.145242159999995</v>
      </c>
      <c r="L306" s="9">
        <v>398.78360798</v>
      </c>
      <c r="M306" s="9">
        <v>45.65</v>
      </c>
      <c r="N306" s="9">
        <v>260.66317581999999</v>
      </c>
      <c r="O306" s="9">
        <v>103.24770703</v>
      </c>
      <c r="P306" s="9">
        <v>296.90084345999998</v>
      </c>
      <c r="Q306" s="9">
        <v>30.12832259</v>
      </c>
      <c r="R306" s="9">
        <v>2.0241189999999998</v>
      </c>
      <c r="S306" s="9">
        <v>384.68031592</v>
      </c>
      <c r="T306" s="9">
        <v>21.8</v>
      </c>
      <c r="U306" s="9">
        <v>399.07205216</v>
      </c>
      <c r="V306" s="9">
        <v>83.111493769999996</v>
      </c>
      <c r="W306" s="9">
        <v>287.22905314000002</v>
      </c>
      <c r="X306" s="9">
        <v>45.181911720000002</v>
      </c>
      <c r="Y306" s="9">
        <v>86.121123159999996</v>
      </c>
      <c r="Z306" s="9">
        <v>14.103292059999999</v>
      </c>
      <c r="AA306" s="9">
        <v>23.85</v>
      </c>
      <c r="AB306" s="9">
        <v>-138.4088763</v>
      </c>
      <c r="AC306" s="9">
        <v>20.136213260000002</v>
      </c>
      <c r="AD306" s="9">
        <v>9.6717903199999995</v>
      </c>
      <c r="AE306" s="9">
        <v>-15.053589130000001</v>
      </c>
      <c r="AF306" s="9">
        <v>-84.097004159999997</v>
      </c>
    </row>
    <row r="307" spans="2:32" x14ac:dyDescent="0.25">
      <c r="B307" s="2">
        <v>44986</v>
      </c>
      <c r="C307" s="14"/>
      <c r="D307" s="9">
        <v>2321.1174497000002</v>
      </c>
      <c r="E307" s="9">
        <v>1159.8483538999999</v>
      </c>
      <c r="F307" s="9">
        <v>78.7</v>
      </c>
      <c r="G307" s="9">
        <v>894.49427333999995</v>
      </c>
      <c r="H307" s="9">
        <v>267.69417239000001</v>
      </c>
      <c r="I307" s="9">
        <v>784.65759559000003</v>
      </c>
      <c r="J307" s="9">
        <v>113.24562193</v>
      </c>
      <c r="K307" s="9">
        <v>48.844693820000003</v>
      </c>
      <c r="L307" s="9">
        <v>632.88040812999998</v>
      </c>
      <c r="M307" s="9">
        <v>0</v>
      </c>
      <c r="N307" s="9">
        <v>589.91627553000001</v>
      </c>
      <c r="O307" s="9">
        <v>69.546440739999994</v>
      </c>
      <c r="P307" s="9">
        <v>326.61305369000002</v>
      </c>
      <c r="Q307" s="9">
        <v>59.98438487</v>
      </c>
      <c r="R307" s="9">
        <v>21.998610759999998</v>
      </c>
      <c r="S307" s="9">
        <v>526.96794580000005</v>
      </c>
      <c r="T307" s="9">
        <v>78.7</v>
      </c>
      <c r="U307" s="9">
        <v>304.57799781</v>
      </c>
      <c r="V307" s="9">
        <v>198.14773165</v>
      </c>
      <c r="W307" s="9">
        <v>458.04454190000001</v>
      </c>
      <c r="X307" s="9">
        <v>53.261237059999999</v>
      </c>
      <c r="Y307" s="9">
        <v>26.846083060000002</v>
      </c>
      <c r="Z307" s="9">
        <v>105.91246233</v>
      </c>
      <c r="AA307" s="9">
        <v>-78.7</v>
      </c>
      <c r="AB307" s="9">
        <v>285.33827772000001</v>
      </c>
      <c r="AC307" s="9">
        <v>-128.60129090000001</v>
      </c>
      <c r="AD307" s="9">
        <v>-131.43148819999999</v>
      </c>
      <c r="AE307" s="9">
        <v>6.7231478100000004</v>
      </c>
      <c r="AF307" s="9">
        <v>-4.8474722999999997</v>
      </c>
    </row>
    <row r="308" spans="2:32" x14ac:dyDescent="0.25">
      <c r="B308" s="2">
        <v>44987</v>
      </c>
      <c r="C308" s="14"/>
      <c r="D308" s="9">
        <v>1746.7182049999999</v>
      </c>
      <c r="E308" s="9">
        <v>992.26568227999996</v>
      </c>
      <c r="F308" s="9">
        <v>79.069999999999993</v>
      </c>
      <c r="G308" s="9">
        <v>1106.5457260000001</v>
      </c>
      <c r="H308" s="9">
        <v>148.04316557999999</v>
      </c>
      <c r="I308" s="9">
        <v>593.01760450999996</v>
      </c>
      <c r="J308" s="9">
        <v>39.3815369</v>
      </c>
      <c r="K308" s="9">
        <v>9.5483325800000003</v>
      </c>
      <c r="L308" s="9">
        <v>502.55853518999999</v>
      </c>
      <c r="M308" s="9">
        <v>12.67</v>
      </c>
      <c r="N308" s="9">
        <v>764.95302174000005</v>
      </c>
      <c r="O308" s="9">
        <v>55.310903779999997</v>
      </c>
      <c r="P308" s="9">
        <v>286.28779320000001</v>
      </c>
      <c r="Q308" s="9">
        <v>12.464107670000001</v>
      </c>
      <c r="R308" s="9">
        <v>0.2250595</v>
      </c>
      <c r="S308" s="9">
        <v>489.70714708999998</v>
      </c>
      <c r="T308" s="9">
        <v>66.400000000000006</v>
      </c>
      <c r="U308" s="9">
        <v>341.59270426</v>
      </c>
      <c r="V308" s="9">
        <v>92.732261800000003</v>
      </c>
      <c r="W308" s="9">
        <v>306.72981131</v>
      </c>
      <c r="X308" s="9">
        <v>26.91742923</v>
      </c>
      <c r="Y308" s="9">
        <v>9.3232730799999999</v>
      </c>
      <c r="Z308" s="9">
        <v>12.851388099999999</v>
      </c>
      <c r="AA308" s="9">
        <v>-53.73</v>
      </c>
      <c r="AB308" s="9">
        <v>423.36031747999999</v>
      </c>
      <c r="AC308" s="9">
        <v>-37.42135802</v>
      </c>
      <c r="AD308" s="9">
        <v>-20.442018109999999</v>
      </c>
      <c r="AE308" s="9">
        <v>-14.453321559999999</v>
      </c>
      <c r="AF308" s="9">
        <v>-9.0982135799999995</v>
      </c>
    </row>
    <row r="309" spans="2:32" x14ac:dyDescent="0.25">
      <c r="B309" s="2">
        <v>44988</v>
      </c>
      <c r="C309" s="14"/>
      <c r="D309" s="9">
        <v>2851.6904224999998</v>
      </c>
      <c r="E309" s="9">
        <v>1533.8795702</v>
      </c>
      <c r="F309" s="9">
        <v>16.7</v>
      </c>
      <c r="G309" s="9">
        <v>736.38701886000001</v>
      </c>
      <c r="H309" s="9">
        <v>165.36648034000001</v>
      </c>
      <c r="I309" s="9">
        <v>690.79445768000005</v>
      </c>
      <c r="J309" s="9">
        <v>108.54869941</v>
      </c>
      <c r="K309" s="9">
        <v>68.69642485</v>
      </c>
      <c r="L309" s="9">
        <v>681.28666584999996</v>
      </c>
      <c r="M309" s="9">
        <v>11.2</v>
      </c>
      <c r="N309" s="9">
        <v>372.76306550999999</v>
      </c>
      <c r="O309" s="9">
        <v>65.296522659999994</v>
      </c>
      <c r="P309" s="9">
        <v>323.6386637</v>
      </c>
      <c r="Q309" s="9">
        <v>57.92255986</v>
      </c>
      <c r="R309" s="9">
        <v>22.082878740000002</v>
      </c>
      <c r="S309" s="9">
        <v>852.59290439999995</v>
      </c>
      <c r="T309" s="9">
        <v>5.5</v>
      </c>
      <c r="U309" s="9">
        <v>363.62395335000002</v>
      </c>
      <c r="V309" s="9">
        <v>100.06995768</v>
      </c>
      <c r="W309" s="9">
        <v>367.15579398</v>
      </c>
      <c r="X309" s="9">
        <v>50.626139549999998</v>
      </c>
      <c r="Y309" s="9">
        <v>46.613546110000001</v>
      </c>
      <c r="Z309" s="9">
        <v>-171.3062386</v>
      </c>
      <c r="AA309" s="9">
        <v>5.7</v>
      </c>
      <c r="AB309" s="9">
        <v>9.1391121599999998</v>
      </c>
      <c r="AC309" s="9">
        <v>-34.773435020000001</v>
      </c>
      <c r="AD309" s="9">
        <v>-43.517130280000003</v>
      </c>
      <c r="AE309" s="9">
        <v>7.2964203100000002</v>
      </c>
      <c r="AF309" s="9">
        <v>-24.53066737</v>
      </c>
    </row>
    <row r="310" spans="2:32" x14ac:dyDescent="0.25">
      <c r="B310" s="2">
        <v>44991</v>
      </c>
      <c r="C310" s="14"/>
      <c r="D310" s="9">
        <v>1252.4231789</v>
      </c>
      <c r="E310" s="9">
        <v>826.13433028999998</v>
      </c>
      <c r="F310" s="9">
        <v>115.61323244</v>
      </c>
      <c r="G310" s="9">
        <v>995.79358407999996</v>
      </c>
      <c r="H310" s="9">
        <v>130.40440978000001</v>
      </c>
      <c r="I310" s="9">
        <v>522.18892386000005</v>
      </c>
      <c r="J310" s="9">
        <v>99.94135584</v>
      </c>
      <c r="K310" s="9">
        <v>36.348457150000002</v>
      </c>
      <c r="L310" s="9">
        <v>268.11037185999999</v>
      </c>
      <c r="M310" s="9">
        <v>13.5</v>
      </c>
      <c r="N310" s="9">
        <v>573.22204930999999</v>
      </c>
      <c r="O310" s="9">
        <v>40.790107669999998</v>
      </c>
      <c r="P310" s="9">
        <v>222.21237547999999</v>
      </c>
      <c r="Q310" s="9">
        <v>47.117180509999997</v>
      </c>
      <c r="R310" s="9">
        <v>16.077754250000002</v>
      </c>
      <c r="S310" s="9">
        <v>558.02395842999999</v>
      </c>
      <c r="T310" s="9">
        <v>102.11323244</v>
      </c>
      <c r="U310" s="9">
        <v>422.57153477000003</v>
      </c>
      <c r="V310" s="9">
        <v>89.614302109999997</v>
      </c>
      <c r="W310" s="9">
        <v>299.97654838</v>
      </c>
      <c r="X310" s="9">
        <v>52.824175330000003</v>
      </c>
      <c r="Y310" s="9">
        <v>20.2707029</v>
      </c>
      <c r="Z310" s="9">
        <v>-289.91358659999997</v>
      </c>
      <c r="AA310" s="9">
        <v>-88.613232440000004</v>
      </c>
      <c r="AB310" s="9">
        <v>150.65051453999999</v>
      </c>
      <c r="AC310" s="9">
        <v>-48.824194439999999</v>
      </c>
      <c r="AD310" s="9">
        <v>-77.764172900000005</v>
      </c>
      <c r="AE310" s="9">
        <v>-5.7069948200000002</v>
      </c>
      <c r="AF310" s="9">
        <v>-4.1929486499999999</v>
      </c>
    </row>
    <row r="311" spans="2:32" x14ac:dyDescent="0.25">
      <c r="B311" s="2">
        <v>44992</v>
      </c>
      <c r="C311" s="14"/>
      <c r="D311" s="9">
        <v>2044.3246438000001</v>
      </c>
      <c r="E311" s="9">
        <v>1385.7187226000001</v>
      </c>
      <c r="F311" s="9">
        <v>49.2</v>
      </c>
      <c r="G311" s="9">
        <v>805.71155901999998</v>
      </c>
      <c r="H311" s="9">
        <v>240.14721882000001</v>
      </c>
      <c r="I311" s="9">
        <v>669.53021092999995</v>
      </c>
      <c r="J311" s="9">
        <v>84.01714681</v>
      </c>
      <c r="K311" s="9">
        <v>70.103911229999994</v>
      </c>
      <c r="L311" s="9">
        <v>535.53215278000005</v>
      </c>
      <c r="M311" s="9">
        <v>13</v>
      </c>
      <c r="N311" s="9">
        <v>369.83301614999999</v>
      </c>
      <c r="O311" s="9">
        <v>149.328295</v>
      </c>
      <c r="P311" s="9">
        <v>302.77468526000001</v>
      </c>
      <c r="Q311" s="9">
        <v>65.697177879999998</v>
      </c>
      <c r="R311" s="9">
        <v>10.405218659999999</v>
      </c>
      <c r="S311" s="9">
        <v>850.18656982000005</v>
      </c>
      <c r="T311" s="9">
        <v>36.200000000000003</v>
      </c>
      <c r="U311" s="9">
        <v>435.87854286999999</v>
      </c>
      <c r="V311" s="9">
        <v>90.818923819999995</v>
      </c>
      <c r="W311" s="9">
        <v>366.75552567</v>
      </c>
      <c r="X311" s="9">
        <v>18.319968930000002</v>
      </c>
      <c r="Y311" s="9">
        <v>59.698692569999999</v>
      </c>
      <c r="Z311" s="9">
        <v>-314.65441700000002</v>
      </c>
      <c r="AA311" s="9">
        <v>-23.2</v>
      </c>
      <c r="AB311" s="9">
        <v>-66.045526719999998</v>
      </c>
      <c r="AC311" s="9">
        <v>58.509371180000002</v>
      </c>
      <c r="AD311" s="9">
        <v>-63.980840409999999</v>
      </c>
      <c r="AE311" s="9">
        <v>47.377208950000004</v>
      </c>
      <c r="AF311" s="9">
        <v>-49.293473910000003</v>
      </c>
    </row>
    <row r="312" spans="2:32" x14ac:dyDescent="0.25">
      <c r="B312" s="2">
        <v>44993</v>
      </c>
      <c r="C312" s="14"/>
      <c r="D312" s="9">
        <v>2076.6586186999998</v>
      </c>
      <c r="E312" s="9">
        <v>448.77990958999999</v>
      </c>
      <c r="F312" s="9">
        <v>78.000751440000002</v>
      </c>
      <c r="G312" s="9">
        <v>843.89750638999999</v>
      </c>
      <c r="H312" s="9">
        <v>222.42497885</v>
      </c>
      <c r="I312" s="9">
        <v>753.82823428999995</v>
      </c>
      <c r="J312" s="9">
        <v>41.150803809999999</v>
      </c>
      <c r="K312" s="9">
        <v>29.321614109999999</v>
      </c>
      <c r="L312" s="9">
        <v>311.16483468000001</v>
      </c>
      <c r="M312" s="9">
        <v>46.3</v>
      </c>
      <c r="N312" s="9">
        <v>599.84296290999998</v>
      </c>
      <c r="O312" s="9">
        <v>142.88931919999999</v>
      </c>
      <c r="P312" s="9">
        <v>379.41193315999999</v>
      </c>
      <c r="Q312" s="9">
        <v>17.981053809999999</v>
      </c>
      <c r="R312" s="9">
        <v>11.32061045</v>
      </c>
      <c r="S312" s="9">
        <v>137.61507491</v>
      </c>
      <c r="T312" s="9">
        <v>31.700751440000001</v>
      </c>
      <c r="U312" s="9">
        <v>244.05454348000001</v>
      </c>
      <c r="V312" s="9">
        <v>79.535659649999999</v>
      </c>
      <c r="W312" s="9">
        <v>374.41630113000002</v>
      </c>
      <c r="X312" s="9">
        <v>23.169750000000001</v>
      </c>
      <c r="Y312" s="9">
        <v>18.001003659999999</v>
      </c>
      <c r="Z312" s="9">
        <v>173.54975977000001</v>
      </c>
      <c r="AA312" s="9">
        <v>14.599248559999999</v>
      </c>
      <c r="AB312" s="9">
        <v>355.78841942999998</v>
      </c>
      <c r="AC312" s="9">
        <v>63.353659550000003</v>
      </c>
      <c r="AD312" s="9">
        <v>4.9956320300000003</v>
      </c>
      <c r="AE312" s="9">
        <v>-5.1886961899999999</v>
      </c>
      <c r="AF312" s="9">
        <v>-6.6803932100000001</v>
      </c>
    </row>
    <row r="313" spans="2:32" x14ac:dyDescent="0.25">
      <c r="B313" s="2">
        <v>44994</v>
      </c>
      <c r="C313" s="14"/>
      <c r="D313" s="9">
        <v>1781.5572394999999</v>
      </c>
      <c r="E313" s="9">
        <v>529.77620721000005</v>
      </c>
      <c r="F313" s="9">
        <v>115.09308518</v>
      </c>
      <c r="G313" s="9">
        <v>948.50749628000005</v>
      </c>
      <c r="H313" s="9">
        <v>223.16367091999999</v>
      </c>
      <c r="I313" s="9">
        <v>648.10793310999998</v>
      </c>
      <c r="J313" s="9">
        <v>57.484771819999999</v>
      </c>
      <c r="K313" s="9">
        <v>63.16181984</v>
      </c>
      <c r="L313" s="9">
        <v>262.86791664999998</v>
      </c>
      <c r="M313" s="9">
        <v>20.902635180000001</v>
      </c>
      <c r="N313" s="9">
        <v>569.57151567000005</v>
      </c>
      <c r="O313" s="9">
        <v>124.78490936</v>
      </c>
      <c r="P313" s="9">
        <v>264.54249833</v>
      </c>
      <c r="Q313" s="9">
        <v>36.065991660000002</v>
      </c>
      <c r="R313" s="9">
        <v>37.891379800000003</v>
      </c>
      <c r="S313" s="9">
        <v>266.90829056000001</v>
      </c>
      <c r="T313" s="9">
        <v>94.190449999999998</v>
      </c>
      <c r="U313" s="9">
        <v>378.93598061</v>
      </c>
      <c r="V313" s="9">
        <v>98.378761560000001</v>
      </c>
      <c r="W313" s="9">
        <v>383.56543477999998</v>
      </c>
      <c r="X313" s="9">
        <v>21.418780160000001</v>
      </c>
      <c r="Y313" s="9">
        <v>25.27044004</v>
      </c>
      <c r="Z313" s="9">
        <v>-4.0403739099999996</v>
      </c>
      <c r="AA313" s="9">
        <v>-73.287814819999994</v>
      </c>
      <c r="AB313" s="9">
        <v>190.63553506</v>
      </c>
      <c r="AC313" s="9">
        <v>26.406147799999999</v>
      </c>
      <c r="AD313" s="9">
        <v>-119.0229365</v>
      </c>
      <c r="AE313" s="9">
        <v>14.647211499999999</v>
      </c>
      <c r="AF313" s="9">
        <v>12.620939760000001</v>
      </c>
    </row>
    <row r="314" spans="2:32" x14ac:dyDescent="0.25">
      <c r="B314" s="2">
        <v>44995</v>
      </c>
      <c r="C314" s="14"/>
      <c r="D314" s="9">
        <v>2664.9138972999999</v>
      </c>
      <c r="E314" s="9">
        <v>173.81798252999999</v>
      </c>
      <c r="F314" s="9">
        <v>37.484768260000003</v>
      </c>
      <c r="G314" s="9">
        <v>472.49848714000001</v>
      </c>
      <c r="H314" s="9">
        <v>281.63758928999999</v>
      </c>
      <c r="I314" s="9">
        <v>586.27550169999995</v>
      </c>
      <c r="J314" s="9">
        <v>126.19564149999999</v>
      </c>
      <c r="K314" s="9">
        <v>5.8167446600000003</v>
      </c>
      <c r="L314" s="9">
        <v>91.165704860000005</v>
      </c>
      <c r="M314" s="9">
        <v>3.7</v>
      </c>
      <c r="N314" s="9">
        <v>206.70557195999999</v>
      </c>
      <c r="O314" s="9">
        <v>167.7704718</v>
      </c>
      <c r="P314" s="9">
        <v>267.38549169999999</v>
      </c>
      <c r="Q314" s="9">
        <v>43.605385259999998</v>
      </c>
      <c r="R314" s="9">
        <v>5.1419006700000001</v>
      </c>
      <c r="S314" s="9">
        <v>82.652277670000004</v>
      </c>
      <c r="T314" s="9">
        <v>33.78476826</v>
      </c>
      <c r="U314" s="9">
        <v>265.79291518000002</v>
      </c>
      <c r="V314" s="9">
        <v>113.86711749</v>
      </c>
      <c r="W314" s="9">
        <v>318.89001000000002</v>
      </c>
      <c r="X314" s="9">
        <v>82.590256240000002</v>
      </c>
      <c r="Y314" s="9">
        <v>0.67484398999999995</v>
      </c>
      <c r="Z314" s="9">
        <v>8.5134271899999998</v>
      </c>
      <c r="AA314" s="9">
        <v>-30.084768260000001</v>
      </c>
      <c r="AB314" s="9">
        <v>-59.087343220000001</v>
      </c>
      <c r="AC314" s="9">
        <v>53.903354309999997</v>
      </c>
      <c r="AD314" s="9">
        <v>-51.504518300000001</v>
      </c>
      <c r="AE314" s="9">
        <v>-38.984870979999997</v>
      </c>
      <c r="AF314" s="9">
        <v>4.4670566799999998</v>
      </c>
    </row>
    <row r="315" spans="2:32" x14ac:dyDescent="0.25">
      <c r="B315" s="2">
        <v>44998</v>
      </c>
      <c r="C315" s="14"/>
      <c r="D315" s="9">
        <v>1883.284905</v>
      </c>
      <c r="E315" s="9">
        <v>542.84466695000003</v>
      </c>
      <c r="F315" s="9">
        <v>183.57258378</v>
      </c>
      <c r="G315" s="9">
        <v>585.32086214000003</v>
      </c>
      <c r="H315" s="9">
        <v>267.56715379000002</v>
      </c>
      <c r="I315" s="9">
        <v>628.40948601000002</v>
      </c>
      <c r="J315" s="9">
        <v>107.18385920999999</v>
      </c>
      <c r="K315" s="9">
        <v>63.666846049999997</v>
      </c>
      <c r="L315" s="9">
        <v>263.19982719000001</v>
      </c>
      <c r="M315" s="9">
        <v>79.471999999999994</v>
      </c>
      <c r="N315" s="9">
        <v>236.65754272999999</v>
      </c>
      <c r="O315" s="9">
        <v>156.27552254</v>
      </c>
      <c r="P315" s="9">
        <v>319.12339603999999</v>
      </c>
      <c r="Q315" s="9">
        <v>51.751603590000002</v>
      </c>
      <c r="R315" s="9">
        <v>28.601423539999999</v>
      </c>
      <c r="S315" s="9">
        <v>279.64483976000002</v>
      </c>
      <c r="T315" s="9">
        <v>104.10058377999999</v>
      </c>
      <c r="U315" s="9">
        <v>348.66331940999999</v>
      </c>
      <c r="V315" s="9">
        <v>111.29163124999999</v>
      </c>
      <c r="W315" s="9">
        <v>309.28608996999998</v>
      </c>
      <c r="X315" s="9">
        <v>55.432255619999999</v>
      </c>
      <c r="Y315" s="9">
        <v>35.065422509999998</v>
      </c>
      <c r="Z315" s="9">
        <v>-16.445012569999999</v>
      </c>
      <c r="AA315" s="9">
        <v>-24.62858378</v>
      </c>
      <c r="AB315" s="9">
        <v>-112.0057767</v>
      </c>
      <c r="AC315" s="9">
        <v>44.983891290000003</v>
      </c>
      <c r="AD315" s="9">
        <v>9.8373060700000003</v>
      </c>
      <c r="AE315" s="9">
        <v>-3.6806520300000001</v>
      </c>
      <c r="AF315" s="9">
        <v>-6.4639989699999996</v>
      </c>
    </row>
    <row r="316" spans="2:32" x14ac:dyDescent="0.25">
      <c r="B316" s="2">
        <v>44999</v>
      </c>
      <c r="C316" s="14"/>
      <c r="D316" s="9">
        <v>2594.6735692000002</v>
      </c>
      <c r="E316" s="9">
        <v>307.10011569</v>
      </c>
      <c r="F316" s="9">
        <v>188.82059047000001</v>
      </c>
      <c r="G316" s="9">
        <v>671.07168468999998</v>
      </c>
      <c r="H316" s="9">
        <v>264.47357686999999</v>
      </c>
      <c r="I316" s="9">
        <v>603.54873602999999</v>
      </c>
      <c r="J316" s="9">
        <v>171.61091425999999</v>
      </c>
      <c r="K316" s="9">
        <v>71.534083469999999</v>
      </c>
      <c r="L316" s="9">
        <v>168.82816663</v>
      </c>
      <c r="M316" s="9">
        <v>93.010220039999993</v>
      </c>
      <c r="N316" s="9">
        <v>412.82158278000003</v>
      </c>
      <c r="O316" s="9">
        <v>146.76235908000001</v>
      </c>
      <c r="P316" s="9">
        <v>269.36469654000001</v>
      </c>
      <c r="Q316" s="9">
        <v>88.265854689999998</v>
      </c>
      <c r="R316" s="9">
        <v>28.086975630000001</v>
      </c>
      <c r="S316" s="9">
        <v>138.27194906</v>
      </c>
      <c r="T316" s="9">
        <v>95.810370430000006</v>
      </c>
      <c r="U316" s="9">
        <v>258.25010191000001</v>
      </c>
      <c r="V316" s="9">
        <v>117.71121779000001</v>
      </c>
      <c r="W316" s="9">
        <v>334.18403948999998</v>
      </c>
      <c r="X316" s="9">
        <v>83.345059570000004</v>
      </c>
      <c r="Y316" s="9">
        <v>43.447107840000001</v>
      </c>
      <c r="Z316" s="9">
        <v>30.556217570000001</v>
      </c>
      <c r="AA316" s="9">
        <v>-2.8001503900000002</v>
      </c>
      <c r="AB316" s="9">
        <v>154.57148086999999</v>
      </c>
      <c r="AC316" s="9">
        <v>29.05114129</v>
      </c>
      <c r="AD316" s="9">
        <v>-64.819342950000006</v>
      </c>
      <c r="AE316" s="9">
        <v>4.9207951200000002</v>
      </c>
      <c r="AF316" s="9">
        <v>-15.36013221</v>
      </c>
    </row>
    <row r="317" spans="2:32" x14ac:dyDescent="0.25">
      <c r="B317" s="2">
        <v>45000</v>
      </c>
      <c r="C317" s="14"/>
      <c r="D317" s="9">
        <v>2740.1851536999998</v>
      </c>
      <c r="E317" s="9">
        <v>167.71745870000001</v>
      </c>
      <c r="F317" s="9">
        <v>59.744568350000002</v>
      </c>
      <c r="G317" s="9">
        <v>794.82290402000001</v>
      </c>
      <c r="H317" s="9">
        <v>287.13033302999997</v>
      </c>
      <c r="I317" s="9">
        <v>920.28425520999997</v>
      </c>
      <c r="J317" s="9">
        <v>134.52194037999999</v>
      </c>
      <c r="K317" s="9">
        <v>53.676089210000001</v>
      </c>
      <c r="L317" s="9">
        <v>86.755704789999996</v>
      </c>
      <c r="M317" s="9">
        <v>21</v>
      </c>
      <c r="N317" s="9">
        <v>520.40545441999996</v>
      </c>
      <c r="O317" s="9">
        <v>200.90560352</v>
      </c>
      <c r="P317" s="9">
        <v>527.78419348</v>
      </c>
      <c r="Q317" s="9">
        <v>71.224702600000001</v>
      </c>
      <c r="R317" s="9">
        <v>18.73935071</v>
      </c>
      <c r="S317" s="9">
        <v>80.961753909999999</v>
      </c>
      <c r="T317" s="9">
        <v>38.744568350000002</v>
      </c>
      <c r="U317" s="9">
        <v>274.4174496</v>
      </c>
      <c r="V317" s="9">
        <v>86.224729510000003</v>
      </c>
      <c r="W317" s="9">
        <v>392.50006173000003</v>
      </c>
      <c r="X317" s="9">
        <v>63.297237780000003</v>
      </c>
      <c r="Y317" s="9">
        <v>34.936738499999997</v>
      </c>
      <c r="Z317" s="9">
        <v>5.7939508799999997</v>
      </c>
      <c r="AA317" s="9">
        <v>-17.744568350000002</v>
      </c>
      <c r="AB317" s="9">
        <v>245.98800481999999</v>
      </c>
      <c r="AC317" s="9">
        <v>114.68087401</v>
      </c>
      <c r="AD317" s="9">
        <v>135.28413175</v>
      </c>
      <c r="AE317" s="9">
        <v>7.92746482</v>
      </c>
      <c r="AF317" s="9">
        <v>-16.197387790000001</v>
      </c>
    </row>
    <row r="318" spans="2:32" x14ac:dyDescent="0.25">
      <c r="B318" s="2">
        <v>45001</v>
      </c>
      <c r="C318" s="14"/>
      <c r="D318" s="9">
        <v>2490.3942950000001</v>
      </c>
      <c r="E318" s="9">
        <v>245.73849422000001</v>
      </c>
      <c r="F318" s="9">
        <v>147.73828850999999</v>
      </c>
      <c r="G318" s="9">
        <v>804.64400818000001</v>
      </c>
      <c r="H318" s="9">
        <v>255.59236132000001</v>
      </c>
      <c r="I318" s="9">
        <v>785.83166802000005</v>
      </c>
      <c r="J318" s="9">
        <v>162.46515303999999</v>
      </c>
      <c r="K318" s="9">
        <v>71.292687670000007</v>
      </c>
      <c r="L318" s="9">
        <v>107.41569678</v>
      </c>
      <c r="M318" s="9">
        <v>114.00328851</v>
      </c>
      <c r="N318" s="9">
        <v>577.21733239000002</v>
      </c>
      <c r="O318" s="9">
        <v>188.39740760000001</v>
      </c>
      <c r="P318" s="9">
        <v>416.99084002000001</v>
      </c>
      <c r="Q318" s="9">
        <v>95.497977599999999</v>
      </c>
      <c r="R318" s="9">
        <v>35.502077180000001</v>
      </c>
      <c r="S318" s="9">
        <v>138.32279743999999</v>
      </c>
      <c r="T318" s="9">
        <v>33.734999999999999</v>
      </c>
      <c r="U318" s="9">
        <v>227.42667578999999</v>
      </c>
      <c r="V318" s="9">
        <v>67.194953720000001</v>
      </c>
      <c r="W318" s="9">
        <v>368.84082799999999</v>
      </c>
      <c r="X318" s="9">
        <v>66.967175440000005</v>
      </c>
      <c r="Y318" s="9">
        <v>35.790610489999999</v>
      </c>
      <c r="Z318" s="9">
        <v>-30.907100660000001</v>
      </c>
      <c r="AA318" s="9">
        <v>80.268288510000005</v>
      </c>
      <c r="AB318" s="9">
        <v>349.79065659999998</v>
      </c>
      <c r="AC318" s="9">
        <v>121.20245387999999</v>
      </c>
      <c r="AD318" s="9">
        <v>48.150012019999998</v>
      </c>
      <c r="AE318" s="9">
        <v>28.53080216</v>
      </c>
      <c r="AF318" s="9">
        <v>-0.28853330999999999</v>
      </c>
    </row>
    <row r="319" spans="2:32" x14ac:dyDescent="0.25">
      <c r="B319" s="2">
        <v>45002</v>
      </c>
      <c r="C319" s="14"/>
      <c r="D319" s="9">
        <v>2299.6097568999999</v>
      </c>
      <c r="E319" s="9">
        <v>153.83748284999999</v>
      </c>
      <c r="F319" s="9">
        <v>301.00749999999999</v>
      </c>
      <c r="G319" s="9">
        <v>633.93042805000005</v>
      </c>
      <c r="H319" s="9">
        <v>350.36135281000003</v>
      </c>
      <c r="I319" s="9">
        <v>885.37370911999994</v>
      </c>
      <c r="J319" s="9">
        <v>129.02957882000001</v>
      </c>
      <c r="K319" s="9">
        <v>42.516300950000002</v>
      </c>
      <c r="L319" s="9">
        <v>79.267134040000002</v>
      </c>
      <c r="M319" s="9">
        <v>254.1</v>
      </c>
      <c r="N319" s="9">
        <v>290.59889170000002</v>
      </c>
      <c r="O319" s="9">
        <v>151.79393496</v>
      </c>
      <c r="P319" s="9">
        <v>500.37242730000003</v>
      </c>
      <c r="Q319" s="9">
        <v>86.767607990000002</v>
      </c>
      <c r="R319" s="9">
        <v>13.327721410000001</v>
      </c>
      <c r="S319" s="9">
        <v>74.570348809999999</v>
      </c>
      <c r="T319" s="9">
        <v>46.907499999999999</v>
      </c>
      <c r="U319" s="9">
        <v>343.33153635000002</v>
      </c>
      <c r="V319" s="9">
        <v>198.56741785</v>
      </c>
      <c r="W319" s="9">
        <v>385.00128181999997</v>
      </c>
      <c r="X319" s="9">
        <v>42.261970830000003</v>
      </c>
      <c r="Y319" s="9">
        <v>29.188579539999999</v>
      </c>
      <c r="Z319" s="9">
        <v>4.6967852299999997</v>
      </c>
      <c r="AA319" s="9">
        <v>207.1925</v>
      </c>
      <c r="AB319" s="9">
        <v>-52.732644649999997</v>
      </c>
      <c r="AC319" s="9">
        <v>-46.773482889999997</v>
      </c>
      <c r="AD319" s="9">
        <v>115.37114548</v>
      </c>
      <c r="AE319" s="9">
        <v>44.505637159999999</v>
      </c>
      <c r="AF319" s="9">
        <v>-15.86085813</v>
      </c>
    </row>
    <row r="320" spans="2:32" x14ac:dyDescent="0.25">
      <c r="B320" s="2">
        <v>45005</v>
      </c>
      <c r="C320" s="14"/>
      <c r="D320" s="9">
        <v>1714.7994054000001</v>
      </c>
      <c r="E320" s="9">
        <v>963.27568672999996</v>
      </c>
      <c r="F320" s="9">
        <v>112.09751</v>
      </c>
      <c r="G320" s="9">
        <v>629.91032245999997</v>
      </c>
      <c r="H320" s="9">
        <v>286.81039112000002</v>
      </c>
      <c r="I320" s="9">
        <v>536.17971755999997</v>
      </c>
      <c r="J320" s="9">
        <v>95.741259630000002</v>
      </c>
      <c r="K320" s="9">
        <v>71.367464299999995</v>
      </c>
      <c r="L320" s="9">
        <v>374.08031857999998</v>
      </c>
      <c r="M320" s="9">
        <v>100.9</v>
      </c>
      <c r="N320" s="9">
        <v>393.03139806000001</v>
      </c>
      <c r="O320" s="9">
        <v>213.63254662</v>
      </c>
      <c r="P320" s="9">
        <v>262.38284250999999</v>
      </c>
      <c r="Q320" s="9">
        <v>50.770860980000002</v>
      </c>
      <c r="R320" s="9">
        <v>21.261919880000001</v>
      </c>
      <c r="S320" s="9">
        <v>589.19536815000004</v>
      </c>
      <c r="T320" s="9">
        <v>11.197509999999999</v>
      </c>
      <c r="U320" s="9">
        <v>236.87892439999999</v>
      </c>
      <c r="V320" s="9">
        <v>73.177844500000006</v>
      </c>
      <c r="W320" s="9">
        <v>273.79687504999998</v>
      </c>
      <c r="X320" s="9">
        <v>44.97039865</v>
      </c>
      <c r="Y320" s="9">
        <v>50.105544420000001</v>
      </c>
      <c r="Z320" s="9">
        <v>-215.11504959999999</v>
      </c>
      <c r="AA320" s="9">
        <v>89.702489999999997</v>
      </c>
      <c r="AB320" s="9">
        <v>156.15247366</v>
      </c>
      <c r="AC320" s="9">
        <v>140.45470212000001</v>
      </c>
      <c r="AD320" s="9">
        <v>-11.414032539999999</v>
      </c>
      <c r="AE320" s="9">
        <v>5.8004623300000002</v>
      </c>
      <c r="AF320" s="9">
        <v>-28.84362454</v>
      </c>
    </row>
    <row r="321" spans="2:32" x14ac:dyDescent="0.25">
      <c r="B321" s="2">
        <v>45006</v>
      </c>
      <c r="C321" s="14"/>
      <c r="D321" s="9">
        <v>2367.5071025000002</v>
      </c>
      <c r="E321" s="9">
        <v>732.08167924999998</v>
      </c>
      <c r="F321" s="9">
        <v>165.49829826999999</v>
      </c>
      <c r="G321" s="9">
        <v>702.85559794000005</v>
      </c>
      <c r="H321" s="9">
        <v>252.92808267000001</v>
      </c>
      <c r="I321" s="9">
        <v>841.92538208999997</v>
      </c>
      <c r="J321" s="9">
        <v>112.78820650999999</v>
      </c>
      <c r="K321" s="9">
        <v>50.914324870000002</v>
      </c>
      <c r="L321" s="9">
        <v>463.68825175000001</v>
      </c>
      <c r="M321" s="9">
        <v>78.446905819999998</v>
      </c>
      <c r="N321" s="9">
        <v>363.91948895000002</v>
      </c>
      <c r="O321" s="9">
        <v>160.80839449999999</v>
      </c>
      <c r="P321" s="9">
        <v>437.69043870000002</v>
      </c>
      <c r="Q321" s="9">
        <v>52.255891980000001</v>
      </c>
      <c r="R321" s="9">
        <v>23.376874999999998</v>
      </c>
      <c r="S321" s="9">
        <v>268.39342749999997</v>
      </c>
      <c r="T321" s="9">
        <v>87.051392449999994</v>
      </c>
      <c r="U321" s="9">
        <v>338.93610898999998</v>
      </c>
      <c r="V321" s="9">
        <v>92.119688170000003</v>
      </c>
      <c r="W321" s="9">
        <v>404.23494339000001</v>
      </c>
      <c r="X321" s="9">
        <v>60.532314530000001</v>
      </c>
      <c r="Y321" s="9">
        <v>27.53744987</v>
      </c>
      <c r="Z321" s="9">
        <v>195.29482425</v>
      </c>
      <c r="AA321" s="9">
        <v>-8.6044866300000002</v>
      </c>
      <c r="AB321" s="9">
        <v>24.983379960000001</v>
      </c>
      <c r="AC321" s="9">
        <v>68.688706330000002</v>
      </c>
      <c r="AD321" s="9">
        <v>33.455495310000003</v>
      </c>
      <c r="AE321" s="9">
        <v>-8.2764225499999995</v>
      </c>
      <c r="AF321" s="9">
        <v>-4.1605748699999996</v>
      </c>
    </row>
    <row r="322" spans="2:32" x14ac:dyDescent="0.25">
      <c r="B322" s="2">
        <v>45007</v>
      </c>
      <c r="C322" s="14"/>
      <c r="D322" s="9">
        <v>1650.6999040000001</v>
      </c>
      <c r="E322" s="9">
        <v>752.10698559000002</v>
      </c>
      <c r="F322" s="9">
        <v>73.758444600000004</v>
      </c>
      <c r="G322" s="9">
        <v>856.87797447000003</v>
      </c>
      <c r="H322" s="9">
        <v>209.85963982000001</v>
      </c>
      <c r="I322" s="9">
        <v>633.65482601999997</v>
      </c>
      <c r="J322" s="9">
        <v>131.22747016</v>
      </c>
      <c r="K322" s="9">
        <v>22.46253265</v>
      </c>
      <c r="L322" s="9">
        <v>305.59805740000002</v>
      </c>
      <c r="M322" s="9">
        <v>22.625620860000001</v>
      </c>
      <c r="N322" s="9">
        <v>526.82882567000001</v>
      </c>
      <c r="O322" s="9">
        <v>127.24503322</v>
      </c>
      <c r="P322" s="9">
        <v>278.59179</v>
      </c>
      <c r="Q322" s="9">
        <v>75.918938729999994</v>
      </c>
      <c r="R322" s="9">
        <v>11.369715299999999</v>
      </c>
      <c r="S322" s="9">
        <v>446.50892819000001</v>
      </c>
      <c r="T322" s="9">
        <v>51.132823739999999</v>
      </c>
      <c r="U322" s="9">
        <v>330.04914880000001</v>
      </c>
      <c r="V322" s="9">
        <v>82.614606600000002</v>
      </c>
      <c r="W322" s="9">
        <v>355.06303602000003</v>
      </c>
      <c r="X322" s="9">
        <v>55.308531430000002</v>
      </c>
      <c r="Y322" s="9">
        <v>11.092817350000001</v>
      </c>
      <c r="Z322" s="9">
        <v>-140.9108708</v>
      </c>
      <c r="AA322" s="9">
        <v>-28.507202880000001</v>
      </c>
      <c r="AB322" s="9">
        <v>196.77967687</v>
      </c>
      <c r="AC322" s="9">
        <v>44.630426620000001</v>
      </c>
      <c r="AD322" s="9">
        <v>-76.471246019999995</v>
      </c>
      <c r="AE322" s="9">
        <v>20.610407299999999</v>
      </c>
      <c r="AF322" s="9">
        <v>0.27689795</v>
      </c>
    </row>
    <row r="323" spans="2:32" x14ac:dyDescent="0.25">
      <c r="B323" s="2"/>
      <c r="C323" s="14"/>
    </row>
    <row r="324" spans="2:32" x14ac:dyDescent="0.25">
      <c r="B324" s="2"/>
      <c r="C324" s="14"/>
    </row>
    <row r="325" spans="2:32" x14ac:dyDescent="0.25">
      <c r="B325" s="2"/>
      <c r="C325" s="14"/>
    </row>
    <row r="326" spans="2:32" x14ac:dyDescent="0.25">
      <c r="B326" s="2"/>
      <c r="C326" s="14"/>
    </row>
    <row r="327" spans="2:32" x14ac:dyDescent="0.25">
      <c r="B327" s="2"/>
      <c r="C327" s="14"/>
    </row>
    <row r="328" spans="2:32" x14ac:dyDescent="0.25">
      <c r="B328" s="2"/>
      <c r="C328" s="14"/>
    </row>
    <row r="329" spans="2:32" x14ac:dyDescent="0.25">
      <c r="B329" s="2"/>
      <c r="C329" s="14"/>
    </row>
    <row r="330" spans="2:32" x14ac:dyDescent="0.25">
      <c r="B330" s="2"/>
      <c r="C330" s="14"/>
    </row>
    <row r="331" spans="2:32" x14ac:dyDescent="0.25">
      <c r="B331" s="2"/>
      <c r="C331" s="14"/>
    </row>
    <row r="332" spans="2:32" x14ac:dyDescent="0.25">
      <c r="B332" s="2"/>
      <c r="C332" s="14"/>
    </row>
    <row r="333" spans="2:32" x14ac:dyDescent="0.25">
      <c r="B333" s="2"/>
      <c r="C333" s="14"/>
    </row>
    <row r="334" spans="2:32" x14ac:dyDescent="0.25">
      <c r="B334" s="2"/>
      <c r="C334" s="14"/>
    </row>
    <row r="335" spans="2:32" x14ac:dyDescent="0.25">
      <c r="B335" s="2"/>
      <c r="C335" s="14"/>
    </row>
    <row r="336" spans="2:32" x14ac:dyDescent="0.25">
      <c r="B336" s="2"/>
      <c r="C336" s="14"/>
    </row>
    <row r="337" spans="2:3" x14ac:dyDescent="0.25">
      <c r="B337" s="2"/>
      <c r="C337" s="14"/>
    </row>
    <row r="338" spans="2:3" x14ac:dyDescent="0.25">
      <c r="B338" s="2"/>
      <c r="C338" s="14"/>
    </row>
    <row r="339" spans="2:3" x14ac:dyDescent="0.25">
      <c r="B339" s="2"/>
      <c r="C339" s="14"/>
    </row>
    <row r="340" spans="2:3" x14ac:dyDescent="0.25">
      <c r="B340" s="2"/>
      <c r="C340" s="14"/>
    </row>
    <row r="341" spans="2:3" x14ac:dyDescent="0.25">
      <c r="B341" s="2"/>
      <c r="C341" s="14"/>
    </row>
    <row r="342" spans="2:3" x14ac:dyDescent="0.25">
      <c r="B342" s="2"/>
      <c r="C342" s="14"/>
    </row>
    <row r="343" spans="2:3" x14ac:dyDescent="0.25">
      <c r="B343" s="2"/>
      <c r="C343" s="14"/>
    </row>
    <row r="344" spans="2:3" x14ac:dyDescent="0.25">
      <c r="B344" s="2"/>
      <c r="C344" s="14"/>
    </row>
    <row r="345" spans="2:3" x14ac:dyDescent="0.25">
      <c r="B345" s="2"/>
      <c r="C345" s="14"/>
    </row>
    <row r="346" spans="2:3" x14ac:dyDescent="0.25">
      <c r="B346" s="2"/>
      <c r="C346" s="14"/>
    </row>
    <row r="347" spans="2:3" x14ac:dyDescent="0.25">
      <c r="B347" s="2"/>
      <c r="C347" s="14"/>
    </row>
    <row r="348" spans="2:3" x14ac:dyDescent="0.25">
      <c r="B348" s="2"/>
      <c r="C348" s="14"/>
    </row>
    <row r="349" spans="2:3" x14ac:dyDescent="0.25">
      <c r="B349" s="2"/>
      <c r="C349" s="14"/>
    </row>
    <row r="350" spans="2:3" x14ac:dyDescent="0.25">
      <c r="B350" s="2"/>
      <c r="C350" s="14"/>
    </row>
    <row r="351" spans="2:3" x14ac:dyDescent="0.25">
      <c r="B351" s="2"/>
      <c r="C351" s="14"/>
    </row>
    <row r="352" spans="2:3" x14ac:dyDescent="0.25">
      <c r="B352" s="2"/>
      <c r="C352" s="14"/>
    </row>
    <row r="353" spans="2:3" x14ac:dyDescent="0.25">
      <c r="B353" s="2"/>
      <c r="C353" s="14"/>
    </row>
    <row r="354" spans="2:3" x14ac:dyDescent="0.25">
      <c r="B354" s="2"/>
      <c r="C354" s="14"/>
    </row>
    <row r="355" spans="2:3" x14ac:dyDescent="0.25">
      <c r="B355" s="2"/>
      <c r="C355" s="14"/>
    </row>
    <row r="356" spans="2:3" x14ac:dyDescent="0.25">
      <c r="B356" s="2"/>
      <c r="C356" s="14"/>
    </row>
    <row r="357" spans="2:3" x14ac:dyDescent="0.25">
      <c r="B357" s="2"/>
      <c r="C357" s="14"/>
    </row>
    <row r="358" spans="2:3" x14ac:dyDescent="0.25">
      <c r="B358" s="2"/>
      <c r="C358" s="14"/>
    </row>
    <row r="359" spans="2:3" x14ac:dyDescent="0.25">
      <c r="B359" s="2"/>
      <c r="C359" s="14"/>
    </row>
    <row r="360" spans="2:3" x14ac:dyDescent="0.25">
      <c r="B360" s="2"/>
      <c r="C360" s="14"/>
    </row>
    <row r="361" spans="2:3" x14ac:dyDescent="0.25">
      <c r="B361" s="2"/>
      <c r="C361" s="14"/>
    </row>
    <row r="362" spans="2:3" x14ac:dyDescent="0.25">
      <c r="B362" s="2"/>
      <c r="C362" s="14"/>
    </row>
    <row r="363" spans="2:3" x14ac:dyDescent="0.25">
      <c r="B363" s="2"/>
      <c r="C363" s="14"/>
    </row>
    <row r="364" spans="2:3" x14ac:dyDescent="0.25">
      <c r="B364" s="2"/>
      <c r="C364" s="14"/>
    </row>
    <row r="365" spans="2:3" x14ac:dyDescent="0.25">
      <c r="B365" s="2"/>
      <c r="C365" s="14"/>
    </row>
    <row r="366" spans="2:3" x14ac:dyDescent="0.25">
      <c r="B366" s="2"/>
      <c r="C366" s="14"/>
    </row>
    <row r="367" spans="2:3" x14ac:dyDescent="0.25">
      <c r="B367" s="2"/>
      <c r="C367" s="14"/>
    </row>
    <row r="368" spans="2:3" x14ac:dyDescent="0.25">
      <c r="B368" s="2"/>
      <c r="C368" s="14"/>
    </row>
    <row r="369" spans="2:3" x14ac:dyDescent="0.25">
      <c r="B369" s="2"/>
      <c r="C369" s="14"/>
    </row>
    <row r="370" spans="2:3" x14ac:dyDescent="0.25">
      <c r="B370" s="2"/>
      <c r="C370" s="14"/>
    </row>
    <row r="371" spans="2:3" x14ac:dyDescent="0.25">
      <c r="B371" s="2"/>
      <c r="C371" s="14"/>
    </row>
    <row r="372" spans="2:3" x14ac:dyDescent="0.25">
      <c r="B372" s="2"/>
      <c r="C372" s="14"/>
    </row>
    <row r="373" spans="2:3" x14ac:dyDescent="0.25">
      <c r="B373" s="2"/>
      <c r="C373" s="14"/>
    </row>
    <row r="374" spans="2:3" x14ac:dyDescent="0.25">
      <c r="B374" s="2"/>
      <c r="C374" s="14"/>
    </row>
    <row r="375" spans="2:3" x14ac:dyDescent="0.25">
      <c r="B375" s="2"/>
      <c r="C375" s="14"/>
    </row>
    <row r="376" spans="2:3" x14ac:dyDescent="0.25">
      <c r="B376" s="2"/>
      <c r="C376" s="14"/>
    </row>
    <row r="377" spans="2:3" x14ac:dyDescent="0.25">
      <c r="B377" s="2"/>
      <c r="C377" s="14"/>
    </row>
    <row r="378" spans="2:3" x14ac:dyDescent="0.25">
      <c r="B378" s="2"/>
      <c r="C378" s="14"/>
    </row>
    <row r="379" spans="2:3" x14ac:dyDescent="0.25">
      <c r="B379" s="2"/>
      <c r="C379" s="14"/>
    </row>
    <row r="380" spans="2:3" x14ac:dyDescent="0.25">
      <c r="B380" s="2"/>
      <c r="C380" s="14"/>
    </row>
    <row r="381" spans="2:3" x14ac:dyDescent="0.25">
      <c r="B381" s="2"/>
      <c r="C381" s="14"/>
    </row>
    <row r="382" spans="2:3" x14ac:dyDescent="0.25">
      <c r="B382" s="2"/>
      <c r="C382" s="14"/>
    </row>
    <row r="383" spans="2:3" x14ac:dyDescent="0.25">
      <c r="B383" s="2"/>
      <c r="C383" s="14"/>
    </row>
    <row r="384" spans="2:3" x14ac:dyDescent="0.25">
      <c r="B384" s="2"/>
      <c r="C384" s="14"/>
    </row>
    <row r="385" spans="2:3" x14ac:dyDescent="0.25">
      <c r="B385" s="2"/>
      <c r="C385" s="14"/>
    </row>
    <row r="386" spans="2:3" x14ac:dyDescent="0.25">
      <c r="B386" s="2"/>
      <c r="C386" s="14"/>
    </row>
    <row r="387" spans="2:3" x14ac:dyDescent="0.25">
      <c r="B387" s="2"/>
      <c r="C387" s="14"/>
    </row>
    <row r="388" spans="2:3" x14ac:dyDescent="0.25">
      <c r="B388" s="2"/>
      <c r="C388" s="14"/>
    </row>
    <row r="389" spans="2:3" x14ac:dyDescent="0.25">
      <c r="B389" s="2"/>
      <c r="C389" s="14"/>
    </row>
    <row r="390" spans="2:3" x14ac:dyDescent="0.25">
      <c r="B390" s="2"/>
      <c r="C390" s="14"/>
    </row>
    <row r="391" spans="2:3" x14ac:dyDescent="0.25">
      <c r="B391" s="2"/>
      <c r="C391" s="14"/>
    </row>
    <row r="392" spans="2:3" x14ac:dyDescent="0.25">
      <c r="B392" s="2"/>
      <c r="C392" s="14"/>
    </row>
    <row r="393" spans="2:3" x14ac:dyDescent="0.25">
      <c r="B393" s="2"/>
      <c r="C393" s="14"/>
    </row>
    <row r="394" spans="2:3" x14ac:dyDescent="0.25">
      <c r="B394" s="2"/>
      <c r="C394" s="14"/>
    </row>
    <row r="395" spans="2:3" x14ac:dyDescent="0.25">
      <c r="B395" s="2"/>
      <c r="C395" s="14"/>
    </row>
    <row r="396" spans="2:3" x14ac:dyDescent="0.25">
      <c r="B396" s="2"/>
      <c r="C396" s="14"/>
    </row>
    <row r="397" spans="2:3" x14ac:dyDescent="0.25">
      <c r="B397" s="2"/>
      <c r="C397" s="14"/>
    </row>
    <row r="398" spans="2:3" x14ac:dyDescent="0.25">
      <c r="B398" s="2"/>
      <c r="C398" s="14"/>
    </row>
    <row r="399" spans="2:3" x14ac:dyDescent="0.25">
      <c r="B399" s="2"/>
      <c r="C399" s="14"/>
    </row>
    <row r="400" spans="2:3" x14ac:dyDescent="0.25">
      <c r="B400" s="2"/>
      <c r="C400" s="14"/>
    </row>
    <row r="401" spans="2:3" x14ac:dyDescent="0.25">
      <c r="B401" s="2"/>
      <c r="C401" s="14"/>
    </row>
    <row r="402" spans="2:3" x14ac:dyDescent="0.25">
      <c r="B402" s="2"/>
      <c r="C402" s="2"/>
    </row>
    <row r="403" spans="2:3" x14ac:dyDescent="0.25">
      <c r="B403" s="2"/>
      <c r="C403" s="2"/>
    </row>
    <row r="404" spans="2:3" x14ac:dyDescent="0.25">
      <c r="B404" s="2"/>
      <c r="C404" s="2"/>
    </row>
    <row r="405" spans="2:3" x14ac:dyDescent="0.25">
      <c r="B405" s="2"/>
      <c r="C405" s="2"/>
    </row>
    <row r="406" spans="2:3" x14ac:dyDescent="0.25">
      <c r="B406" s="2"/>
      <c r="C406" s="2"/>
    </row>
    <row r="407" spans="2:3" x14ac:dyDescent="0.25">
      <c r="B407" s="2"/>
      <c r="C407" s="2"/>
    </row>
    <row r="408" spans="2:3" x14ac:dyDescent="0.25">
      <c r="B408" s="2"/>
      <c r="C408" s="2"/>
    </row>
    <row r="409" spans="2:3" x14ac:dyDescent="0.25">
      <c r="B409" s="2"/>
      <c r="C409" s="2"/>
    </row>
    <row r="410" spans="2:3" x14ac:dyDescent="0.25">
      <c r="B410" s="2"/>
      <c r="C410" s="2"/>
    </row>
    <row r="411" spans="2:3" x14ac:dyDescent="0.25">
      <c r="B411" s="2"/>
      <c r="C411" s="2"/>
    </row>
    <row r="412" spans="2:3" x14ac:dyDescent="0.25">
      <c r="B412" s="2"/>
      <c r="C412" s="2"/>
    </row>
    <row r="413" spans="2:3" x14ac:dyDescent="0.25">
      <c r="B413" s="2"/>
      <c r="C413" s="2"/>
    </row>
    <row r="414" spans="2:3" x14ac:dyDescent="0.25">
      <c r="B414" s="2"/>
      <c r="C414" s="2"/>
    </row>
    <row r="415" spans="2:3" x14ac:dyDescent="0.25">
      <c r="B415" s="2"/>
      <c r="C415" s="2"/>
    </row>
    <row r="416" spans="2:3" x14ac:dyDescent="0.25">
      <c r="B416" s="2"/>
      <c r="C416" s="2"/>
    </row>
    <row r="417" spans="2:3" x14ac:dyDescent="0.25">
      <c r="B417" s="2"/>
      <c r="C417" s="2"/>
    </row>
    <row r="418" spans="2:3" x14ac:dyDescent="0.25">
      <c r="B418" s="2"/>
      <c r="C418" s="2"/>
    </row>
    <row r="419" spans="2:3" x14ac:dyDescent="0.25">
      <c r="B419" s="2"/>
      <c r="C419" s="2"/>
    </row>
    <row r="420" spans="2:3" x14ac:dyDescent="0.25">
      <c r="B420" s="2"/>
      <c r="C420" s="2"/>
    </row>
    <row r="421" spans="2:3" x14ac:dyDescent="0.25">
      <c r="B421" s="2"/>
      <c r="C421" s="2"/>
    </row>
    <row r="422" spans="2:3" x14ac:dyDescent="0.25">
      <c r="B422" s="2"/>
      <c r="C422" s="2"/>
    </row>
    <row r="423" spans="2:3" x14ac:dyDescent="0.25">
      <c r="B423" s="2"/>
      <c r="C423" s="2"/>
    </row>
    <row r="424" spans="2:3" x14ac:dyDescent="0.25">
      <c r="B424" s="2"/>
      <c r="C424" s="2"/>
    </row>
    <row r="425" spans="2:3" x14ac:dyDescent="0.25">
      <c r="B425" s="2"/>
      <c r="C425" s="2"/>
    </row>
    <row r="426" spans="2:3" x14ac:dyDescent="0.25">
      <c r="B426" s="2"/>
      <c r="C426" s="2"/>
    </row>
    <row r="427" spans="2:3" x14ac:dyDescent="0.25">
      <c r="B427" s="2"/>
      <c r="C427" s="2"/>
    </row>
    <row r="428" spans="2:3" x14ac:dyDescent="0.25">
      <c r="B428" s="2"/>
      <c r="C428" s="2"/>
    </row>
    <row r="429" spans="2:3" x14ac:dyDescent="0.25">
      <c r="B429" s="2"/>
      <c r="C429" s="2"/>
    </row>
    <row r="430" spans="2:3" x14ac:dyDescent="0.25">
      <c r="B430" s="2"/>
      <c r="C430" s="2"/>
    </row>
    <row r="431" spans="2:3" x14ac:dyDescent="0.25">
      <c r="B431" s="2"/>
      <c r="C431" s="2"/>
    </row>
    <row r="432" spans="2:3" x14ac:dyDescent="0.25">
      <c r="B432" s="2"/>
      <c r="C432" s="2"/>
    </row>
    <row r="433" spans="2:3" x14ac:dyDescent="0.25">
      <c r="B433" s="2"/>
      <c r="C433" s="2"/>
    </row>
    <row r="434" spans="2:3" x14ac:dyDescent="0.25">
      <c r="B434" s="2"/>
      <c r="C434" s="2"/>
    </row>
    <row r="435" spans="2:3" x14ac:dyDescent="0.25">
      <c r="B435" s="2"/>
      <c r="C435" s="2"/>
    </row>
    <row r="436" spans="2:3" x14ac:dyDescent="0.25">
      <c r="B436" s="2"/>
      <c r="C436" s="2"/>
    </row>
    <row r="437" spans="2:3" x14ac:dyDescent="0.25">
      <c r="B437" s="2"/>
      <c r="C437" s="2"/>
    </row>
    <row r="438" spans="2:3" x14ac:dyDescent="0.25">
      <c r="B438" s="2"/>
      <c r="C438" s="2"/>
    </row>
    <row r="439" spans="2:3" x14ac:dyDescent="0.25">
      <c r="B439" s="2"/>
      <c r="C439" s="2"/>
    </row>
    <row r="440" spans="2:3" x14ac:dyDescent="0.25">
      <c r="B440" s="2"/>
      <c r="C440" s="2"/>
    </row>
    <row r="441" spans="2:3" x14ac:dyDescent="0.25">
      <c r="B441" s="2"/>
      <c r="C441" s="2"/>
    </row>
    <row r="442" spans="2:3" x14ac:dyDescent="0.25">
      <c r="B442" s="2"/>
      <c r="C442" s="2"/>
    </row>
    <row r="443" spans="2:3" x14ac:dyDescent="0.25">
      <c r="B443" s="2"/>
      <c r="C443" s="2"/>
    </row>
    <row r="444" spans="2:3" x14ac:dyDescent="0.25">
      <c r="B444" s="2"/>
      <c r="C444" s="2"/>
    </row>
    <row r="445" spans="2:3" x14ac:dyDescent="0.25">
      <c r="B445" s="2"/>
      <c r="C445" s="2"/>
    </row>
    <row r="446" spans="2:3" x14ac:dyDescent="0.25">
      <c r="B446" s="2"/>
      <c r="C446" s="2"/>
    </row>
    <row r="447" spans="2:3" x14ac:dyDescent="0.25">
      <c r="B447" s="2"/>
      <c r="C447" s="2"/>
    </row>
    <row r="448" spans="2:3" x14ac:dyDescent="0.25">
      <c r="B448" s="2"/>
      <c r="C448" s="2"/>
    </row>
    <row r="449" spans="2:3" x14ac:dyDescent="0.25">
      <c r="B449" s="2"/>
      <c r="C449" s="2"/>
    </row>
    <row r="450" spans="2:3" x14ac:dyDescent="0.25">
      <c r="B450" s="2"/>
      <c r="C450" s="2"/>
    </row>
    <row r="451" spans="2:3" x14ac:dyDescent="0.25">
      <c r="B451" s="2"/>
      <c r="C451" s="2"/>
    </row>
    <row r="452" spans="2:3" x14ac:dyDescent="0.25">
      <c r="B452" s="2"/>
      <c r="C452" s="2"/>
    </row>
    <row r="453" spans="2:3" x14ac:dyDescent="0.25">
      <c r="B453" s="2"/>
      <c r="C453" s="2"/>
    </row>
    <row r="454" spans="2:3" x14ac:dyDescent="0.25">
      <c r="B454" s="2"/>
      <c r="C454" s="2"/>
    </row>
    <row r="455" spans="2:3" x14ac:dyDescent="0.25">
      <c r="B455" s="2"/>
      <c r="C455" s="2"/>
    </row>
    <row r="456" spans="2:3" x14ac:dyDescent="0.25">
      <c r="B456" s="2"/>
      <c r="C456" s="2"/>
    </row>
    <row r="457" spans="2:3" x14ac:dyDescent="0.25">
      <c r="B457" s="2"/>
      <c r="C457" s="2"/>
    </row>
    <row r="458" spans="2:3" x14ac:dyDescent="0.25">
      <c r="B458" s="2"/>
      <c r="C458" s="2"/>
    </row>
    <row r="459" spans="2:3" x14ac:dyDescent="0.25">
      <c r="B459" s="2"/>
      <c r="C459" s="2"/>
    </row>
    <row r="460" spans="2:3" x14ac:dyDescent="0.25">
      <c r="B460" s="2"/>
      <c r="C460" s="2"/>
    </row>
    <row r="461" spans="2:3" x14ac:dyDescent="0.25">
      <c r="B461" s="2"/>
      <c r="C461" s="2"/>
    </row>
    <row r="462" spans="2:3" x14ac:dyDescent="0.25">
      <c r="B462" s="2"/>
      <c r="C462" s="2"/>
    </row>
    <row r="463" spans="2:3" x14ac:dyDescent="0.25">
      <c r="B463" s="2"/>
      <c r="C463" s="2"/>
    </row>
    <row r="464" spans="2:3" x14ac:dyDescent="0.25">
      <c r="B464" s="2"/>
      <c r="C464" s="2"/>
    </row>
    <row r="465" spans="2:3" x14ac:dyDescent="0.25">
      <c r="B465" s="2"/>
      <c r="C465" s="2"/>
    </row>
    <row r="466" spans="2:3" x14ac:dyDescent="0.25">
      <c r="B466" s="2"/>
      <c r="C466" s="2"/>
    </row>
    <row r="467" spans="2:3" x14ac:dyDescent="0.25">
      <c r="B467" s="2"/>
      <c r="C467" s="2"/>
    </row>
    <row r="468" spans="2:3" x14ac:dyDescent="0.25">
      <c r="B468" s="2"/>
      <c r="C468" s="2"/>
    </row>
    <row r="469" spans="2:3" x14ac:dyDescent="0.25">
      <c r="B469" s="2"/>
      <c r="C469" s="2"/>
    </row>
    <row r="470" spans="2:3" x14ac:dyDescent="0.25">
      <c r="B470" s="2"/>
      <c r="C470" s="2"/>
    </row>
    <row r="471" spans="2:3" x14ac:dyDescent="0.25">
      <c r="B471" s="2"/>
      <c r="C471" s="2"/>
    </row>
    <row r="472" spans="2:3" x14ac:dyDescent="0.25">
      <c r="B472" s="2"/>
      <c r="C472" s="2"/>
    </row>
    <row r="473" spans="2:3" x14ac:dyDescent="0.25">
      <c r="B473" s="2"/>
      <c r="C473" s="2"/>
    </row>
    <row r="474" spans="2:3" x14ac:dyDescent="0.25">
      <c r="B474" s="2"/>
      <c r="C474" s="2"/>
    </row>
    <row r="475" spans="2:3" x14ac:dyDescent="0.25">
      <c r="B475" s="2"/>
      <c r="C475" s="2"/>
    </row>
    <row r="476" spans="2:3" x14ac:dyDescent="0.25">
      <c r="B476" s="2"/>
      <c r="C476" s="2"/>
    </row>
    <row r="477" spans="2:3" x14ac:dyDescent="0.25">
      <c r="B477" s="2"/>
      <c r="C477" s="2"/>
    </row>
    <row r="478" spans="2:3" x14ac:dyDescent="0.25">
      <c r="B478" s="2"/>
      <c r="C478" s="2"/>
    </row>
    <row r="479" spans="2:3" x14ac:dyDescent="0.25">
      <c r="B479" s="2"/>
      <c r="C479" s="2"/>
    </row>
    <row r="480" spans="2:3" x14ac:dyDescent="0.25">
      <c r="B480" s="2"/>
      <c r="C480" s="2"/>
    </row>
    <row r="481" spans="2:3" x14ac:dyDescent="0.25">
      <c r="B481" s="2"/>
      <c r="C481" s="2"/>
    </row>
    <row r="482" spans="2:3" x14ac:dyDescent="0.25">
      <c r="B482" s="2"/>
      <c r="C482" s="2"/>
    </row>
    <row r="483" spans="2:3" x14ac:dyDescent="0.25">
      <c r="B483" s="2"/>
      <c r="C483" s="2"/>
    </row>
    <row r="484" spans="2:3" x14ac:dyDescent="0.25">
      <c r="B484" s="2"/>
      <c r="C484" s="2"/>
    </row>
    <row r="485" spans="2:3" x14ac:dyDescent="0.25">
      <c r="B485" s="2"/>
      <c r="C485" s="2"/>
    </row>
    <row r="486" spans="2:3" x14ac:dyDescent="0.25">
      <c r="B486" s="2"/>
      <c r="C486" s="2"/>
    </row>
    <row r="487" spans="2:3" x14ac:dyDescent="0.25">
      <c r="B487" s="2"/>
      <c r="C487" s="2"/>
    </row>
    <row r="488" spans="2:3" x14ac:dyDescent="0.25">
      <c r="B488" s="2"/>
      <c r="C488" s="2"/>
    </row>
    <row r="489" spans="2:3" x14ac:dyDescent="0.25">
      <c r="B489" s="2"/>
      <c r="C489" s="2"/>
    </row>
    <row r="490" spans="2:3" x14ac:dyDescent="0.25">
      <c r="B490" s="2"/>
      <c r="C490" s="2"/>
    </row>
    <row r="491" spans="2:3" x14ac:dyDescent="0.25">
      <c r="B491" s="2"/>
      <c r="C491" s="2"/>
    </row>
    <row r="492" spans="2:3" x14ac:dyDescent="0.25">
      <c r="B492" s="2"/>
      <c r="C492" s="2"/>
    </row>
    <row r="493" spans="2:3" x14ac:dyDescent="0.25">
      <c r="B493" s="2"/>
      <c r="C493" s="2"/>
    </row>
    <row r="494" spans="2:3" x14ac:dyDescent="0.25">
      <c r="B494" s="2"/>
      <c r="C494" s="2"/>
    </row>
    <row r="495" spans="2:3" x14ac:dyDescent="0.25">
      <c r="B495" s="2"/>
      <c r="C495" s="2"/>
    </row>
    <row r="496" spans="2:3" x14ac:dyDescent="0.25">
      <c r="B496" s="2"/>
      <c r="C496" s="2"/>
    </row>
    <row r="497" spans="2:3" x14ac:dyDescent="0.25">
      <c r="B497" s="2"/>
      <c r="C497" s="2"/>
    </row>
    <row r="498" spans="2:3" x14ac:dyDescent="0.25">
      <c r="B498" s="2"/>
      <c r="C498" s="2"/>
    </row>
    <row r="499" spans="2:3" x14ac:dyDescent="0.25">
      <c r="B499" s="2"/>
      <c r="C499" s="2"/>
    </row>
    <row r="500" spans="2:3" x14ac:dyDescent="0.25">
      <c r="B500" s="2"/>
      <c r="C500" s="2"/>
    </row>
    <row r="501" spans="2:3" x14ac:dyDescent="0.25">
      <c r="B501" s="2"/>
      <c r="C501" s="2"/>
    </row>
    <row r="502" spans="2:3" x14ac:dyDescent="0.25">
      <c r="B502" s="2"/>
      <c r="C502" s="2"/>
    </row>
    <row r="503" spans="2:3" x14ac:dyDescent="0.25">
      <c r="B503" s="2"/>
      <c r="C503" s="2"/>
    </row>
    <row r="504" spans="2:3" x14ac:dyDescent="0.25">
      <c r="B504" s="2"/>
      <c r="C504" s="2"/>
    </row>
    <row r="505" spans="2:3" x14ac:dyDescent="0.25">
      <c r="B505" s="2"/>
      <c r="C505" s="2"/>
    </row>
    <row r="506" spans="2:3" x14ac:dyDescent="0.25">
      <c r="B506" s="2"/>
      <c r="C506" s="2"/>
    </row>
    <row r="507" spans="2:3" x14ac:dyDescent="0.25">
      <c r="B507" s="2"/>
      <c r="C507" s="2"/>
    </row>
    <row r="508" spans="2:3" x14ac:dyDescent="0.25">
      <c r="B508" s="2"/>
      <c r="C508" s="2"/>
    </row>
    <row r="509" spans="2:3" x14ac:dyDescent="0.25">
      <c r="B509" s="2"/>
      <c r="C509" s="2"/>
    </row>
    <row r="510" spans="2:3" x14ac:dyDescent="0.25">
      <c r="B510" s="2"/>
      <c r="C510" s="2"/>
    </row>
    <row r="511" spans="2:3" x14ac:dyDescent="0.25">
      <c r="B511" s="2"/>
      <c r="C511" s="2"/>
    </row>
    <row r="512" spans="2:3" x14ac:dyDescent="0.25">
      <c r="B512" s="2"/>
      <c r="C512" s="2"/>
    </row>
    <row r="513" spans="2:3" x14ac:dyDescent="0.25">
      <c r="B513" s="2"/>
      <c r="C513" s="2"/>
    </row>
    <row r="514" spans="2:3" x14ac:dyDescent="0.25">
      <c r="B514" s="2"/>
      <c r="C514" s="2"/>
    </row>
    <row r="515" spans="2:3" x14ac:dyDescent="0.25">
      <c r="B515" s="2"/>
      <c r="C515" s="2"/>
    </row>
    <row r="516" spans="2:3" x14ac:dyDescent="0.25">
      <c r="B516" s="2"/>
      <c r="C516" s="2"/>
    </row>
    <row r="517" spans="2:3" x14ac:dyDescent="0.25">
      <c r="B517" s="2"/>
      <c r="C517" s="2"/>
    </row>
    <row r="518" spans="2:3" x14ac:dyDescent="0.25">
      <c r="B518" s="2"/>
      <c r="C518" s="2"/>
    </row>
    <row r="519" spans="2:3" x14ac:dyDescent="0.25">
      <c r="B519" s="2"/>
      <c r="C519" s="2"/>
    </row>
    <row r="520" spans="2:3" x14ac:dyDescent="0.25">
      <c r="B520" s="2"/>
      <c r="C520" s="2"/>
    </row>
    <row r="521" spans="2:3" x14ac:dyDescent="0.25">
      <c r="B521" s="2"/>
      <c r="C521" s="2"/>
    </row>
    <row r="522" spans="2:3" x14ac:dyDescent="0.25">
      <c r="B522" s="2"/>
      <c r="C522" s="2"/>
    </row>
    <row r="523" spans="2:3" x14ac:dyDescent="0.25">
      <c r="B523" s="2"/>
      <c r="C523" s="2"/>
    </row>
    <row r="524" spans="2:3" x14ac:dyDescent="0.25">
      <c r="B524" s="2"/>
      <c r="C524" s="2"/>
    </row>
    <row r="525" spans="2:3" x14ac:dyDescent="0.25">
      <c r="B525" s="2"/>
      <c r="C525" s="2"/>
    </row>
    <row r="526" spans="2:3" x14ac:dyDescent="0.25">
      <c r="B526" s="2"/>
      <c r="C526" s="2"/>
    </row>
    <row r="527" spans="2:3" x14ac:dyDescent="0.25">
      <c r="B527" s="2"/>
      <c r="C527" s="2"/>
    </row>
    <row r="528" spans="2:3" x14ac:dyDescent="0.25">
      <c r="B528" s="2"/>
      <c r="C528" s="2"/>
    </row>
    <row r="529" spans="2:3" x14ac:dyDescent="0.25">
      <c r="B529" s="2"/>
      <c r="C529" s="2"/>
    </row>
    <row r="530" spans="2:3" x14ac:dyDescent="0.25">
      <c r="B530" s="2"/>
      <c r="C530" s="2"/>
    </row>
    <row r="531" spans="2:3" x14ac:dyDescent="0.25">
      <c r="B531" s="2"/>
      <c r="C531" s="2"/>
    </row>
    <row r="532" spans="2:3" x14ac:dyDescent="0.25">
      <c r="B532" s="2"/>
      <c r="C532" s="2"/>
    </row>
    <row r="533" spans="2:3" x14ac:dyDescent="0.25">
      <c r="B533" s="2"/>
      <c r="C533" s="2"/>
    </row>
    <row r="534" spans="2:3" x14ac:dyDescent="0.25">
      <c r="B534" s="2"/>
      <c r="C534" s="2"/>
    </row>
    <row r="535" spans="2:3" x14ac:dyDescent="0.25">
      <c r="B535" s="2"/>
      <c r="C535" s="2"/>
    </row>
    <row r="536" spans="2:3" x14ac:dyDescent="0.25">
      <c r="B536" s="2"/>
      <c r="C536" s="2"/>
    </row>
    <row r="537" spans="2:3" x14ac:dyDescent="0.25">
      <c r="B537" s="2"/>
      <c r="C537" s="2"/>
    </row>
    <row r="538" spans="2:3" x14ac:dyDescent="0.25">
      <c r="B538" s="2"/>
      <c r="C538" s="2"/>
    </row>
    <row r="539" spans="2:3" x14ac:dyDescent="0.25">
      <c r="B539" s="2"/>
      <c r="C539" s="2"/>
    </row>
    <row r="540" spans="2:3" x14ac:dyDescent="0.25">
      <c r="B540" s="2"/>
      <c r="C540" s="2"/>
    </row>
    <row r="541" spans="2:3" x14ac:dyDescent="0.25">
      <c r="B541" s="2"/>
      <c r="C541" s="2"/>
    </row>
    <row r="542" spans="2:3" x14ac:dyDescent="0.25">
      <c r="B542" s="2"/>
      <c r="C542" s="2"/>
    </row>
    <row r="543" spans="2:3" x14ac:dyDescent="0.25">
      <c r="B543" s="2"/>
      <c r="C543" s="2"/>
    </row>
    <row r="544" spans="2:3" x14ac:dyDescent="0.25">
      <c r="B544" s="2"/>
      <c r="C544" s="2"/>
    </row>
    <row r="545" spans="2:3" x14ac:dyDescent="0.25">
      <c r="B545" s="2"/>
      <c r="C545" s="2"/>
    </row>
    <row r="546" spans="2:3" x14ac:dyDescent="0.25">
      <c r="B546" s="2"/>
      <c r="C546" s="2"/>
    </row>
    <row r="547" spans="2:3" x14ac:dyDescent="0.25">
      <c r="B547" s="2"/>
      <c r="C547" s="2"/>
    </row>
    <row r="548" spans="2:3" x14ac:dyDescent="0.25">
      <c r="B548" s="2"/>
      <c r="C548" s="2"/>
    </row>
    <row r="549" spans="2:3" x14ac:dyDescent="0.25">
      <c r="B549" s="2"/>
      <c r="C549" s="2"/>
    </row>
    <row r="550" spans="2:3" x14ac:dyDescent="0.25">
      <c r="B550" s="2"/>
      <c r="C550" s="2"/>
    </row>
    <row r="551" spans="2:3" x14ac:dyDescent="0.25">
      <c r="B551" s="2"/>
      <c r="C551" s="2"/>
    </row>
    <row r="552" spans="2:3" x14ac:dyDescent="0.25">
      <c r="B552" s="2"/>
      <c r="C552" s="2"/>
    </row>
    <row r="553" spans="2:3" x14ac:dyDescent="0.25">
      <c r="B553" s="2"/>
      <c r="C553" s="2"/>
    </row>
    <row r="554" spans="2:3" x14ac:dyDescent="0.25">
      <c r="B554" s="2"/>
      <c r="C554" s="2"/>
    </row>
    <row r="555" spans="2:3" x14ac:dyDescent="0.25">
      <c r="B555" s="2"/>
      <c r="C555" s="2"/>
    </row>
    <row r="556" spans="2:3" x14ac:dyDescent="0.25">
      <c r="B556" s="2"/>
      <c r="C556" s="2"/>
    </row>
    <row r="557" spans="2:3" x14ac:dyDescent="0.25">
      <c r="B557" s="2"/>
      <c r="C557" s="2"/>
    </row>
    <row r="558" spans="2:3" x14ac:dyDescent="0.25">
      <c r="B558" s="2"/>
      <c r="C558" s="2"/>
    </row>
    <row r="559" spans="2:3" x14ac:dyDescent="0.25">
      <c r="B559" s="2"/>
      <c r="C559" s="2"/>
    </row>
    <row r="560" spans="2:3" x14ac:dyDescent="0.25">
      <c r="B560" s="2"/>
      <c r="C560" s="2"/>
    </row>
    <row r="561" spans="2:3" x14ac:dyDescent="0.25">
      <c r="B561" s="2"/>
      <c r="C561" s="2"/>
    </row>
    <row r="562" spans="2:3" x14ac:dyDescent="0.25">
      <c r="B562" s="2"/>
      <c r="C562" s="2"/>
    </row>
    <row r="563" spans="2:3" x14ac:dyDescent="0.25">
      <c r="B563" s="2"/>
      <c r="C563" s="2"/>
    </row>
    <row r="564" spans="2:3" x14ac:dyDescent="0.25">
      <c r="B564" s="2"/>
      <c r="C564" s="2"/>
    </row>
    <row r="565" spans="2:3" x14ac:dyDescent="0.25">
      <c r="B565" s="2"/>
      <c r="C565" s="2"/>
    </row>
    <row r="566" spans="2:3" x14ac:dyDescent="0.25">
      <c r="B566" s="2"/>
      <c r="C566" s="2"/>
    </row>
    <row r="567" spans="2:3" x14ac:dyDescent="0.25">
      <c r="B567" s="2"/>
      <c r="C567" s="2"/>
    </row>
    <row r="568" spans="2:3" x14ac:dyDescent="0.25">
      <c r="B568" s="2"/>
      <c r="C568" s="2"/>
    </row>
    <row r="569" spans="2:3" x14ac:dyDescent="0.25">
      <c r="B569" s="2"/>
      <c r="C569" s="2"/>
    </row>
    <row r="570" spans="2:3" x14ac:dyDescent="0.25">
      <c r="B570" s="2"/>
      <c r="C570" s="2"/>
    </row>
    <row r="571" spans="2:3" x14ac:dyDescent="0.25">
      <c r="B571" s="2"/>
      <c r="C571" s="2"/>
    </row>
    <row r="572" spans="2:3" x14ac:dyDescent="0.25">
      <c r="B572" s="2"/>
      <c r="C572" s="2"/>
    </row>
    <row r="573" spans="2:3" x14ac:dyDescent="0.25">
      <c r="B573" s="2"/>
      <c r="C573" s="2"/>
    </row>
    <row r="574" spans="2:3" x14ac:dyDescent="0.25">
      <c r="B574" s="2"/>
      <c r="C574" s="2"/>
    </row>
    <row r="575" spans="2:3" x14ac:dyDescent="0.25">
      <c r="B575" s="2"/>
      <c r="C575" s="2"/>
    </row>
    <row r="576" spans="2:3" x14ac:dyDescent="0.25">
      <c r="B576" s="2"/>
      <c r="C576" s="2"/>
    </row>
    <row r="577" spans="2:3" x14ac:dyDescent="0.25">
      <c r="B577" s="2"/>
      <c r="C577" s="2"/>
    </row>
    <row r="578" spans="2:3" x14ac:dyDescent="0.25">
      <c r="B578" s="2"/>
      <c r="C578" s="2"/>
    </row>
    <row r="579" spans="2:3" x14ac:dyDescent="0.25">
      <c r="B579" s="2"/>
      <c r="C579" s="2"/>
    </row>
    <row r="580" spans="2:3" x14ac:dyDescent="0.25">
      <c r="B580" s="2"/>
      <c r="C580" s="2"/>
    </row>
    <row r="581" spans="2:3" x14ac:dyDescent="0.25">
      <c r="B581" s="2"/>
      <c r="C581" s="2"/>
    </row>
    <row r="582" spans="2:3" x14ac:dyDescent="0.25">
      <c r="B582" s="2"/>
      <c r="C582" s="2"/>
    </row>
    <row r="583" spans="2:3" x14ac:dyDescent="0.25">
      <c r="B583" s="2"/>
      <c r="C583" s="2"/>
    </row>
    <row r="584" spans="2:3" x14ac:dyDescent="0.25">
      <c r="B584" s="2"/>
      <c r="C584" s="2"/>
    </row>
    <row r="585" spans="2:3" x14ac:dyDescent="0.25">
      <c r="B585" s="2"/>
      <c r="C585" s="2"/>
    </row>
    <row r="586" spans="2:3" x14ac:dyDescent="0.25">
      <c r="B586" s="2"/>
      <c r="C586" s="2"/>
    </row>
    <row r="587" spans="2:3" x14ac:dyDescent="0.25">
      <c r="B587" s="2"/>
      <c r="C587" s="2"/>
    </row>
    <row r="588" spans="2:3" x14ac:dyDescent="0.25">
      <c r="B588" s="2"/>
      <c r="C588" s="2"/>
    </row>
    <row r="589" spans="2:3" x14ac:dyDescent="0.25">
      <c r="B589" s="2"/>
      <c r="C589" s="2"/>
    </row>
    <row r="590" spans="2:3" x14ac:dyDescent="0.25">
      <c r="B590" s="2"/>
      <c r="C590" s="2"/>
    </row>
    <row r="591" spans="2:3" x14ac:dyDescent="0.25">
      <c r="B591" s="2"/>
      <c r="C591" s="2"/>
    </row>
    <row r="592" spans="2:3" x14ac:dyDescent="0.25">
      <c r="B592" s="2"/>
      <c r="C592" s="2"/>
    </row>
    <row r="593" spans="2:3" x14ac:dyDescent="0.25">
      <c r="B593" s="2"/>
      <c r="C593" s="2"/>
    </row>
    <row r="594" spans="2:3" x14ac:dyDescent="0.25">
      <c r="B594" s="2"/>
      <c r="C594" s="2"/>
    </row>
    <row r="595" spans="2:3" x14ac:dyDescent="0.25">
      <c r="B595" s="2"/>
      <c r="C595" s="2"/>
    </row>
    <row r="596" spans="2:3" x14ac:dyDescent="0.25">
      <c r="B596" s="2"/>
      <c r="C596" s="2"/>
    </row>
    <row r="597" spans="2:3" x14ac:dyDescent="0.25">
      <c r="B597" s="2"/>
      <c r="C597" s="2"/>
    </row>
    <row r="598" spans="2:3" x14ac:dyDescent="0.25">
      <c r="B598" s="2"/>
      <c r="C598" s="2"/>
    </row>
    <row r="599" spans="2:3" x14ac:dyDescent="0.25">
      <c r="B599" s="2"/>
      <c r="C599" s="2"/>
    </row>
    <row r="600" spans="2:3" x14ac:dyDescent="0.25">
      <c r="B600" s="2"/>
      <c r="C600" s="2"/>
    </row>
    <row r="601" spans="2:3" x14ac:dyDescent="0.25">
      <c r="B601" s="2"/>
      <c r="C601" s="2"/>
    </row>
    <row r="602" spans="2:3" x14ac:dyDescent="0.25">
      <c r="B602" s="2"/>
      <c r="C602" s="2"/>
    </row>
    <row r="603" spans="2:3" x14ac:dyDescent="0.25">
      <c r="B603" s="2"/>
      <c r="C603" s="2"/>
    </row>
    <row r="604" spans="2:3" x14ac:dyDescent="0.25">
      <c r="B604" s="2"/>
      <c r="C604" s="2"/>
    </row>
    <row r="605" spans="2:3" x14ac:dyDescent="0.25">
      <c r="B605" s="2"/>
      <c r="C605" s="2"/>
    </row>
    <row r="606" spans="2:3" x14ac:dyDescent="0.25">
      <c r="B606" s="2"/>
      <c r="C606" s="2"/>
    </row>
    <row r="607" spans="2:3" x14ac:dyDescent="0.25">
      <c r="B607" s="2"/>
      <c r="C607" s="2"/>
    </row>
    <row r="608" spans="2:3" x14ac:dyDescent="0.25">
      <c r="B608" s="2"/>
      <c r="C608" s="2"/>
    </row>
    <row r="609" spans="2:3" x14ac:dyDescent="0.25">
      <c r="B609" s="2"/>
      <c r="C609" s="2"/>
    </row>
    <row r="610" spans="2:3" x14ac:dyDescent="0.25">
      <c r="B610" s="2"/>
      <c r="C610" s="2"/>
    </row>
    <row r="611" spans="2:3" x14ac:dyDescent="0.25">
      <c r="B611" s="2"/>
      <c r="C611" s="2"/>
    </row>
    <row r="612" spans="2:3" x14ac:dyDescent="0.25">
      <c r="B612" s="2"/>
      <c r="C612" s="2"/>
    </row>
    <row r="613" spans="2:3" x14ac:dyDescent="0.25">
      <c r="B613" s="2"/>
      <c r="C613" s="2"/>
    </row>
    <row r="614" spans="2:3" x14ac:dyDescent="0.25">
      <c r="B614" s="2"/>
      <c r="C614" s="2"/>
    </row>
    <row r="615" spans="2:3" x14ac:dyDescent="0.25">
      <c r="B615" s="2"/>
      <c r="C615" s="2"/>
    </row>
    <row r="616" spans="2:3" x14ac:dyDescent="0.25">
      <c r="B616" s="2"/>
      <c r="C616" s="2"/>
    </row>
    <row r="617" spans="2:3" x14ac:dyDescent="0.25">
      <c r="B617" s="2"/>
      <c r="C617" s="2"/>
    </row>
    <row r="618" spans="2:3" x14ac:dyDescent="0.25">
      <c r="B618" s="2"/>
      <c r="C618" s="2"/>
    </row>
    <row r="619" spans="2:3" x14ac:dyDescent="0.25">
      <c r="B619" s="2"/>
      <c r="C619" s="2"/>
    </row>
    <row r="620" spans="2:3" x14ac:dyDescent="0.25">
      <c r="B620" s="2"/>
      <c r="C620" s="2"/>
    </row>
    <row r="621" spans="2:3" x14ac:dyDescent="0.25">
      <c r="B621" s="2"/>
      <c r="C621" s="2"/>
    </row>
    <row r="622" spans="2:3" x14ac:dyDescent="0.25">
      <c r="B622" s="2"/>
      <c r="C622" s="2"/>
    </row>
    <row r="623" spans="2:3" x14ac:dyDescent="0.25">
      <c r="B623" s="2"/>
      <c r="C623" s="2"/>
    </row>
    <row r="624" spans="2:3" x14ac:dyDescent="0.25">
      <c r="B624" s="2"/>
      <c r="C624" s="2"/>
    </row>
    <row r="625" spans="2:3" x14ac:dyDescent="0.25">
      <c r="B625" s="2"/>
      <c r="C625" s="2"/>
    </row>
    <row r="626" spans="2:3" x14ac:dyDescent="0.25">
      <c r="B626" s="2"/>
      <c r="C626" s="2"/>
    </row>
    <row r="627" spans="2:3" x14ac:dyDescent="0.25">
      <c r="B627" s="2"/>
      <c r="C627" s="2"/>
    </row>
    <row r="628" spans="2:3" x14ac:dyDescent="0.25">
      <c r="B628" s="2"/>
      <c r="C628" s="2"/>
    </row>
    <row r="629" spans="2:3" x14ac:dyDescent="0.25">
      <c r="B629" s="2"/>
      <c r="C629" s="2"/>
    </row>
    <row r="630" spans="2:3" x14ac:dyDescent="0.25">
      <c r="B630" s="2"/>
      <c r="C630" s="2"/>
    </row>
    <row r="631" spans="2:3" x14ac:dyDescent="0.25">
      <c r="B631" s="2"/>
      <c r="C631" s="2"/>
    </row>
    <row r="632" spans="2:3" x14ac:dyDescent="0.25">
      <c r="B632" s="2"/>
      <c r="C632" s="2"/>
    </row>
    <row r="633" spans="2:3" x14ac:dyDescent="0.25">
      <c r="B633" s="2"/>
      <c r="C633" s="2"/>
    </row>
    <row r="634" spans="2:3" x14ac:dyDescent="0.25">
      <c r="B634" s="2"/>
      <c r="C634" s="2"/>
    </row>
    <row r="635" spans="2:3" x14ac:dyDescent="0.25">
      <c r="B635" s="2"/>
      <c r="C635" s="2"/>
    </row>
    <row r="636" spans="2:3" x14ac:dyDescent="0.25">
      <c r="B636" s="2"/>
      <c r="C636" s="2"/>
    </row>
    <row r="637" spans="2:3" x14ac:dyDescent="0.25">
      <c r="B637" s="2"/>
      <c r="C637" s="2"/>
    </row>
    <row r="638" spans="2:3" x14ac:dyDescent="0.25">
      <c r="B638" s="2"/>
      <c r="C638" s="2"/>
    </row>
    <row r="639" spans="2:3" x14ac:dyDescent="0.25">
      <c r="B639" s="2"/>
      <c r="C639" s="2"/>
    </row>
    <row r="640" spans="2:3" x14ac:dyDescent="0.25">
      <c r="B640" s="2"/>
      <c r="C640" s="2"/>
    </row>
    <row r="641" spans="2:3" x14ac:dyDescent="0.25">
      <c r="B641" s="2"/>
      <c r="C641" s="2"/>
    </row>
    <row r="642" spans="2:3" x14ac:dyDescent="0.25">
      <c r="B642" s="2"/>
      <c r="C642" s="2"/>
    </row>
    <row r="643" spans="2:3" x14ac:dyDescent="0.25">
      <c r="B643" s="2"/>
      <c r="C643" s="2"/>
    </row>
    <row r="644" spans="2:3" x14ac:dyDescent="0.25">
      <c r="B644" s="2"/>
      <c r="C644" s="2"/>
    </row>
    <row r="645" spans="2:3" x14ac:dyDescent="0.25">
      <c r="B645" s="2"/>
      <c r="C645" s="2"/>
    </row>
    <row r="646" spans="2:3" x14ac:dyDescent="0.25">
      <c r="B646" s="2"/>
      <c r="C646" s="2"/>
    </row>
    <row r="647" spans="2:3" x14ac:dyDescent="0.25">
      <c r="B647" s="2"/>
      <c r="C647" s="2"/>
    </row>
    <row r="648" spans="2:3" x14ac:dyDescent="0.25">
      <c r="B648" s="2"/>
      <c r="C648" s="2"/>
    </row>
    <row r="649" spans="2:3" x14ac:dyDescent="0.25">
      <c r="B649" s="2"/>
      <c r="C649" s="2"/>
    </row>
    <row r="650" spans="2:3" x14ac:dyDescent="0.25">
      <c r="B650" s="2"/>
      <c r="C650" s="2"/>
    </row>
    <row r="651" spans="2:3" x14ac:dyDescent="0.25">
      <c r="B651" s="2"/>
      <c r="C651" s="2"/>
    </row>
    <row r="652" spans="2:3" x14ac:dyDescent="0.25">
      <c r="B652" s="2"/>
      <c r="C652" s="2"/>
    </row>
    <row r="653" spans="2:3" x14ac:dyDescent="0.25">
      <c r="B653" s="2"/>
      <c r="C653" s="2"/>
    </row>
    <row r="654" spans="2:3" x14ac:dyDescent="0.25">
      <c r="B654" s="2"/>
      <c r="C654" s="2"/>
    </row>
    <row r="655" spans="2:3" x14ac:dyDescent="0.25">
      <c r="B655" s="2"/>
      <c r="C655" s="2"/>
    </row>
    <row r="656" spans="2:3" x14ac:dyDescent="0.25">
      <c r="B656" s="2"/>
      <c r="C656" s="2"/>
    </row>
    <row r="657" spans="2:3" x14ac:dyDescent="0.25">
      <c r="B657" s="2"/>
      <c r="C657" s="2"/>
    </row>
    <row r="658" spans="2:3" x14ac:dyDescent="0.25">
      <c r="B658" s="2"/>
      <c r="C658" s="2"/>
    </row>
    <row r="659" spans="2:3" x14ac:dyDescent="0.25">
      <c r="B659" s="2"/>
      <c r="C659" s="2"/>
    </row>
    <row r="660" spans="2:3" x14ac:dyDescent="0.25">
      <c r="B660" s="2"/>
      <c r="C660" s="2"/>
    </row>
    <row r="661" spans="2:3" x14ac:dyDescent="0.25">
      <c r="B661" s="2"/>
      <c r="C661" s="2"/>
    </row>
    <row r="662" spans="2:3" x14ac:dyDescent="0.25">
      <c r="B662" s="2"/>
      <c r="C662" s="2"/>
    </row>
    <row r="663" spans="2:3" x14ac:dyDescent="0.25">
      <c r="B663" s="2"/>
      <c r="C663" s="2"/>
    </row>
    <row r="664" spans="2:3" x14ac:dyDescent="0.25">
      <c r="B664" s="2"/>
      <c r="C664" s="2"/>
    </row>
    <row r="665" spans="2:3" x14ac:dyDescent="0.25">
      <c r="B665" s="2"/>
      <c r="C665" s="2"/>
    </row>
    <row r="666" spans="2:3" x14ac:dyDescent="0.25">
      <c r="B666" s="2"/>
      <c r="C666" s="2"/>
    </row>
    <row r="667" spans="2:3" x14ac:dyDescent="0.25">
      <c r="B667" s="2"/>
      <c r="C667" s="2"/>
    </row>
    <row r="668" spans="2:3" x14ac:dyDescent="0.25">
      <c r="B668" s="2"/>
      <c r="C668" s="2"/>
    </row>
    <row r="669" spans="2:3" x14ac:dyDescent="0.25">
      <c r="B669" s="2"/>
      <c r="C669" s="2"/>
    </row>
    <row r="670" spans="2:3" x14ac:dyDescent="0.25">
      <c r="B670" s="2"/>
      <c r="C670" s="2"/>
    </row>
    <row r="671" spans="2:3" x14ac:dyDescent="0.25">
      <c r="B671" s="2"/>
      <c r="C671" s="2"/>
    </row>
    <row r="672" spans="2:3" x14ac:dyDescent="0.25">
      <c r="B672" s="2"/>
      <c r="C672" s="2"/>
    </row>
    <row r="673" spans="2:3" x14ac:dyDescent="0.25">
      <c r="B673" s="2"/>
      <c r="C673" s="2"/>
    </row>
    <row r="674" spans="2:3" x14ac:dyDescent="0.25">
      <c r="B674" s="2"/>
      <c r="C674" s="2"/>
    </row>
    <row r="675" spans="2:3" x14ac:dyDescent="0.25">
      <c r="B675" s="2"/>
      <c r="C675" s="2"/>
    </row>
    <row r="676" spans="2:3" x14ac:dyDescent="0.25">
      <c r="B676" s="2"/>
      <c r="C676" s="2"/>
    </row>
    <row r="677" spans="2:3" x14ac:dyDescent="0.25">
      <c r="B677" s="2"/>
      <c r="C677" s="2"/>
    </row>
    <row r="678" spans="2:3" x14ac:dyDescent="0.25">
      <c r="B678" s="2"/>
      <c r="C678" s="2"/>
    </row>
    <row r="679" spans="2:3" x14ac:dyDescent="0.25">
      <c r="B679" s="2"/>
      <c r="C679" s="2"/>
    </row>
    <row r="680" spans="2:3" x14ac:dyDescent="0.25">
      <c r="B680" s="2"/>
      <c r="C680" s="2"/>
    </row>
    <row r="681" spans="2:3" x14ac:dyDescent="0.25">
      <c r="B681" s="2"/>
      <c r="C681" s="2"/>
    </row>
    <row r="682" spans="2:3" x14ac:dyDescent="0.25">
      <c r="B682" s="2"/>
      <c r="C682" s="2"/>
    </row>
    <row r="683" spans="2:3" x14ac:dyDescent="0.25">
      <c r="B683" s="2"/>
      <c r="C683" s="2"/>
    </row>
    <row r="684" spans="2:3" x14ac:dyDescent="0.25">
      <c r="B684" s="2"/>
      <c r="C684" s="2"/>
    </row>
    <row r="685" spans="2:3" x14ac:dyDescent="0.25">
      <c r="B685" s="2"/>
      <c r="C685" s="2"/>
    </row>
    <row r="686" spans="2:3" x14ac:dyDescent="0.25">
      <c r="B686" s="2"/>
      <c r="C686" s="2"/>
    </row>
    <row r="687" spans="2:3" x14ac:dyDescent="0.25">
      <c r="B687" s="2"/>
      <c r="C687" s="2"/>
    </row>
    <row r="688" spans="2:3" x14ac:dyDescent="0.25">
      <c r="B688" s="2"/>
      <c r="C688" s="2"/>
    </row>
    <row r="689" spans="2:3" x14ac:dyDescent="0.25">
      <c r="B689" s="2"/>
      <c r="C689" s="2"/>
    </row>
    <row r="690" spans="2:3" x14ac:dyDescent="0.25">
      <c r="B690" s="2"/>
      <c r="C690" s="2"/>
    </row>
    <row r="691" spans="2:3" x14ac:dyDescent="0.25">
      <c r="B691" s="2"/>
      <c r="C691" s="2"/>
    </row>
    <row r="692" spans="2:3" x14ac:dyDescent="0.25">
      <c r="B692" s="2"/>
      <c r="C692" s="2"/>
    </row>
    <row r="693" spans="2:3" x14ac:dyDescent="0.25">
      <c r="B693" s="2"/>
      <c r="C693" s="2"/>
    </row>
    <row r="694" spans="2:3" x14ac:dyDescent="0.25">
      <c r="B694" s="2"/>
      <c r="C694" s="2"/>
    </row>
    <row r="695" spans="2:3" x14ac:dyDescent="0.25">
      <c r="B695" s="2"/>
      <c r="C695" s="2"/>
    </row>
    <row r="696" spans="2:3" x14ac:dyDescent="0.25">
      <c r="B696" s="2"/>
      <c r="C696" s="2"/>
    </row>
    <row r="697" spans="2:3" x14ac:dyDescent="0.25">
      <c r="B697" s="2"/>
      <c r="C697" s="2"/>
    </row>
    <row r="698" spans="2:3" x14ac:dyDescent="0.25">
      <c r="B698" s="2"/>
      <c r="C698" s="2"/>
    </row>
    <row r="699" spans="2:3" x14ac:dyDescent="0.25">
      <c r="B699" s="2"/>
      <c r="C699" s="2"/>
    </row>
    <row r="700" spans="2:3" x14ac:dyDescent="0.25">
      <c r="B700" s="2"/>
      <c r="C700" s="2"/>
    </row>
    <row r="701" spans="2:3" x14ac:dyDescent="0.25">
      <c r="B701" s="2"/>
      <c r="C701" s="2"/>
    </row>
    <row r="702" spans="2:3" x14ac:dyDescent="0.25">
      <c r="B702" s="2"/>
      <c r="C702" s="2"/>
    </row>
    <row r="703" spans="2:3" x14ac:dyDescent="0.25">
      <c r="B703" s="2"/>
      <c r="C703" s="2"/>
    </row>
    <row r="704" spans="2:3" x14ac:dyDescent="0.25">
      <c r="B704" s="2"/>
      <c r="C704" s="2"/>
    </row>
    <row r="705" spans="2:3" x14ac:dyDescent="0.25">
      <c r="B705" s="2"/>
      <c r="C705" s="2"/>
    </row>
    <row r="706" spans="2:3" x14ac:dyDescent="0.25">
      <c r="B706" s="2"/>
      <c r="C706" s="2"/>
    </row>
    <row r="707" spans="2:3" x14ac:dyDescent="0.25">
      <c r="B707" s="2"/>
      <c r="C707" s="2"/>
    </row>
    <row r="708" spans="2:3" x14ac:dyDescent="0.25">
      <c r="B708" s="2"/>
      <c r="C708" s="2"/>
    </row>
    <row r="709" spans="2:3" x14ac:dyDescent="0.25">
      <c r="B709" s="2"/>
      <c r="C709" s="2"/>
    </row>
    <row r="710" spans="2:3" x14ac:dyDescent="0.25">
      <c r="B710" s="2"/>
      <c r="C710" s="2"/>
    </row>
    <row r="711" spans="2:3" x14ac:dyDescent="0.25">
      <c r="B711" s="2"/>
      <c r="C711" s="2"/>
    </row>
    <row r="712" spans="2:3" x14ac:dyDescent="0.25">
      <c r="B712" s="2"/>
      <c r="C712" s="2"/>
    </row>
    <row r="713" spans="2:3" x14ac:dyDescent="0.25">
      <c r="B713" s="2"/>
      <c r="C713" s="2"/>
    </row>
    <row r="714" spans="2:3" x14ac:dyDescent="0.25">
      <c r="B714" s="2"/>
      <c r="C714" s="2"/>
    </row>
    <row r="715" spans="2:3" x14ac:dyDescent="0.25">
      <c r="B715" s="2"/>
      <c r="C715" s="2"/>
    </row>
    <row r="716" spans="2:3" x14ac:dyDescent="0.25">
      <c r="B716" s="2"/>
      <c r="C716" s="2"/>
    </row>
    <row r="717" spans="2:3" x14ac:dyDescent="0.25">
      <c r="B717" s="2"/>
      <c r="C717" s="2"/>
    </row>
    <row r="718" spans="2:3" x14ac:dyDescent="0.25">
      <c r="B718" s="2"/>
      <c r="C718" s="2"/>
    </row>
    <row r="719" spans="2:3" x14ac:dyDescent="0.25">
      <c r="B719" s="2"/>
      <c r="C719" s="2"/>
    </row>
    <row r="720" spans="2:3" x14ac:dyDescent="0.25">
      <c r="B720" s="2"/>
      <c r="C720" s="2"/>
    </row>
    <row r="721" spans="2:3" x14ac:dyDescent="0.25">
      <c r="B721" s="2"/>
      <c r="C721" s="2"/>
    </row>
    <row r="722" spans="2:3" x14ac:dyDescent="0.25">
      <c r="B722" s="2"/>
      <c r="C722" s="2"/>
    </row>
    <row r="723" spans="2:3" x14ac:dyDescent="0.25">
      <c r="B723" s="2"/>
      <c r="C723" s="2"/>
    </row>
    <row r="724" spans="2:3" x14ac:dyDescent="0.25">
      <c r="B724" s="2"/>
      <c r="C724" s="2"/>
    </row>
    <row r="725" spans="2:3" x14ac:dyDescent="0.25">
      <c r="B725" s="2"/>
      <c r="C725" s="2"/>
    </row>
    <row r="726" spans="2:3" x14ac:dyDescent="0.25">
      <c r="B726" s="2"/>
      <c r="C726" s="2"/>
    </row>
    <row r="727" spans="2:3" x14ac:dyDescent="0.25">
      <c r="B727" s="2"/>
      <c r="C727" s="2"/>
    </row>
    <row r="728" spans="2:3" x14ac:dyDescent="0.25">
      <c r="B728" s="2"/>
      <c r="C728" s="2"/>
    </row>
    <row r="729" spans="2:3" x14ac:dyDescent="0.25">
      <c r="B729" s="2"/>
      <c r="C729" s="2"/>
    </row>
    <row r="730" spans="2:3" x14ac:dyDescent="0.25">
      <c r="B730" s="2"/>
      <c r="C730" s="2"/>
    </row>
    <row r="731" spans="2:3" x14ac:dyDescent="0.25">
      <c r="B731" s="2"/>
      <c r="C731" s="2"/>
    </row>
    <row r="732" spans="2:3" x14ac:dyDescent="0.25">
      <c r="B732" s="2"/>
      <c r="C732" s="2"/>
    </row>
    <row r="733" spans="2:3" x14ac:dyDescent="0.25">
      <c r="B733" s="2"/>
      <c r="C733" s="2"/>
    </row>
    <row r="734" spans="2:3" x14ac:dyDescent="0.25">
      <c r="B734" s="2"/>
      <c r="C734" s="2"/>
    </row>
    <row r="735" spans="2:3" x14ac:dyDescent="0.25">
      <c r="B735" s="2"/>
      <c r="C735" s="2"/>
    </row>
    <row r="736" spans="2:3" x14ac:dyDescent="0.25">
      <c r="B736" s="2"/>
      <c r="C736" s="2"/>
    </row>
    <row r="737" spans="2:3" x14ac:dyDescent="0.25">
      <c r="B737" s="2"/>
      <c r="C737" s="2"/>
    </row>
    <row r="738" spans="2:3" x14ac:dyDescent="0.25">
      <c r="B738" s="2"/>
      <c r="C738" s="2"/>
    </row>
    <row r="739" spans="2:3" x14ac:dyDescent="0.25">
      <c r="B739" s="2"/>
      <c r="C739" s="2"/>
    </row>
    <row r="740" spans="2:3" x14ac:dyDescent="0.25">
      <c r="B740" s="2"/>
      <c r="C740" s="2"/>
    </row>
    <row r="741" spans="2:3" x14ac:dyDescent="0.25">
      <c r="B741" s="2"/>
      <c r="C741" s="2"/>
    </row>
    <row r="742" spans="2:3" x14ac:dyDescent="0.25">
      <c r="B742" s="2"/>
      <c r="C742" s="2"/>
    </row>
    <row r="743" spans="2:3" x14ac:dyDescent="0.25">
      <c r="B743" s="2"/>
      <c r="C743" s="2"/>
    </row>
    <row r="744" spans="2:3" x14ac:dyDescent="0.25">
      <c r="B744" s="2"/>
      <c r="C744" s="2"/>
    </row>
    <row r="745" spans="2:3" x14ac:dyDescent="0.25">
      <c r="B745" s="2"/>
      <c r="C745" s="2"/>
    </row>
    <row r="746" spans="2:3" x14ac:dyDescent="0.25">
      <c r="B746" s="2"/>
      <c r="C746" s="2"/>
    </row>
    <row r="747" spans="2:3" x14ac:dyDescent="0.25">
      <c r="B747" s="2"/>
      <c r="C747" s="2"/>
    </row>
    <row r="748" spans="2:3" x14ac:dyDescent="0.25">
      <c r="B748" s="2"/>
      <c r="C748" s="2"/>
    </row>
    <row r="749" spans="2:3" x14ac:dyDescent="0.25">
      <c r="B749" s="2"/>
      <c r="C749" s="2"/>
    </row>
    <row r="750" spans="2:3" x14ac:dyDescent="0.25">
      <c r="B750" s="2"/>
      <c r="C750" s="2"/>
    </row>
    <row r="751" spans="2:3" x14ac:dyDescent="0.25">
      <c r="B751" s="2"/>
      <c r="C751" s="2"/>
    </row>
    <row r="752" spans="2:3" x14ac:dyDescent="0.25">
      <c r="B752" s="2"/>
      <c r="C752" s="2"/>
    </row>
    <row r="753" spans="2:3" x14ac:dyDescent="0.25">
      <c r="B753" s="2"/>
      <c r="C753" s="2"/>
    </row>
    <row r="754" spans="2:3" x14ac:dyDescent="0.25">
      <c r="B754" s="2"/>
      <c r="C754" s="2"/>
    </row>
    <row r="755" spans="2:3" x14ac:dyDescent="0.25">
      <c r="B755" s="2"/>
      <c r="C755" s="2"/>
    </row>
    <row r="756" spans="2:3" x14ac:dyDescent="0.25">
      <c r="B756" s="2"/>
      <c r="C756" s="2"/>
    </row>
    <row r="757" spans="2:3" x14ac:dyDescent="0.25">
      <c r="B757" s="2"/>
      <c r="C757" s="2"/>
    </row>
    <row r="758" spans="2:3" x14ac:dyDescent="0.25">
      <c r="B758" s="2"/>
      <c r="C758" s="2"/>
    </row>
    <row r="759" spans="2:3" x14ac:dyDescent="0.25">
      <c r="B759" s="2"/>
      <c r="C759" s="2"/>
    </row>
    <row r="760" spans="2:3" x14ac:dyDescent="0.25">
      <c r="B760" s="2"/>
      <c r="C760" s="2"/>
    </row>
    <row r="761" spans="2:3" x14ac:dyDescent="0.25">
      <c r="B761" s="2"/>
      <c r="C761" s="2"/>
    </row>
    <row r="762" spans="2:3" x14ac:dyDescent="0.25">
      <c r="B762" s="2"/>
      <c r="C762" s="2"/>
    </row>
    <row r="763" spans="2:3" x14ac:dyDescent="0.25">
      <c r="B763" s="2"/>
      <c r="C763" s="2"/>
    </row>
    <row r="764" spans="2:3" x14ac:dyDescent="0.25">
      <c r="B764" s="2"/>
      <c r="C764" s="2"/>
    </row>
    <row r="765" spans="2:3" x14ac:dyDescent="0.25">
      <c r="B765" s="2"/>
      <c r="C765" s="2"/>
    </row>
    <row r="766" spans="2:3" x14ac:dyDescent="0.25">
      <c r="B766" s="2"/>
      <c r="C766" s="2"/>
    </row>
    <row r="767" spans="2:3" x14ac:dyDescent="0.25">
      <c r="B767" s="2"/>
      <c r="C767" s="2"/>
    </row>
    <row r="768" spans="2:3" x14ac:dyDescent="0.25">
      <c r="B768" s="2"/>
      <c r="C768" s="2"/>
    </row>
    <row r="769" spans="2:3" x14ac:dyDescent="0.25">
      <c r="B769" s="2"/>
      <c r="C769" s="2"/>
    </row>
    <row r="770" spans="2:3" x14ac:dyDescent="0.25">
      <c r="B770" s="2"/>
      <c r="C770" s="2"/>
    </row>
    <row r="771" spans="2:3" x14ac:dyDescent="0.25">
      <c r="B771" s="2"/>
      <c r="C771" s="2"/>
    </row>
    <row r="772" spans="2:3" x14ac:dyDescent="0.25">
      <c r="B772" s="2"/>
      <c r="C772" s="2"/>
    </row>
    <row r="773" spans="2:3" x14ac:dyDescent="0.25">
      <c r="B773" s="2"/>
      <c r="C773" s="2"/>
    </row>
    <row r="774" spans="2:3" x14ac:dyDescent="0.25">
      <c r="B774" s="2"/>
      <c r="C774" s="2"/>
    </row>
    <row r="775" spans="2:3" x14ac:dyDescent="0.25">
      <c r="B775" s="2"/>
      <c r="C775" s="2"/>
    </row>
    <row r="776" spans="2:3" x14ac:dyDescent="0.25">
      <c r="B776" s="2"/>
      <c r="C776" s="2"/>
    </row>
    <row r="777" spans="2:3" x14ac:dyDescent="0.25">
      <c r="B777" s="2"/>
      <c r="C777" s="2"/>
    </row>
    <row r="778" spans="2:3" x14ac:dyDescent="0.25">
      <c r="B778" s="2"/>
      <c r="C778" s="2"/>
    </row>
    <row r="779" spans="2:3" x14ac:dyDescent="0.25">
      <c r="B779" s="2"/>
      <c r="C779" s="2"/>
    </row>
    <row r="780" spans="2:3" x14ac:dyDescent="0.25">
      <c r="B780" s="2"/>
      <c r="C780" s="2"/>
    </row>
    <row r="781" spans="2:3" x14ac:dyDescent="0.25">
      <c r="B781" s="2"/>
      <c r="C781" s="2"/>
    </row>
    <row r="782" spans="2:3" x14ac:dyDescent="0.25">
      <c r="B782" s="2"/>
      <c r="C782" s="2"/>
    </row>
    <row r="783" spans="2:3" x14ac:dyDescent="0.25">
      <c r="B783" s="2"/>
      <c r="C783" s="2"/>
    </row>
    <row r="784" spans="2:3" x14ac:dyDescent="0.25">
      <c r="B784" s="2"/>
      <c r="C784" s="2"/>
    </row>
    <row r="785" spans="2:3" x14ac:dyDescent="0.25">
      <c r="B785" s="2"/>
      <c r="C785" s="2"/>
    </row>
    <row r="786" spans="2:3" x14ac:dyDescent="0.25">
      <c r="B786" s="2"/>
      <c r="C786" s="2"/>
    </row>
    <row r="787" spans="2:3" x14ac:dyDescent="0.25">
      <c r="B787" s="2"/>
      <c r="C787" s="2"/>
    </row>
    <row r="788" spans="2:3" x14ac:dyDescent="0.25">
      <c r="B788" s="2"/>
      <c r="C788" s="2"/>
    </row>
    <row r="789" spans="2:3" x14ac:dyDescent="0.25">
      <c r="B789" s="2"/>
      <c r="C789" s="2"/>
    </row>
    <row r="790" spans="2:3" x14ac:dyDescent="0.25">
      <c r="B790" s="2"/>
      <c r="C790" s="2"/>
    </row>
    <row r="791" spans="2:3" x14ac:dyDescent="0.25">
      <c r="B791" s="2"/>
      <c r="C791" s="2"/>
    </row>
    <row r="792" spans="2:3" x14ac:dyDescent="0.25">
      <c r="B792" s="2"/>
      <c r="C792" s="2"/>
    </row>
    <row r="793" spans="2:3" x14ac:dyDescent="0.25">
      <c r="B793" s="2"/>
      <c r="C793" s="2"/>
    </row>
    <row r="794" spans="2:3" x14ac:dyDescent="0.25">
      <c r="B794" s="2"/>
      <c r="C794" s="2"/>
    </row>
    <row r="795" spans="2:3" x14ac:dyDescent="0.25">
      <c r="B795" s="2"/>
      <c r="C795" s="2"/>
    </row>
    <row r="796" spans="2:3" x14ac:dyDescent="0.25">
      <c r="B796" s="2"/>
      <c r="C796" s="2"/>
    </row>
    <row r="797" spans="2:3" x14ac:dyDescent="0.25">
      <c r="B797" s="2"/>
      <c r="C797" s="2"/>
    </row>
    <row r="798" spans="2:3" x14ac:dyDescent="0.25">
      <c r="B798" s="2"/>
      <c r="C798" s="2"/>
    </row>
    <row r="799" spans="2:3" x14ac:dyDescent="0.25">
      <c r="B799" s="2"/>
      <c r="C799" s="2"/>
    </row>
    <row r="800" spans="2:3" x14ac:dyDescent="0.25">
      <c r="B800" s="2"/>
      <c r="C800" s="2"/>
    </row>
    <row r="801" spans="2:3" x14ac:dyDescent="0.25">
      <c r="B801" s="2"/>
      <c r="C801" s="2"/>
    </row>
    <row r="802" spans="2:3" x14ac:dyDescent="0.25">
      <c r="B802" s="2"/>
      <c r="C802" s="2"/>
    </row>
    <row r="803" spans="2:3" x14ac:dyDescent="0.25">
      <c r="B803" s="2"/>
      <c r="C803" s="2"/>
    </row>
    <row r="804" spans="2:3" x14ac:dyDescent="0.25">
      <c r="B804" s="2"/>
      <c r="C804" s="2"/>
    </row>
    <row r="805" spans="2:3" x14ac:dyDescent="0.25">
      <c r="B805" s="2"/>
      <c r="C805" s="2"/>
    </row>
    <row r="806" spans="2:3" x14ac:dyDescent="0.25">
      <c r="B806" s="2"/>
      <c r="C806" s="2"/>
    </row>
    <row r="807" spans="2:3" x14ac:dyDescent="0.25">
      <c r="B807" s="2"/>
      <c r="C807" s="2"/>
    </row>
    <row r="808" spans="2:3" x14ac:dyDescent="0.25">
      <c r="B808" s="2"/>
      <c r="C808" s="2"/>
    </row>
    <row r="809" spans="2:3" x14ac:dyDescent="0.25">
      <c r="B809" s="2"/>
      <c r="C809" s="2"/>
    </row>
    <row r="810" spans="2:3" x14ac:dyDescent="0.25">
      <c r="B810" s="2"/>
      <c r="C810" s="2"/>
    </row>
    <row r="811" spans="2:3" x14ac:dyDescent="0.25">
      <c r="B811" s="2"/>
      <c r="C811" s="2"/>
    </row>
    <row r="812" spans="2:3" x14ac:dyDescent="0.25">
      <c r="B812" s="2"/>
      <c r="C812" s="2"/>
    </row>
    <row r="813" spans="2:3" x14ac:dyDescent="0.25">
      <c r="B813" s="2"/>
      <c r="C813" s="2"/>
    </row>
    <row r="814" spans="2:3" x14ac:dyDescent="0.25">
      <c r="B814" s="2"/>
      <c r="C814" s="2"/>
    </row>
    <row r="815" spans="2:3" x14ac:dyDescent="0.25">
      <c r="B815" s="2"/>
      <c r="C815" s="2"/>
    </row>
    <row r="816" spans="2:3" x14ac:dyDescent="0.25">
      <c r="B816" s="2"/>
      <c r="C816" s="2"/>
    </row>
    <row r="817" spans="2:3" x14ac:dyDescent="0.25">
      <c r="B817" s="2"/>
      <c r="C817" s="2"/>
    </row>
    <row r="818" spans="2:3" x14ac:dyDescent="0.25">
      <c r="B818" s="2"/>
      <c r="C818" s="2"/>
    </row>
    <row r="819" spans="2:3" x14ac:dyDescent="0.25">
      <c r="B819" s="2"/>
      <c r="C819" s="2"/>
    </row>
    <row r="820" spans="2:3" x14ac:dyDescent="0.25">
      <c r="B820" s="2"/>
      <c r="C820" s="2"/>
    </row>
    <row r="821" spans="2:3" x14ac:dyDescent="0.25">
      <c r="B821" s="2"/>
      <c r="C821" s="2"/>
    </row>
    <row r="822" spans="2:3" x14ac:dyDescent="0.25">
      <c r="B822" s="2"/>
      <c r="C822" s="2"/>
    </row>
    <row r="823" spans="2:3" x14ac:dyDescent="0.25">
      <c r="B823" s="2"/>
      <c r="C823" s="2"/>
    </row>
    <row r="824" spans="2:3" x14ac:dyDescent="0.25">
      <c r="B824" s="2"/>
      <c r="C824" s="2"/>
    </row>
    <row r="825" spans="2:3" x14ac:dyDescent="0.25">
      <c r="B825" s="2"/>
      <c r="C825" s="2"/>
    </row>
    <row r="826" spans="2:3" x14ac:dyDescent="0.25">
      <c r="B826" s="2"/>
      <c r="C826" s="2"/>
    </row>
    <row r="827" spans="2:3" x14ac:dyDescent="0.25">
      <c r="B827" s="2"/>
      <c r="C827" s="2"/>
    </row>
    <row r="828" spans="2:3" x14ac:dyDescent="0.25">
      <c r="B828" s="2"/>
      <c r="C828" s="2"/>
    </row>
    <row r="829" spans="2:3" x14ac:dyDescent="0.25">
      <c r="B829" s="2"/>
      <c r="C829" s="2"/>
    </row>
    <row r="830" spans="2:3" x14ac:dyDescent="0.25">
      <c r="B830" s="2"/>
      <c r="C830" s="2"/>
    </row>
    <row r="831" spans="2:3" x14ac:dyDescent="0.25">
      <c r="B831" s="2"/>
      <c r="C831" s="2"/>
    </row>
    <row r="832" spans="2:3" x14ac:dyDescent="0.25">
      <c r="B832" s="2"/>
      <c r="C832" s="2"/>
    </row>
    <row r="833" spans="2:3" x14ac:dyDescent="0.25">
      <c r="B833" s="2"/>
      <c r="C833" s="2"/>
    </row>
    <row r="834" spans="2:3" x14ac:dyDescent="0.25">
      <c r="B834" s="2"/>
      <c r="C834" s="2"/>
    </row>
    <row r="835" spans="2:3" x14ac:dyDescent="0.25">
      <c r="B835" s="2"/>
      <c r="C835" s="2"/>
    </row>
    <row r="836" spans="2:3" x14ac:dyDescent="0.25">
      <c r="B836" s="2"/>
      <c r="C836" s="2"/>
    </row>
    <row r="837" spans="2:3" x14ac:dyDescent="0.25">
      <c r="B837" s="2"/>
      <c r="C837" s="2"/>
    </row>
    <row r="838" spans="2:3" x14ac:dyDescent="0.25">
      <c r="B838" s="2"/>
      <c r="C838" s="2"/>
    </row>
    <row r="839" spans="2:3" x14ac:dyDescent="0.25">
      <c r="B839" s="2"/>
      <c r="C839" s="2"/>
    </row>
    <row r="840" spans="2:3" x14ac:dyDescent="0.25">
      <c r="B840" s="2"/>
      <c r="C840" s="2"/>
    </row>
    <row r="841" spans="2:3" x14ac:dyDescent="0.25">
      <c r="B841" s="2"/>
      <c r="C841" s="2"/>
    </row>
    <row r="842" spans="2:3" x14ac:dyDescent="0.25">
      <c r="B842" s="2"/>
      <c r="C842" s="2"/>
    </row>
    <row r="843" spans="2:3" x14ac:dyDescent="0.25">
      <c r="B843" s="2"/>
      <c r="C843" s="2"/>
    </row>
    <row r="844" spans="2:3" x14ac:dyDescent="0.25">
      <c r="B844" s="2"/>
      <c r="C844" s="2"/>
    </row>
    <row r="845" spans="2:3" x14ac:dyDescent="0.25">
      <c r="B845" s="2"/>
      <c r="C845" s="2"/>
    </row>
    <row r="846" spans="2:3" x14ac:dyDescent="0.25">
      <c r="B846" s="2"/>
      <c r="C846" s="2"/>
    </row>
    <row r="847" spans="2:3" x14ac:dyDescent="0.25">
      <c r="B847" s="2"/>
      <c r="C847" s="2"/>
    </row>
    <row r="848" spans="2:3" x14ac:dyDescent="0.25">
      <c r="B848" s="2"/>
      <c r="C848" s="2"/>
    </row>
    <row r="849" spans="2:3" x14ac:dyDescent="0.25">
      <c r="B849" s="2"/>
      <c r="C849" s="2"/>
    </row>
    <row r="850" spans="2:3" x14ac:dyDescent="0.25">
      <c r="B850" s="2"/>
      <c r="C850" s="2"/>
    </row>
    <row r="851" spans="2:3" x14ac:dyDescent="0.25">
      <c r="B851" s="2"/>
      <c r="C851" s="2"/>
    </row>
    <row r="852" spans="2:3" x14ac:dyDescent="0.25">
      <c r="B852" s="2"/>
      <c r="C852" s="2"/>
    </row>
    <row r="853" spans="2:3" x14ac:dyDescent="0.25">
      <c r="B853" s="2"/>
      <c r="C853" s="2"/>
    </row>
    <row r="854" spans="2:3" x14ac:dyDescent="0.25">
      <c r="B854" s="2"/>
      <c r="C854" s="2"/>
    </row>
    <row r="855" spans="2:3" x14ac:dyDescent="0.25">
      <c r="B855" s="2"/>
      <c r="C855" s="2"/>
    </row>
    <row r="856" spans="2:3" x14ac:dyDescent="0.25">
      <c r="B856" s="2"/>
      <c r="C856" s="2"/>
    </row>
    <row r="857" spans="2:3" x14ac:dyDescent="0.25">
      <c r="B857" s="2"/>
      <c r="C857" s="2"/>
    </row>
    <row r="858" spans="2:3" x14ac:dyDescent="0.25">
      <c r="B858" s="2"/>
      <c r="C858" s="2"/>
    </row>
    <row r="859" spans="2:3" x14ac:dyDescent="0.25">
      <c r="B859" s="2"/>
      <c r="C859" s="2"/>
    </row>
    <row r="860" spans="2:3" x14ac:dyDescent="0.25">
      <c r="B860" s="2"/>
      <c r="C860" s="2"/>
    </row>
    <row r="861" spans="2:3" x14ac:dyDescent="0.25">
      <c r="B861" s="2"/>
      <c r="C861" s="2"/>
    </row>
    <row r="862" spans="2:3" x14ac:dyDescent="0.25">
      <c r="B862" s="2"/>
      <c r="C862" s="2"/>
    </row>
    <row r="863" spans="2:3" x14ac:dyDescent="0.25">
      <c r="B863" s="2"/>
      <c r="C863" s="2"/>
    </row>
    <row r="864" spans="2:3" x14ac:dyDescent="0.25">
      <c r="B864" s="2"/>
      <c r="C864" s="2"/>
    </row>
    <row r="865" spans="2:3" x14ac:dyDescent="0.25">
      <c r="B865" s="2"/>
      <c r="C865" s="2"/>
    </row>
    <row r="866" spans="2:3" x14ac:dyDescent="0.25">
      <c r="B866" s="2"/>
      <c r="C866" s="2"/>
    </row>
    <row r="867" spans="2:3" x14ac:dyDescent="0.25">
      <c r="B867" s="2"/>
      <c r="C867" s="2"/>
    </row>
    <row r="868" spans="2:3" x14ac:dyDescent="0.25">
      <c r="B868" s="2"/>
      <c r="C868" s="2"/>
    </row>
    <row r="869" spans="2:3" x14ac:dyDescent="0.25">
      <c r="B869" s="2"/>
      <c r="C869" s="2"/>
    </row>
    <row r="870" spans="2:3" x14ac:dyDescent="0.25">
      <c r="B870" s="2"/>
      <c r="C870" s="2"/>
    </row>
    <row r="871" spans="2:3" x14ac:dyDescent="0.25">
      <c r="B871" s="2"/>
      <c r="C871" s="2"/>
    </row>
    <row r="872" spans="2:3" x14ac:dyDescent="0.25">
      <c r="B872" s="2"/>
      <c r="C872" s="2"/>
    </row>
    <row r="873" spans="2:3" x14ac:dyDescent="0.25">
      <c r="B873" s="2"/>
      <c r="C873" s="2"/>
    </row>
    <row r="874" spans="2:3" x14ac:dyDescent="0.25">
      <c r="B874" s="2"/>
      <c r="C874" s="2"/>
    </row>
    <row r="875" spans="2:3" x14ac:dyDescent="0.25">
      <c r="B875" s="2"/>
      <c r="C875" s="2"/>
    </row>
    <row r="876" spans="2:3" x14ac:dyDescent="0.25">
      <c r="B876" s="2"/>
      <c r="C876" s="2"/>
    </row>
    <row r="877" spans="2:3" x14ac:dyDescent="0.25">
      <c r="B877" s="2"/>
      <c r="C877" s="2"/>
    </row>
    <row r="878" spans="2:3" x14ac:dyDescent="0.25">
      <c r="B878" s="2"/>
      <c r="C878" s="2"/>
    </row>
    <row r="879" spans="2:3" x14ac:dyDescent="0.25">
      <c r="B879" s="2"/>
      <c r="C879" s="2"/>
    </row>
    <row r="880" spans="2:3" x14ac:dyDescent="0.25">
      <c r="B880" s="2"/>
      <c r="C880" s="2"/>
    </row>
    <row r="881" spans="2:3" x14ac:dyDescent="0.25">
      <c r="B881" s="2"/>
      <c r="C881" s="2"/>
    </row>
    <row r="882" spans="2:3" x14ac:dyDescent="0.25">
      <c r="B882" s="2"/>
      <c r="C882" s="2"/>
    </row>
    <row r="883" spans="2:3" x14ac:dyDescent="0.25">
      <c r="B883" s="2"/>
      <c r="C883" s="2"/>
    </row>
    <row r="884" spans="2:3" x14ac:dyDescent="0.25">
      <c r="B884" s="2"/>
      <c r="C884" s="2"/>
    </row>
    <row r="885" spans="2:3" x14ac:dyDescent="0.25">
      <c r="B885" s="2"/>
      <c r="C885" s="2"/>
    </row>
    <row r="886" spans="2:3" x14ac:dyDescent="0.25">
      <c r="B886" s="2"/>
      <c r="C886" s="2"/>
    </row>
    <row r="887" spans="2:3" x14ac:dyDescent="0.25">
      <c r="B887" s="2"/>
      <c r="C887" s="2"/>
    </row>
    <row r="888" spans="2:3" x14ac:dyDescent="0.25">
      <c r="B888" s="2"/>
      <c r="C888" s="2"/>
    </row>
    <row r="889" spans="2:3" x14ac:dyDescent="0.25">
      <c r="B889" s="2"/>
      <c r="C889" s="2"/>
    </row>
    <row r="890" spans="2:3" x14ac:dyDescent="0.25">
      <c r="B890" s="2"/>
      <c r="C890" s="2"/>
    </row>
    <row r="891" spans="2:3" x14ac:dyDescent="0.25">
      <c r="B891" s="2"/>
      <c r="C891" s="2"/>
    </row>
    <row r="892" spans="2:3" x14ac:dyDescent="0.25">
      <c r="B892" s="2"/>
      <c r="C892" s="2"/>
    </row>
    <row r="893" spans="2:3" x14ac:dyDescent="0.25">
      <c r="B893" s="2"/>
      <c r="C893" s="2"/>
    </row>
    <row r="894" spans="2:3" x14ac:dyDescent="0.25">
      <c r="B894" s="2"/>
      <c r="C894" s="2"/>
    </row>
    <row r="895" spans="2:3" x14ac:dyDescent="0.25">
      <c r="B895" s="2"/>
      <c r="C895" s="2"/>
    </row>
    <row r="896" spans="2:3" x14ac:dyDescent="0.25">
      <c r="B896" s="2"/>
      <c r="C896" s="2"/>
    </row>
    <row r="897" spans="2:3" x14ac:dyDescent="0.25">
      <c r="B897" s="2"/>
      <c r="C897" s="2"/>
    </row>
    <row r="898" spans="2:3" x14ac:dyDescent="0.25">
      <c r="B898" s="2"/>
      <c r="C898" s="2"/>
    </row>
    <row r="899" spans="2:3" x14ac:dyDescent="0.25">
      <c r="B899" s="2"/>
      <c r="C899" s="2"/>
    </row>
    <row r="900" spans="2:3" x14ac:dyDescent="0.25">
      <c r="B900" s="2"/>
      <c r="C900" s="2"/>
    </row>
    <row r="901" spans="2:3" x14ac:dyDescent="0.25">
      <c r="B901" s="2"/>
      <c r="C901" s="2"/>
    </row>
    <row r="902" spans="2:3" x14ac:dyDescent="0.25">
      <c r="B902" s="2"/>
      <c r="C902" s="2"/>
    </row>
    <row r="903" spans="2:3" x14ac:dyDescent="0.25">
      <c r="B903" s="2"/>
      <c r="C903" s="2"/>
    </row>
    <row r="904" spans="2:3" x14ac:dyDescent="0.25">
      <c r="B904" s="2"/>
      <c r="C904" s="2"/>
    </row>
    <row r="905" spans="2:3" x14ac:dyDescent="0.25">
      <c r="B905" s="2"/>
      <c r="C905" s="2"/>
    </row>
    <row r="906" spans="2:3" x14ac:dyDescent="0.25">
      <c r="B906" s="2"/>
      <c r="C906" s="2"/>
    </row>
    <row r="907" spans="2:3" x14ac:dyDescent="0.25">
      <c r="B907" s="2"/>
      <c r="C907" s="2"/>
    </row>
    <row r="908" spans="2:3" x14ac:dyDescent="0.25">
      <c r="B908" s="2"/>
      <c r="C908" s="2"/>
    </row>
    <row r="909" spans="2:3" x14ac:dyDescent="0.25">
      <c r="B909" s="2"/>
      <c r="C909" s="2"/>
    </row>
    <row r="910" spans="2:3" x14ac:dyDescent="0.25">
      <c r="B910" s="2"/>
      <c r="C910" s="2"/>
    </row>
    <row r="911" spans="2:3" x14ac:dyDescent="0.25">
      <c r="B911" s="2"/>
      <c r="C911" s="2"/>
    </row>
    <row r="912" spans="2:3" x14ac:dyDescent="0.25">
      <c r="B912" s="2"/>
      <c r="C912" s="2"/>
    </row>
    <row r="913" spans="2:3" x14ac:dyDescent="0.25">
      <c r="B913" s="2"/>
      <c r="C913" s="2"/>
    </row>
    <row r="914" spans="2:3" x14ac:dyDescent="0.25">
      <c r="B914" s="2"/>
      <c r="C914" s="2"/>
    </row>
    <row r="915" spans="2:3" x14ac:dyDescent="0.25">
      <c r="B915" s="2"/>
      <c r="C915" s="2"/>
    </row>
    <row r="916" spans="2:3" x14ac:dyDescent="0.25">
      <c r="B916" s="2"/>
      <c r="C916" s="2"/>
    </row>
    <row r="917" spans="2:3" x14ac:dyDescent="0.25">
      <c r="B917" s="2"/>
      <c r="C917" s="2"/>
    </row>
    <row r="918" spans="2:3" x14ac:dyDescent="0.25">
      <c r="B918" s="2"/>
      <c r="C918" s="2"/>
    </row>
    <row r="919" spans="2:3" x14ac:dyDescent="0.25">
      <c r="B919" s="2"/>
      <c r="C919" s="2"/>
    </row>
    <row r="920" spans="2:3" x14ac:dyDescent="0.25">
      <c r="B920" s="2"/>
      <c r="C920" s="2"/>
    </row>
    <row r="921" spans="2:3" x14ac:dyDescent="0.25">
      <c r="B921" s="2"/>
      <c r="C921" s="2"/>
    </row>
    <row r="922" spans="2:3" x14ac:dyDescent="0.25">
      <c r="B922" s="2"/>
      <c r="C922" s="2"/>
    </row>
    <row r="923" spans="2:3" x14ac:dyDescent="0.25">
      <c r="B923" s="2"/>
      <c r="C923" s="2"/>
    </row>
    <row r="924" spans="2:3" x14ac:dyDescent="0.25">
      <c r="B924" s="2"/>
      <c r="C924" s="2"/>
    </row>
    <row r="925" spans="2:3" x14ac:dyDescent="0.25">
      <c r="B925" s="2"/>
      <c r="C925" s="2"/>
    </row>
    <row r="926" spans="2:3" x14ac:dyDescent="0.25">
      <c r="B926" s="2"/>
      <c r="C926" s="2"/>
    </row>
    <row r="927" spans="2:3" x14ac:dyDescent="0.25">
      <c r="B927" s="2"/>
      <c r="C927" s="2"/>
    </row>
    <row r="928" spans="2:3" x14ac:dyDescent="0.25">
      <c r="B928" s="2"/>
      <c r="C928" s="2"/>
    </row>
    <row r="929" spans="2:3" x14ac:dyDescent="0.25">
      <c r="B929" s="2"/>
      <c r="C929" s="2"/>
    </row>
    <row r="930" spans="2:3" x14ac:dyDescent="0.25">
      <c r="B930" s="2"/>
      <c r="C930" s="2"/>
    </row>
    <row r="931" spans="2:3" x14ac:dyDescent="0.25">
      <c r="B931" s="2"/>
      <c r="C931" s="2"/>
    </row>
    <row r="932" spans="2:3" x14ac:dyDescent="0.25">
      <c r="B932" s="2"/>
      <c r="C932" s="2"/>
    </row>
    <row r="933" spans="2:3" x14ac:dyDescent="0.25">
      <c r="B933" s="2"/>
      <c r="C933" s="2"/>
    </row>
    <row r="934" spans="2:3" x14ac:dyDescent="0.25">
      <c r="B934" s="2"/>
      <c r="C934" s="2"/>
    </row>
    <row r="935" spans="2:3" x14ac:dyDescent="0.25">
      <c r="B935" s="2"/>
      <c r="C935" s="2"/>
    </row>
    <row r="936" spans="2:3" x14ac:dyDescent="0.25">
      <c r="B936" s="2"/>
      <c r="C936" s="2"/>
    </row>
    <row r="937" spans="2:3" x14ac:dyDescent="0.25">
      <c r="B937" s="2"/>
      <c r="C937" s="2"/>
    </row>
    <row r="938" spans="2:3" x14ac:dyDescent="0.25">
      <c r="B938" s="2"/>
      <c r="C938" s="2"/>
    </row>
    <row r="939" spans="2:3" x14ac:dyDescent="0.25">
      <c r="B939" s="2"/>
      <c r="C939" s="2"/>
    </row>
    <row r="940" spans="2:3" x14ac:dyDescent="0.25">
      <c r="B940" s="2"/>
      <c r="C940" s="2"/>
    </row>
    <row r="941" spans="2:3" x14ac:dyDescent="0.25">
      <c r="B941" s="2"/>
      <c r="C941" s="2"/>
    </row>
    <row r="942" spans="2:3" x14ac:dyDescent="0.25">
      <c r="B942" s="2"/>
      <c r="C942" s="2"/>
    </row>
    <row r="943" spans="2:3" x14ac:dyDescent="0.25">
      <c r="B943" s="2"/>
      <c r="C943" s="2"/>
    </row>
    <row r="944" spans="2:3" x14ac:dyDescent="0.25">
      <c r="B944" s="2"/>
      <c r="C944" s="2"/>
    </row>
    <row r="945" spans="2:3" x14ac:dyDescent="0.25">
      <c r="B945" s="2"/>
      <c r="C945" s="2"/>
    </row>
    <row r="946" spans="2:3" x14ac:dyDescent="0.25">
      <c r="B946" s="2"/>
      <c r="C946" s="2"/>
    </row>
    <row r="947" spans="2:3" x14ac:dyDescent="0.25">
      <c r="B947" s="2"/>
      <c r="C947" s="2"/>
    </row>
    <row r="948" spans="2:3" x14ac:dyDescent="0.25">
      <c r="B948" s="2"/>
      <c r="C948" s="2"/>
    </row>
    <row r="949" spans="2:3" x14ac:dyDescent="0.25">
      <c r="B949" s="2"/>
      <c r="C949" s="2"/>
    </row>
    <row r="950" spans="2:3" x14ac:dyDescent="0.25">
      <c r="B950" s="2"/>
      <c r="C950" s="2"/>
    </row>
    <row r="951" spans="2:3" x14ac:dyDescent="0.25">
      <c r="B951" s="2"/>
      <c r="C951" s="2"/>
    </row>
    <row r="952" spans="2:3" x14ac:dyDescent="0.25">
      <c r="B952" s="2"/>
      <c r="C952" s="2"/>
    </row>
    <row r="953" spans="2:3" x14ac:dyDescent="0.25">
      <c r="B953" s="2"/>
      <c r="C953" s="2"/>
    </row>
    <row r="954" spans="2:3" x14ac:dyDescent="0.25">
      <c r="B954" s="2"/>
      <c r="C954" s="2"/>
    </row>
    <row r="955" spans="2:3" x14ac:dyDescent="0.25">
      <c r="B955" s="2"/>
      <c r="C955" s="2"/>
    </row>
    <row r="956" spans="2:3" x14ac:dyDescent="0.25">
      <c r="B956" s="2"/>
      <c r="C956" s="2"/>
    </row>
    <row r="957" spans="2:3" x14ac:dyDescent="0.25">
      <c r="B957" s="2"/>
      <c r="C957" s="2"/>
    </row>
    <row r="958" spans="2:3" x14ac:dyDescent="0.25">
      <c r="B958" s="2"/>
      <c r="C958" s="2"/>
    </row>
  </sheetData>
  <mergeCells count="5">
    <mergeCell ref="B1:E1"/>
    <mergeCell ref="D2:K2"/>
    <mergeCell ref="L2:R2"/>
    <mergeCell ref="S2:Y2"/>
    <mergeCell ref="Z2:AF2"/>
  </mergeCells>
  <conditionalFormatting sqref="A5:A1048576">
    <cfRule type="containsText" dxfId="1" priority="2" operator="containsText" text=".">
      <formula>NOT(ISERROR(SEARCH(".",A5)))</formula>
    </cfRule>
  </conditionalFormatting>
  <conditionalFormatting sqref="C5:C401">
    <cfRule type="containsText" dxfId="0" priority="1" operator="containsText" text=".">
      <formula>NOT(ISERROR(SEARCH(".",C5)))</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F91F0E931D3E488A2844CE54A2A0CC" ma:contentTypeVersion="2" ma:contentTypeDescription="Crear nuevo documento." ma:contentTypeScope="" ma:versionID="e922686160744d00a2321274f4d2663f">
  <xsd:schema xmlns:xsd="http://www.w3.org/2001/XMLSchema" xmlns:xs="http://www.w3.org/2001/XMLSchema" xmlns:p="http://schemas.microsoft.com/office/2006/metadata/properties" xmlns:ns2="e41c2b56-91f4-4f8c-ac59-a46c0b18b8fb" targetNamespace="http://schemas.microsoft.com/office/2006/metadata/properties" ma:root="true" ma:fieldsID="1d6ebc230da375491acb8a6a7962fb32" ns2:_="">
    <xsd:import namespace="e41c2b56-91f4-4f8c-ac59-a46c0b18b8f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1c2b56-91f4-4f8c-ac59-a46c0b18b8f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409387-81E6-425B-A5CF-3C78A3A43C90}">
  <ds:schemaRefs>
    <ds:schemaRef ds:uri="http://schemas.microsoft.com/sharepoint/v3/contenttype/forms"/>
  </ds:schemaRefs>
</ds:datastoreItem>
</file>

<file path=customXml/itemProps2.xml><?xml version="1.0" encoding="utf-8"?>
<ds:datastoreItem xmlns:ds="http://schemas.openxmlformats.org/officeDocument/2006/customXml" ds:itemID="{96B0B220-A3EF-4133-9B17-34087E9C99C8}">
  <ds:schemaRefs>
    <ds:schemaRef ds:uri="http://purl.org/dc/terms/"/>
    <ds:schemaRef ds:uri="http://schemas.microsoft.com/office/2006/documentManagement/types"/>
    <ds:schemaRef ds:uri="http://purl.org/dc/elements/1.1/"/>
    <ds:schemaRef ds:uri="e41c2b56-91f4-4f8c-ac59-a46c0b18b8fb"/>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D768B47F-7015-49AA-9D7C-77E13FDB47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1c2b56-91f4-4f8c-ac59-a46c0b18b8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Parametros</vt:lpstr>
      <vt:lpstr>Spot y derivados</vt:lpstr>
      <vt:lpstr>Derivados transados USD-CLP </vt:lpstr>
      <vt:lpstr>Derivados transados ME-MN </vt:lpstr>
      <vt:lpstr>Derivados vigentes neto USD-CLP</vt:lpstr>
      <vt:lpstr>Derivados vigentes netos ME-MN</vt:lpstr>
      <vt:lpstr>Spot transado USD-CLP</vt:lpstr>
      <vt:lpstr>Spot transado ME-MN</vt:lpstr>
      <vt:lpstr>Conceptos y definiciones</vt:lpstr>
      <vt:lpstr>'Derivados transados ME-MN '!EM_EC_02</vt:lpstr>
      <vt:lpstr>'Derivados transados USD-CLP '!EM_EC_02</vt:lpstr>
      <vt:lpstr>'Derivados vigentes neto USD-CLP'!EM_EC_02</vt:lpstr>
      <vt:lpstr>'Derivados vigentes netos ME-MN'!EM_EC_02</vt:lpstr>
      <vt:lpstr>'Spot transado ME-MN'!EM_EC_02</vt:lpstr>
      <vt:lpstr>'Spot transado USD-CLP'!EM_EC_02</vt:lpstr>
      <vt:lpstr>'Spot y derivados'!EM_EC_02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Paulina Rodríguez V.</dc:creator>
  <cp:lastModifiedBy>Ignacio Benavides M</cp:lastModifiedBy>
  <cp:lastPrinted>2018-01-15T21:37:46Z</cp:lastPrinted>
  <dcterms:created xsi:type="dcterms:W3CDTF">2014-02-13T20:53:44Z</dcterms:created>
  <dcterms:modified xsi:type="dcterms:W3CDTF">2023-03-23T20:51:30Z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0x010100EFF91F0E931D3E488A2844CE54A2A0CC</vt:lpwstr>
  </property>
  <property fmtid="{D5CDD505-2E9C-101B-9397-08002B2CF9AE}" pid="4" name="MSIP_Label_6f509eeb-56d7-4078-8c25-542621925144_Enabled">
    <vt:lpwstr>true</vt:lpwstr>
  </property>
  <property fmtid="{D5CDD505-2E9C-101B-9397-08002B2CF9AE}" pid="5" name="MSIP_Label_6f509eeb-56d7-4078-8c25-542621925144_SetDate">
    <vt:lpwstr>2020-11-23T20:59:00Z</vt:lpwstr>
  </property>
  <property fmtid="{D5CDD505-2E9C-101B-9397-08002B2CF9AE}" pid="6" name="MSIP_Label_6f509eeb-56d7-4078-8c25-542621925144_Method">
    <vt:lpwstr>Standard</vt:lpwstr>
  </property>
  <property fmtid="{D5CDD505-2E9C-101B-9397-08002B2CF9AE}" pid="7" name="MSIP_Label_6f509eeb-56d7-4078-8c25-542621925144_Name">
    <vt:lpwstr>Uso Interno</vt:lpwstr>
  </property>
  <property fmtid="{D5CDD505-2E9C-101B-9397-08002B2CF9AE}" pid="8" name="MSIP_Label_6f509eeb-56d7-4078-8c25-542621925144_SiteId">
    <vt:lpwstr>d1bf4087-52c2-42b9-913e-a262f9f83199</vt:lpwstr>
  </property>
  <property fmtid="{D5CDD505-2E9C-101B-9397-08002B2CF9AE}" pid="9" name="MSIP_Label_6f509eeb-56d7-4078-8c25-542621925144_ActionId">
    <vt:lpwstr>c27a3bd7-98da-4726-b5be-04144c31f2ae</vt:lpwstr>
  </property>
  <property fmtid="{D5CDD505-2E9C-101B-9397-08002B2CF9AE}" pid="10" name="MSIP_Label_6f509eeb-56d7-4078-8c25-542621925144_ContentBits">
    <vt:lpwstr>0</vt:lpwstr>
  </property>
  <property fmtid="{D5CDD505-2E9C-101B-9397-08002B2CF9AE}" pid="11" name="{A44787D4-0540-4523-9961-78E4036D8C6D}">
    <vt:lpwstr>{15D525F5-0B6B-4765-B3F9-7BBC5E4BA60C}</vt:lpwstr>
  </property>
</Properties>
</file>